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irmizi\Documents\"/>
    </mc:Choice>
  </mc:AlternateContent>
  <xr:revisionPtr revIDLastSave="0" documentId="13_ncr:1_{0C28B415-4B7C-4D95-A102-6A48D3AB2126}" xr6:coauthVersionLast="47" xr6:coauthVersionMax="47" xr10:uidLastSave="{00000000-0000-0000-0000-000000000000}"/>
  <bookViews>
    <workbookView xWindow="-120" yWindow="-120" windowWidth="29040" windowHeight="16440" tabRatio="597" xr2:uid="{59B7A2A1-3B55-4C3D-9F71-003FFBAC20ED}"/>
  </bookViews>
  <sheets>
    <sheet name="Invoice Slip" sheetId="1" r:id="rId1"/>
    <sheet name="Invoices " sheetId="6" r:id="rId2"/>
    <sheet name="Products" sheetId="2" state="hidden" r:id="rId3"/>
    <sheet name="Stock Management" sheetId="3" state="hidden" r:id="rId4"/>
    <sheet name="Sheet2" sheetId="8" state="hidden" r:id="rId5"/>
    <sheet name="Customer Id's" sheetId="5" state="hidden" r:id="rId6"/>
    <sheet name="Sheet1" sheetId="7" state="hidden" r:id="rId7"/>
  </sheets>
  <definedNames>
    <definedName name="_xlnm._FilterDatabase" localSheetId="1" hidden="1">'Invoices '!$A$5:$K$121</definedName>
    <definedName name="_xlnm._FilterDatabase" localSheetId="3" hidden="1">'Stock Management'!$B$11:$J$30</definedName>
    <definedName name="_xlnm.Print_Area" localSheetId="5">'Customer Id''s'!$A$1:$C$85</definedName>
    <definedName name="_xlnm.Print_Area" localSheetId="0">'Invoice Slip'!$A$1:$AT$122</definedName>
    <definedName name="_xlnm.Print_Area" localSheetId="1">'Invoices '!$A$1:$L$3578</definedName>
    <definedName name="_xlnm.Print_Area" localSheetId="3">'Stock Management'!$A$1:$O$18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 a="1"/>
  <c r="C29" i="1" s="1"/>
  <c r="K10" i="8" a="1"/>
  <c r="K10" i="8" s="1"/>
  <c r="L9" i="8" a="1"/>
  <c r="L9" i="8" s="1"/>
  <c r="J8" i="8" a="1"/>
  <c r="J8" i="8" s="1"/>
  <c r="G11" i="8" a="1"/>
  <c r="G11" i="8" s="1"/>
  <c r="F61" i="1" a="1"/>
  <c r="F61" i="1" s="1"/>
  <c r="F28" i="1" a="1"/>
  <c r="F28" i="1" s="1"/>
  <c r="F29" i="1" a="1"/>
  <c r="F29" i="1" s="1"/>
  <c r="F27" i="1" a="1"/>
  <c r="F27" i="1" s="1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A27" i="1" a="1"/>
  <c r="A27" i="1" s="1"/>
  <c r="D3" i="5" a="1"/>
  <c r="D3" i="5"/>
  <c r="D4" i="5" a="1"/>
  <c r="D4" i="5" s="1"/>
  <c r="D2" i="5" a="1"/>
  <c r="D2" i="5" s="1"/>
  <c r="M11" i="3"/>
  <c r="C35" i="1" a="1"/>
  <c r="C35" i="1" s="1"/>
  <c r="C7" i="6"/>
  <c r="H233" i="6"/>
  <c r="J233" i="6" s="1"/>
  <c r="K233" i="6" s="1"/>
  <c r="H234" i="6"/>
  <c r="J234" i="6" s="1"/>
  <c r="K234" i="6" s="1"/>
  <c r="H235" i="6"/>
  <c r="J235" i="6" s="1"/>
  <c r="K235" i="6" s="1"/>
  <c r="H236" i="6"/>
  <c r="J236" i="6" s="1"/>
  <c r="K236" i="6" s="1"/>
  <c r="H237" i="6"/>
  <c r="J237" i="6" s="1"/>
  <c r="K237" i="6" s="1"/>
  <c r="H238" i="6"/>
  <c r="J238" i="6" s="1"/>
  <c r="K238" i="6" s="1"/>
  <c r="H239" i="6"/>
  <c r="J239" i="6" s="1"/>
  <c r="K239" i="6" s="1"/>
  <c r="H240" i="6"/>
  <c r="J240" i="6" s="1"/>
  <c r="K240" i="6" s="1"/>
  <c r="H241" i="6"/>
  <c r="J241" i="6" s="1"/>
  <c r="K241" i="6" s="1"/>
  <c r="H242" i="6"/>
  <c r="J242" i="6" s="1"/>
  <c r="K242" i="6" s="1"/>
  <c r="H243" i="6"/>
  <c r="J243" i="6" s="1"/>
  <c r="K243" i="6" s="1"/>
  <c r="H244" i="6"/>
  <c r="J244" i="6" s="1"/>
  <c r="K244" i="6" s="1"/>
  <c r="H245" i="6"/>
  <c r="J245" i="6" s="1"/>
  <c r="K245" i="6" s="1"/>
  <c r="H246" i="6"/>
  <c r="J246" i="6" s="1"/>
  <c r="K246" i="6" s="1"/>
  <c r="H247" i="6"/>
  <c r="J247" i="6" s="1"/>
  <c r="K247" i="6" s="1"/>
  <c r="H248" i="6"/>
  <c r="J248" i="6" s="1"/>
  <c r="K248" i="6" s="1"/>
  <c r="H249" i="6"/>
  <c r="J249" i="6" s="1"/>
  <c r="K249" i="6" s="1"/>
  <c r="H250" i="6"/>
  <c r="J250" i="6" s="1"/>
  <c r="K250" i="6" s="1"/>
  <c r="H251" i="6"/>
  <c r="J251" i="6" s="1"/>
  <c r="K251" i="6" s="1"/>
  <c r="H252" i="6"/>
  <c r="J252" i="6" s="1"/>
  <c r="K252" i="6" s="1"/>
  <c r="H253" i="6"/>
  <c r="J253" i="6" s="1"/>
  <c r="K253" i="6" s="1"/>
  <c r="H254" i="6"/>
  <c r="J254" i="6" s="1"/>
  <c r="K254" i="6" s="1"/>
  <c r="H255" i="6"/>
  <c r="J255" i="6" s="1"/>
  <c r="K255" i="6" s="1"/>
  <c r="H256" i="6"/>
  <c r="J256" i="6" s="1"/>
  <c r="K256" i="6" s="1"/>
  <c r="H257" i="6"/>
  <c r="J257" i="6" s="1"/>
  <c r="K257" i="6" s="1"/>
  <c r="H258" i="6"/>
  <c r="J258" i="6" s="1"/>
  <c r="K258" i="6" s="1"/>
  <c r="H259" i="6"/>
  <c r="J259" i="6" s="1"/>
  <c r="K259" i="6" s="1"/>
  <c r="H260" i="6"/>
  <c r="J260" i="6" s="1"/>
  <c r="K260" i="6" s="1"/>
  <c r="H261" i="6"/>
  <c r="J261" i="6" s="1"/>
  <c r="K261" i="6" s="1"/>
  <c r="H262" i="6"/>
  <c r="J262" i="6" s="1"/>
  <c r="K262" i="6" s="1"/>
  <c r="H263" i="6"/>
  <c r="J263" i="6" s="1"/>
  <c r="K263" i="6" s="1"/>
  <c r="H264" i="6"/>
  <c r="J264" i="6" s="1"/>
  <c r="K264" i="6" s="1"/>
  <c r="H265" i="6"/>
  <c r="J265" i="6" s="1"/>
  <c r="K265" i="6" s="1"/>
  <c r="H266" i="6"/>
  <c r="J266" i="6" s="1"/>
  <c r="K266" i="6" s="1"/>
  <c r="H267" i="6"/>
  <c r="J267" i="6" s="1"/>
  <c r="K267" i="6" s="1"/>
  <c r="H268" i="6"/>
  <c r="J268" i="6" s="1"/>
  <c r="K268" i="6" s="1"/>
  <c r="H269" i="6"/>
  <c r="J269" i="6" s="1"/>
  <c r="K269" i="6" s="1"/>
  <c r="H270" i="6"/>
  <c r="J270" i="6" s="1"/>
  <c r="K270" i="6" s="1"/>
  <c r="H271" i="6"/>
  <c r="J271" i="6" s="1"/>
  <c r="K271" i="6" s="1"/>
  <c r="H272" i="6"/>
  <c r="J272" i="6" s="1"/>
  <c r="K272" i="6" s="1"/>
  <c r="H273" i="6"/>
  <c r="J273" i="6" s="1"/>
  <c r="K273" i="6" s="1"/>
  <c r="H274" i="6"/>
  <c r="J274" i="6" s="1"/>
  <c r="K274" i="6" s="1"/>
  <c r="H275" i="6"/>
  <c r="J275" i="6" s="1"/>
  <c r="K275" i="6" s="1"/>
  <c r="H276" i="6"/>
  <c r="J276" i="6" s="1"/>
  <c r="K276" i="6" s="1"/>
  <c r="H277" i="6"/>
  <c r="J277" i="6" s="1"/>
  <c r="K277" i="6" s="1"/>
  <c r="H278" i="6"/>
  <c r="J278" i="6" s="1"/>
  <c r="K278" i="6" s="1"/>
  <c r="H279" i="6"/>
  <c r="J279" i="6" s="1"/>
  <c r="K279" i="6" s="1"/>
  <c r="H280" i="6"/>
  <c r="J280" i="6" s="1"/>
  <c r="K280" i="6" s="1"/>
  <c r="H281" i="6"/>
  <c r="J281" i="6" s="1"/>
  <c r="K281" i="6" s="1"/>
  <c r="H282" i="6"/>
  <c r="J282" i="6" s="1"/>
  <c r="K282" i="6" s="1"/>
  <c r="H283" i="6"/>
  <c r="J283" i="6" s="1"/>
  <c r="K283" i="6" s="1"/>
  <c r="H284" i="6"/>
  <c r="J284" i="6" s="1"/>
  <c r="K284" i="6" s="1"/>
  <c r="H285" i="6"/>
  <c r="J285" i="6" s="1"/>
  <c r="K285" i="6" s="1"/>
  <c r="H286" i="6"/>
  <c r="J286" i="6" s="1"/>
  <c r="K286" i="6" s="1"/>
  <c r="H287" i="6"/>
  <c r="J287" i="6" s="1"/>
  <c r="K287" i="6" s="1"/>
  <c r="H288" i="6"/>
  <c r="J288" i="6" s="1"/>
  <c r="K288" i="6" s="1"/>
  <c r="H289" i="6"/>
  <c r="J289" i="6" s="1"/>
  <c r="K289" i="6" s="1"/>
  <c r="H290" i="6"/>
  <c r="J290" i="6" s="1"/>
  <c r="K290" i="6" s="1"/>
  <c r="H291" i="6"/>
  <c r="J291" i="6" s="1"/>
  <c r="K291" i="6" s="1"/>
  <c r="H292" i="6"/>
  <c r="J292" i="6" s="1"/>
  <c r="K292" i="6" s="1"/>
  <c r="H293" i="6"/>
  <c r="J293" i="6" s="1"/>
  <c r="K293" i="6" s="1"/>
  <c r="H294" i="6"/>
  <c r="J294" i="6" s="1"/>
  <c r="K294" i="6" s="1"/>
  <c r="H295" i="6"/>
  <c r="J295" i="6" s="1"/>
  <c r="K295" i="6" s="1"/>
  <c r="H296" i="6"/>
  <c r="J296" i="6" s="1"/>
  <c r="K296" i="6" s="1"/>
  <c r="H297" i="6"/>
  <c r="J297" i="6" s="1"/>
  <c r="K297" i="6" s="1"/>
  <c r="H298" i="6"/>
  <c r="J298" i="6" s="1"/>
  <c r="K298" i="6" s="1"/>
  <c r="H299" i="6"/>
  <c r="J299" i="6" s="1"/>
  <c r="K299" i="6" s="1"/>
  <c r="H300" i="6"/>
  <c r="J300" i="6" s="1"/>
  <c r="K300" i="6" s="1"/>
  <c r="H301" i="6"/>
  <c r="J301" i="6" s="1"/>
  <c r="K301" i="6" s="1"/>
  <c r="H302" i="6"/>
  <c r="J302" i="6" s="1"/>
  <c r="K302" i="6" s="1"/>
  <c r="H303" i="6"/>
  <c r="J303" i="6" s="1"/>
  <c r="K303" i="6" s="1"/>
  <c r="H304" i="6"/>
  <c r="J304" i="6" s="1"/>
  <c r="K304" i="6" s="1"/>
  <c r="H305" i="6"/>
  <c r="J305" i="6" s="1"/>
  <c r="K305" i="6" s="1"/>
  <c r="H306" i="6"/>
  <c r="J306" i="6" s="1"/>
  <c r="K306" i="6" s="1"/>
  <c r="H307" i="6"/>
  <c r="J307" i="6" s="1"/>
  <c r="K307" i="6" s="1"/>
  <c r="H308" i="6"/>
  <c r="J308" i="6" s="1"/>
  <c r="K308" i="6" s="1"/>
  <c r="H309" i="6"/>
  <c r="J309" i="6" s="1"/>
  <c r="K309" i="6" s="1"/>
  <c r="H310" i="6"/>
  <c r="J310" i="6" s="1"/>
  <c r="K310" i="6" s="1"/>
  <c r="H311" i="6"/>
  <c r="J311" i="6" s="1"/>
  <c r="K311" i="6" s="1"/>
  <c r="H312" i="6"/>
  <c r="J312" i="6" s="1"/>
  <c r="K312" i="6" s="1"/>
  <c r="H313" i="6"/>
  <c r="J313" i="6" s="1"/>
  <c r="K313" i="6" s="1"/>
  <c r="H314" i="6"/>
  <c r="J314" i="6" s="1"/>
  <c r="K314" i="6" s="1"/>
  <c r="H315" i="6"/>
  <c r="J315" i="6" s="1"/>
  <c r="K315" i="6" s="1"/>
  <c r="H316" i="6"/>
  <c r="J316" i="6" s="1"/>
  <c r="K316" i="6" s="1"/>
  <c r="H317" i="6"/>
  <c r="J317" i="6" s="1"/>
  <c r="K317" i="6" s="1"/>
  <c r="H318" i="6"/>
  <c r="J318" i="6" s="1"/>
  <c r="K318" i="6" s="1"/>
  <c r="H319" i="6"/>
  <c r="J319" i="6" s="1"/>
  <c r="K319" i="6" s="1"/>
  <c r="H320" i="6"/>
  <c r="J320" i="6" s="1"/>
  <c r="K320" i="6" s="1"/>
  <c r="H321" i="6"/>
  <c r="J321" i="6" s="1"/>
  <c r="K321" i="6" s="1"/>
  <c r="H322" i="6"/>
  <c r="J322" i="6" s="1"/>
  <c r="K322" i="6" s="1"/>
  <c r="H323" i="6"/>
  <c r="J323" i="6" s="1"/>
  <c r="K323" i="6" s="1"/>
  <c r="H324" i="6"/>
  <c r="J324" i="6" s="1"/>
  <c r="K324" i="6" s="1"/>
  <c r="H325" i="6"/>
  <c r="J325" i="6" s="1"/>
  <c r="K325" i="6" s="1"/>
  <c r="H326" i="6"/>
  <c r="J326" i="6" s="1"/>
  <c r="K326" i="6" s="1"/>
  <c r="H327" i="6"/>
  <c r="J327" i="6" s="1"/>
  <c r="K327" i="6" s="1"/>
  <c r="H328" i="6"/>
  <c r="J328" i="6" s="1"/>
  <c r="K328" i="6" s="1"/>
  <c r="H329" i="6"/>
  <c r="J329" i="6" s="1"/>
  <c r="K329" i="6" s="1"/>
  <c r="H330" i="6"/>
  <c r="J330" i="6" s="1"/>
  <c r="K330" i="6" s="1"/>
  <c r="H331" i="6"/>
  <c r="J331" i="6" s="1"/>
  <c r="K331" i="6" s="1"/>
  <c r="H332" i="6"/>
  <c r="J332" i="6" s="1"/>
  <c r="K332" i="6" s="1"/>
  <c r="H333" i="6"/>
  <c r="J333" i="6" s="1"/>
  <c r="K333" i="6" s="1"/>
  <c r="H334" i="6"/>
  <c r="J334" i="6" s="1"/>
  <c r="K334" i="6" s="1"/>
  <c r="H335" i="6"/>
  <c r="J335" i="6" s="1"/>
  <c r="K335" i="6" s="1"/>
  <c r="H336" i="6"/>
  <c r="J336" i="6" s="1"/>
  <c r="K336" i="6" s="1"/>
  <c r="H337" i="6"/>
  <c r="J337" i="6" s="1"/>
  <c r="K337" i="6" s="1"/>
  <c r="H338" i="6"/>
  <c r="J338" i="6" s="1"/>
  <c r="K338" i="6" s="1"/>
  <c r="H339" i="6"/>
  <c r="J339" i="6" s="1"/>
  <c r="K339" i="6" s="1"/>
  <c r="H340" i="6"/>
  <c r="J340" i="6" s="1"/>
  <c r="K340" i="6" s="1"/>
  <c r="H341" i="6"/>
  <c r="J341" i="6" s="1"/>
  <c r="K341" i="6" s="1"/>
  <c r="H342" i="6"/>
  <c r="J342" i="6" s="1"/>
  <c r="K342" i="6" s="1"/>
  <c r="H343" i="6"/>
  <c r="J343" i="6" s="1"/>
  <c r="K343" i="6" s="1"/>
  <c r="H344" i="6"/>
  <c r="J344" i="6" s="1"/>
  <c r="K344" i="6" s="1"/>
  <c r="H345" i="6"/>
  <c r="J345" i="6" s="1"/>
  <c r="K345" i="6" s="1"/>
  <c r="H346" i="6"/>
  <c r="J346" i="6" s="1"/>
  <c r="K346" i="6" s="1"/>
  <c r="H347" i="6"/>
  <c r="J347" i="6" s="1"/>
  <c r="K347" i="6" s="1"/>
  <c r="H348" i="6"/>
  <c r="J348" i="6" s="1"/>
  <c r="K348" i="6" s="1"/>
  <c r="H349" i="6"/>
  <c r="J349" i="6" s="1"/>
  <c r="K349" i="6" s="1"/>
  <c r="H350" i="6"/>
  <c r="J350" i="6" s="1"/>
  <c r="K350" i="6" s="1"/>
  <c r="H351" i="6"/>
  <c r="J351" i="6" s="1"/>
  <c r="K351" i="6" s="1"/>
  <c r="H352" i="6"/>
  <c r="J352" i="6" s="1"/>
  <c r="K352" i="6" s="1"/>
  <c r="H353" i="6"/>
  <c r="J353" i="6" s="1"/>
  <c r="K353" i="6" s="1"/>
  <c r="H354" i="6"/>
  <c r="J354" i="6" s="1"/>
  <c r="K354" i="6" s="1"/>
  <c r="H355" i="6"/>
  <c r="J355" i="6" s="1"/>
  <c r="K355" i="6" s="1"/>
  <c r="H356" i="6"/>
  <c r="J356" i="6" s="1"/>
  <c r="K356" i="6" s="1"/>
  <c r="H357" i="6"/>
  <c r="J357" i="6" s="1"/>
  <c r="K357" i="6" s="1"/>
  <c r="H358" i="6"/>
  <c r="J358" i="6" s="1"/>
  <c r="K358" i="6" s="1"/>
  <c r="H359" i="6"/>
  <c r="J359" i="6" s="1"/>
  <c r="K359" i="6" s="1"/>
  <c r="H360" i="6"/>
  <c r="J360" i="6" s="1"/>
  <c r="K360" i="6" s="1"/>
  <c r="H361" i="6"/>
  <c r="J361" i="6" s="1"/>
  <c r="K361" i="6" s="1"/>
  <c r="H362" i="6"/>
  <c r="J362" i="6" s="1"/>
  <c r="K362" i="6" s="1"/>
  <c r="H363" i="6"/>
  <c r="J363" i="6" s="1"/>
  <c r="K363" i="6" s="1"/>
  <c r="H364" i="6"/>
  <c r="J364" i="6" s="1"/>
  <c r="K364" i="6" s="1"/>
  <c r="H365" i="6"/>
  <c r="J365" i="6" s="1"/>
  <c r="K365" i="6" s="1"/>
  <c r="H366" i="6"/>
  <c r="J366" i="6" s="1"/>
  <c r="K366" i="6" s="1"/>
  <c r="H367" i="6"/>
  <c r="J367" i="6" s="1"/>
  <c r="K367" i="6" s="1"/>
  <c r="H368" i="6"/>
  <c r="J368" i="6" s="1"/>
  <c r="K368" i="6" s="1"/>
  <c r="H369" i="6"/>
  <c r="J369" i="6" s="1"/>
  <c r="K369" i="6" s="1"/>
  <c r="H370" i="6"/>
  <c r="J370" i="6" s="1"/>
  <c r="K370" i="6" s="1"/>
  <c r="H371" i="6"/>
  <c r="J371" i="6" s="1"/>
  <c r="K371" i="6" s="1"/>
  <c r="H372" i="6"/>
  <c r="J372" i="6" s="1"/>
  <c r="K372" i="6" s="1"/>
  <c r="H373" i="6"/>
  <c r="J373" i="6" s="1"/>
  <c r="K373" i="6" s="1"/>
  <c r="H374" i="6"/>
  <c r="J374" i="6" s="1"/>
  <c r="K374" i="6" s="1"/>
  <c r="H375" i="6"/>
  <c r="J375" i="6" s="1"/>
  <c r="K375" i="6" s="1"/>
  <c r="H376" i="6"/>
  <c r="J376" i="6" s="1"/>
  <c r="K376" i="6" s="1"/>
  <c r="H377" i="6"/>
  <c r="J377" i="6" s="1"/>
  <c r="K377" i="6" s="1"/>
  <c r="H378" i="6"/>
  <c r="J378" i="6" s="1"/>
  <c r="K378" i="6" s="1"/>
  <c r="H379" i="6"/>
  <c r="J379" i="6" s="1"/>
  <c r="K379" i="6" s="1"/>
  <c r="H380" i="6"/>
  <c r="J380" i="6" s="1"/>
  <c r="K380" i="6" s="1"/>
  <c r="H381" i="6"/>
  <c r="J381" i="6" s="1"/>
  <c r="K381" i="6" s="1"/>
  <c r="H382" i="6"/>
  <c r="J382" i="6" s="1"/>
  <c r="K382" i="6" s="1"/>
  <c r="H383" i="6"/>
  <c r="J383" i="6" s="1"/>
  <c r="K383" i="6" s="1"/>
  <c r="H384" i="6"/>
  <c r="J384" i="6" s="1"/>
  <c r="K384" i="6" s="1"/>
  <c r="H385" i="6"/>
  <c r="J385" i="6" s="1"/>
  <c r="K385" i="6" s="1"/>
  <c r="H386" i="6"/>
  <c r="J386" i="6" s="1"/>
  <c r="K386" i="6" s="1"/>
  <c r="H387" i="6"/>
  <c r="J387" i="6" s="1"/>
  <c r="K387" i="6" s="1"/>
  <c r="H388" i="6"/>
  <c r="J388" i="6" s="1"/>
  <c r="K388" i="6" s="1"/>
  <c r="H389" i="6"/>
  <c r="J389" i="6" s="1"/>
  <c r="K389" i="6" s="1"/>
  <c r="H390" i="6"/>
  <c r="J390" i="6" s="1"/>
  <c r="K390" i="6" s="1"/>
  <c r="H391" i="6"/>
  <c r="J391" i="6" s="1"/>
  <c r="K391" i="6" s="1"/>
  <c r="H392" i="6"/>
  <c r="J392" i="6" s="1"/>
  <c r="K392" i="6" s="1"/>
  <c r="H393" i="6"/>
  <c r="J393" i="6" s="1"/>
  <c r="K393" i="6" s="1"/>
  <c r="H394" i="6"/>
  <c r="J394" i="6" s="1"/>
  <c r="K394" i="6" s="1"/>
  <c r="H395" i="6"/>
  <c r="J395" i="6" s="1"/>
  <c r="K395" i="6" s="1"/>
  <c r="H396" i="6"/>
  <c r="J396" i="6" s="1"/>
  <c r="K396" i="6" s="1"/>
  <c r="H397" i="6"/>
  <c r="J397" i="6" s="1"/>
  <c r="K397" i="6" s="1"/>
  <c r="H398" i="6"/>
  <c r="J398" i="6" s="1"/>
  <c r="K398" i="6" s="1"/>
  <c r="H399" i="6"/>
  <c r="J399" i="6" s="1"/>
  <c r="K399" i="6" s="1"/>
  <c r="H400" i="6"/>
  <c r="J400" i="6" s="1"/>
  <c r="K400" i="6" s="1"/>
  <c r="H401" i="6"/>
  <c r="J401" i="6" s="1"/>
  <c r="K401" i="6" s="1"/>
  <c r="H402" i="6"/>
  <c r="J402" i="6" s="1"/>
  <c r="K402" i="6" s="1"/>
  <c r="H403" i="6"/>
  <c r="J403" i="6" s="1"/>
  <c r="K403" i="6" s="1"/>
  <c r="H404" i="6"/>
  <c r="J404" i="6" s="1"/>
  <c r="K404" i="6" s="1"/>
  <c r="H405" i="6"/>
  <c r="J405" i="6" s="1"/>
  <c r="K405" i="6" s="1"/>
  <c r="H406" i="6"/>
  <c r="J406" i="6" s="1"/>
  <c r="K406" i="6" s="1"/>
  <c r="H407" i="6"/>
  <c r="J407" i="6" s="1"/>
  <c r="K407" i="6" s="1"/>
  <c r="H408" i="6"/>
  <c r="J408" i="6" s="1"/>
  <c r="K408" i="6" s="1"/>
  <c r="H409" i="6"/>
  <c r="J409" i="6" s="1"/>
  <c r="K409" i="6" s="1"/>
  <c r="H410" i="6"/>
  <c r="J410" i="6" s="1"/>
  <c r="K410" i="6" s="1"/>
  <c r="H411" i="6"/>
  <c r="J411" i="6" s="1"/>
  <c r="K411" i="6" s="1"/>
  <c r="H412" i="6"/>
  <c r="J412" i="6" s="1"/>
  <c r="K412" i="6" s="1"/>
  <c r="H413" i="6"/>
  <c r="J413" i="6" s="1"/>
  <c r="K413" i="6" s="1"/>
  <c r="H414" i="6"/>
  <c r="J414" i="6" s="1"/>
  <c r="K414" i="6" s="1"/>
  <c r="H415" i="6"/>
  <c r="J415" i="6" s="1"/>
  <c r="K415" i="6" s="1"/>
  <c r="H416" i="6"/>
  <c r="J416" i="6" s="1"/>
  <c r="K416" i="6" s="1"/>
  <c r="H417" i="6"/>
  <c r="J417" i="6" s="1"/>
  <c r="K417" i="6" s="1"/>
  <c r="H418" i="6"/>
  <c r="J418" i="6" s="1"/>
  <c r="K418" i="6" s="1"/>
  <c r="H419" i="6"/>
  <c r="J419" i="6" s="1"/>
  <c r="K419" i="6" s="1"/>
  <c r="H420" i="6"/>
  <c r="J420" i="6" s="1"/>
  <c r="K420" i="6" s="1"/>
  <c r="H421" i="6"/>
  <c r="J421" i="6" s="1"/>
  <c r="K421" i="6" s="1"/>
  <c r="H422" i="6"/>
  <c r="J422" i="6" s="1"/>
  <c r="K422" i="6" s="1"/>
  <c r="H423" i="6"/>
  <c r="J423" i="6" s="1"/>
  <c r="K423" i="6" s="1"/>
  <c r="H424" i="6"/>
  <c r="J424" i="6" s="1"/>
  <c r="K424" i="6" s="1"/>
  <c r="H425" i="6"/>
  <c r="J425" i="6" s="1"/>
  <c r="K425" i="6" s="1"/>
  <c r="H426" i="6"/>
  <c r="J426" i="6" s="1"/>
  <c r="K426" i="6" s="1"/>
  <c r="H427" i="6"/>
  <c r="J427" i="6" s="1"/>
  <c r="K427" i="6" s="1"/>
  <c r="H428" i="6"/>
  <c r="J428" i="6" s="1"/>
  <c r="K428" i="6" s="1"/>
  <c r="H429" i="6"/>
  <c r="J429" i="6" s="1"/>
  <c r="K429" i="6" s="1"/>
  <c r="H430" i="6"/>
  <c r="J430" i="6" s="1"/>
  <c r="K430" i="6" s="1"/>
  <c r="H431" i="6"/>
  <c r="J431" i="6" s="1"/>
  <c r="K431" i="6" s="1"/>
  <c r="H432" i="6"/>
  <c r="J432" i="6" s="1"/>
  <c r="K432" i="6" s="1"/>
  <c r="H433" i="6"/>
  <c r="J433" i="6" s="1"/>
  <c r="K433" i="6" s="1"/>
  <c r="H434" i="6"/>
  <c r="J434" i="6" s="1"/>
  <c r="K434" i="6" s="1"/>
  <c r="H435" i="6"/>
  <c r="J435" i="6" s="1"/>
  <c r="K435" i="6" s="1"/>
  <c r="H436" i="6"/>
  <c r="J436" i="6" s="1"/>
  <c r="K436" i="6" s="1"/>
  <c r="H437" i="6"/>
  <c r="J437" i="6" s="1"/>
  <c r="K437" i="6" s="1"/>
  <c r="H438" i="6"/>
  <c r="J438" i="6" s="1"/>
  <c r="K438" i="6" s="1"/>
  <c r="H439" i="6"/>
  <c r="J439" i="6" s="1"/>
  <c r="K439" i="6" s="1"/>
  <c r="H440" i="6"/>
  <c r="J440" i="6" s="1"/>
  <c r="K440" i="6" s="1"/>
  <c r="H441" i="6"/>
  <c r="J441" i="6" s="1"/>
  <c r="K441" i="6" s="1"/>
  <c r="H442" i="6"/>
  <c r="J442" i="6" s="1"/>
  <c r="K442" i="6" s="1"/>
  <c r="H443" i="6"/>
  <c r="J443" i="6" s="1"/>
  <c r="K443" i="6" s="1"/>
  <c r="H444" i="6"/>
  <c r="J444" i="6" s="1"/>
  <c r="K444" i="6" s="1"/>
  <c r="H445" i="6"/>
  <c r="J445" i="6" s="1"/>
  <c r="K445" i="6" s="1"/>
  <c r="H446" i="6"/>
  <c r="J446" i="6" s="1"/>
  <c r="K446" i="6" s="1"/>
  <c r="H447" i="6"/>
  <c r="J447" i="6" s="1"/>
  <c r="K447" i="6" s="1"/>
  <c r="H448" i="6"/>
  <c r="J448" i="6" s="1"/>
  <c r="K448" i="6" s="1"/>
  <c r="H449" i="6"/>
  <c r="J449" i="6" s="1"/>
  <c r="K449" i="6" s="1"/>
  <c r="H450" i="6"/>
  <c r="J450" i="6" s="1"/>
  <c r="K450" i="6" s="1"/>
  <c r="H451" i="6"/>
  <c r="J451" i="6" s="1"/>
  <c r="K451" i="6" s="1"/>
  <c r="H452" i="6"/>
  <c r="J452" i="6" s="1"/>
  <c r="K452" i="6" s="1"/>
  <c r="H453" i="6"/>
  <c r="J453" i="6" s="1"/>
  <c r="K453" i="6" s="1"/>
  <c r="H454" i="6"/>
  <c r="J454" i="6" s="1"/>
  <c r="K454" i="6" s="1"/>
  <c r="H455" i="6"/>
  <c r="J455" i="6" s="1"/>
  <c r="K455" i="6" s="1"/>
  <c r="H456" i="6"/>
  <c r="J456" i="6" s="1"/>
  <c r="K456" i="6" s="1"/>
  <c r="H457" i="6"/>
  <c r="J457" i="6" s="1"/>
  <c r="K457" i="6" s="1"/>
  <c r="H458" i="6"/>
  <c r="J458" i="6" s="1"/>
  <c r="K458" i="6" s="1"/>
  <c r="H459" i="6"/>
  <c r="J459" i="6" s="1"/>
  <c r="K459" i="6" s="1"/>
  <c r="H460" i="6"/>
  <c r="J460" i="6" s="1"/>
  <c r="K460" i="6" s="1"/>
  <c r="H461" i="6"/>
  <c r="J461" i="6" s="1"/>
  <c r="K461" i="6" s="1"/>
  <c r="H462" i="6"/>
  <c r="J462" i="6" s="1"/>
  <c r="K462" i="6" s="1"/>
  <c r="H463" i="6"/>
  <c r="J463" i="6" s="1"/>
  <c r="K463" i="6" s="1"/>
  <c r="H464" i="6"/>
  <c r="J464" i="6" s="1"/>
  <c r="K464" i="6" s="1"/>
  <c r="H465" i="6"/>
  <c r="J465" i="6" s="1"/>
  <c r="K465" i="6" s="1"/>
  <c r="H466" i="6"/>
  <c r="J466" i="6" s="1"/>
  <c r="K466" i="6" s="1"/>
  <c r="H467" i="6"/>
  <c r="J467" i="6" s="1"/>
  <c r="K467" i="6" s="1"/>
  <c r="H468" i="6"/>
  <c r="J468" i="6" s="1"/>
  <c r="K468" i="6" s="1"/>
  <c r="H469" i="6"/>
  <c r="J469" i="6" s="1"/>
  <c r="K469" i="6" s="1"/>
  <c r="H470" i="6"/>
  <c r="J470" i="6" s="1"/>
  <c r="K470" i="6" s="1"/>
  <c r="H471" i="6"/>
  <c r="J471" i="6" s="1"/>
  <c r="K471" i="6" s="1"/>
  <c r="H472" i="6"/>
  <c r="J472" i="6" s="1"/>
  <c r="K472" i="6" s="1"/>
  <c r="H473" i="6"/>
  <c r="J473" i="6" s="1"/>
  <c r="K473" i="6" s="1"/>
  <c r="H474" i="6"/>
  <c r="J474" i="6" s="1"/>
  <c r="K474" i="6" s="1"/>
  <c r="H475" i="6"/>
  <c r="J475" i="6" s="1"/>
  <c r="K475" i="6" s="1"/>
  <c r="H476" i="6"/>
  <c r="J476" i="6" s="1"/>
  <c r="K476" i="6" s="1"/>
  <c r="H477" i="6"/>
  <c r="J477" i="6" s="1"/>
  <c r="K477" i="6" s="1"/>
  <c r="H478" i="6"/>
  <c r="J478" i="6" s="1"/>
  <c r="K478" i="6" s="1"/>
  <c r="H479" i="6"/>
  <c r="J479" i="6" s="1"/>
  <c r="K479" i="6" s="1"/>
  <c r="H480" i="6"/>
  <c r="J480" i="6" s="1"/>
  <c r="K480" i="6" s="1"/>
  <c r="H481" i="6"/>
  <c r="J481" i="6" s="1"/>
  <c r="K481" i="6" s="1"/>
  <c r="H482" i="6"/>
  <c r="J482" i="6" s="1"/>
  <c r="K482" i="6" s="1"/>
  <c r="H483" i="6"/>
  <c r="J483" i="6" s="1"/>
  <c r="K483" i="6" s="1"/>
  <c r="H484" i="6"/>
  <c r="J484" i="6" s="1"/>
  <c r="K484" i="6" s="1"/>
  <c r="H485" i="6"/>
  <c r="J485" i="6" s="1"/>
  <c r="K485" i="6" s="1"/>
  <c r="H486" i="6"/>
  <c r="J486" i="6" s="1"/>
  <c r="K486" i="6" s="1"/>
  <c r="H487" i="6"/>
  <c r="J487" i="6" s="1"/>
  <c r="K487" i="6" s="1"/>
  <c r="H488" i="6"/>
  <c r="J488" i="6" s="1"/>
  <c r="K488" i="6" s="1"/>
  <c r="H489" i="6"/>
  <c r="J489" i="6" s="1"/>
  <c r="K489" i="6" s="1"/>
  <c r="H490" i="6"/>
  <c r="J490" i="6" s="1"/>
  <c r="K490" i="6" s="1"/>
  <c r="H491" i="6"/>
  <c r="J491" i="6" s="1"/>
  <c r="K491" i="6" s="1"/>
  <c r="H492" i="6"/>
  <c r="J492" i="6" s="1"/>
  <c r="K492" i="6" s="1"/>
  <c r="H493" i="6"/>
  <c r="J493" i="6" s="1"/>
  <c r="K493" i="6" s="1"/>
  <c r="H494" i="6"/>
  <c r="J494" i="6" s="1"/>
  <c r="K494" i="6" s="1"/>
  <c r="H495" i="6"/>
  <c r="J495" i="6" s="1"/>
  <c r="K495" i="6" s="1"/>
  <c r="H496" i="6"/>
  <c r="J496" i="6" s="1"/>
  <c r="K496" i="6" s="1"/>
  <c r="H497" i="6"/>
  <c r="J497" i="6" s="1"/>
  <c r="K497" i="6" s="1"/>
  <c r="H498" i="6"/>
  <c r="J498" i="6" s="1"/>
  <c r="K498" i="6" s="1"/>
  <c r="H499" i="6"/>
  <c r="J499" i="6" s="1"/>
  <c r="K499" i="6" s="1"/>
  <c r="H500" i="6"/>
  <c r="J500" i="6" s="1"/>
  <c r="K500" i="6" s="1"/>
  <c r="H501" i="6"/>
  <c r="J501" i="6" s="1"/>
  <c r="K501" i="6" s="1"/>
  <c r="H502" i="6"/>
  <c r="J502" i="6" s="1"/>
  <c r="K502" i="6" s="1"/>
  <c r="H503" i="6"/>
  <c r="J503" i="6" s="1"/>
  <c r="K503" i="6" s="1"/>
  <c r="H504" i="6"/>
  <c r="J504" i="6" s="1"/>
  <c r="K504" i="6" s="1"/>
  <c r="H505" i="6"/>
  <c r="J505" i="6" s="1"/>
  <c r="K505" i="6" s="1"/>
  <c r="H506" i="6"/>
  <c r="J506" i="6" s="1"/>
  <c r="K506" i="6" s="1"/>
  <c r="H507" i="6"/>
  <c r="J507" i="6" s="1"/>
  <c r="K507" i="6" s="1"/>
  <c r="H508" i="6"/>
  <c r="J508" i="6" s="1"/>
  <c r="K508" i="6" s="1"/>
  <c r="H509" i="6"/>
  <c r="J509" i="6" s="1"/>
  <c r="K509" i="6" s="1"/>
  <c r="H510" i="6"/>
  <c r="J510" i="6" s="1"/>
  <c r="K510" i="6" s="1"/>
  <c r="H511" i="6"/>
  <c r="J511" i="6" s="1"/>
  <c r="K511" i="6" s="1"/>
  <c r="H512" i="6"/>
  <c r="J512" i="6" s="1"/>
  <c r="K512" i="6" s="1"/>
  <c r="H513" i="6"/>
  <c r="J513" i="6" s="1"/>
  <c r="K513" i="6" s="1"/>
  <c r="H514" i="6"/>
  <c r="J514" i="6" s="1"/>
  <c r="K514" i="6" s="1"/>
  <c r="H515" i="6"/>
  <c r="J515" i="6" s="1"/>
  <c r="K515" i="6" s="1"/>
  <c r="H516" i="6"/>
  <c r="J516" i="6" s="1"/>
  <c r="K516" i="6" s="1"/>
  <c r="H517" i="6"/>
  <c r="J517" i="6" s="1"/>
  <c r="K517" i="6" s="1"/>
  <c r="H518" i="6"/>
  <c r="J518" i="6" s="1"/>
  <c r="K518" i="6" s="1"/>
  <c r="H519" i="6"/>
  <c r="J519" i="6" s="1"/>
  <c r="K519" i="6" s="1"/>
  <c r="H520" i="6"/>
  <c r="J520" i="6" s="1"/>
  <c r="K520" i="6" s="1"/>
  <c r="H521" i="6"/>
  <c r="J521" i="6" s="1"/>
  <c r="K521" i="6" s="1"/>
  <c r="H522" i="6"/>
  <c r="J522" i="6" s="1"/>
  <c r="K522" i="6" s="1"/>
  <c r="H523" i="6"/>
  <c r="J523" i="6" s="1"/>
  <c r="K523" i="6" s="1"/>
  <c r="H524" i="6"/>
  <c r="J524" i="6" s="1"/>
  <c r="K524" i="6" s="1"/>
  <c r="H525" i="6"/>
  <c r="J525" i="6" s="1"/>
  <c r="K525" i="6" s="1"/>
  <c r="H526" i="6"/>
  <c r="J526" i="6" s="1"/>
  <c r="K526" i="6" s="1"/>
  <c r="H527" i="6"/>
  <c r="J527" i="6" s="1"/>
  <c r="K527" i="6" s="1"/>
  <c r="H528" i="6"/>
  <c r="J528" i="6" s="1"/>
  <c r="K528" i="6" s="1"/>
  <c r="H529" i="6"/>
  <c r="J529" i="6" s="1"/>
  <c r="K529" i="6" s="1"/>
  <c r="H530" i="6"/>
  <c r="J530" i="6" s="1"/>
  <c r="K530" i="6" s="1"/>
  <c r="H531" i="6"/>
  <c r="J531" i="6" s="1"/>
  <c r="K531" i="6" s="1"/>
  <c r="H532" i="6"/>
  <c r="J532" i="6" s="1"/>
  <c r="K532" i="6" s="1"/>
  <c r="H533" i="6"/>
  <c r="J533" i="6" s="1"/>
  <c r="K533" i="6" s="1"/>
  <c r="H534" i="6"/>
  <c r="J534" i="6" s="1"/>
  <c r="K534" i="6" s="1"/>
  <c r="H535" i="6"/>
  <c r="J535" i="6" s="1"/>
  <c r="K535" i="6" s="1"/>
  <c r="H536" i="6"/>
  <c r="J536" i="6" s="1"/>
  <c r="K536" i="6" s="1"/>
  <c r="H537" i="6"/>
  <c r="J537" i="6" s="1"/>
  <c r="K537" i="6" s="1"/>
  <c r="H538" i="6"/>
  <c r="J538" i="6" s="1"/>
  <c r="K538" i="6" s="1"/>
  <c r="H539" i="6"/>
  <c r="J539" i="6" s="1"/>
  <c r="K539" i="6" s="1"/>
  <c r="H540" i="6"/>
  <c r="J540" i="6" s="1"/>
  <c r="K540" i="6" s="1"/>
  <c r="H541" i="6"/>
  <c r="J541" i="6" s="1"/>
  <c r="K541" i="6" s="1"/>
  <c r="H542" i="6"/>
  <c r="J542" i="6" s="1"/>
  <c r="K542" i="6" s="1"/>
  <c r="H543" i="6"/>
  <c r="J543" i="6" s="1"/>
  <c r="K543" i="6" s="1"/>
  <c r="H544" i="6"/>
  <c r="J544" i="6" s="1"/>
  <c r="K544" i="6" s="1"/>
  <c r="H545" i="6"/>
  <c r="J545" i="6" s="1"/>
  <c r="K545" i="6" s="1"/>
  <c r="H546" i="6"/>
  <c r="J546" i="6" s="1"/>
  <c r="K546" i="6" s="1"/>
  <c r="H547" i="6"/>
  <c r="J547" i="6" s="1"/>
  <c r="K547" i="6" s="1"/>
  <c r="H548" i="6"/>
  <c r="J548" i="6" s="1"/>
  <c r="K548" i="6" s="1"/>
  <c r="H549" i="6"/>
  <c r="J549" i="6" s="1"/>
  <c r="K549" i="6" s="1"/>
  <c r="H550" i="6"/>
  <c r="J550" i="6" s="1"/>
  <c r="K550" i="6" s="1"/>
  <c r="H551" i="6"/>
  <c r="J551" i="6" s="1"/>
  <c r="K551" i="6" s="1"/>
  <c r="H552" i="6"/>
  <c r="J552" i="6" s="1"/>
  <c r="K552" i="6" s="1"/>
  <c r="H553" i="6"/>
  <c r="J553" i="6" s="1"/>
  <c r="K553" i="6" s="1"/>
  <c r="H554" i="6"/>
  <c r="J554" i="6" s="1"/>
  <c r="K554" i="6" s="1"/>
  <c r="H555" i="6"/>
  <c r="J555" i="6" s="1"/>
  <c r="K555" i="6" s="1"/>
  <c r="H556" i="6"/>
  <c r="J556" i="6" s="1"/>
  <c r="K556" i="6" s="1"/>
  <c r="H557" i="6"/>
  <c r="J557" i="6" s="1"/>
  <c r="K557" i="6" s="1"/>
  <c r="H558" i="6"/>
  <c r="J558" i="6" s="1"/>
  <c r="K558" i="6" s="1"/>
  <c r="H559" i="6"/>
  <c r="J559" i="6" s="1"/>
  <c r="K559" i="6" s="1"/>
  <c r="H560" i="6"/>
  <c r="J560" i="6" s="1"/>
  <c r="K560" i="6" s="1"/>
  <c r="H561" i="6"/>
  <c r="J561" i="6" s="1"/>
  <c r="K561" i="6" s="1"/>
  <c r="H562" i="6"/>
  <c r="J562" i="6" s="1"/>
  <c r="K562" i="6" s="1"/>
  <c r="H563" i="6"/>
  <c r="J563" i="6" s="1"/>
  <c r="K563" i="6" s="1"/>
  <c r="H564" i="6"/>
  <c r="J564" i="6" s="1"/>
  <c r="K564" i="6" s="1"/>
  <c r="H565" i="6"/>
  <c r="J565" i="6" s="1"/>
  <c r="K565" i="6" s="1"/>
  <c r="H566" i="6"/>
  <c r="J566" i="6" s="1"/>
  <c r="K566" i="6" s="1"/>
  <c r="H567" i="6"/>
  <c r="J567" i="6" s="1"/>
  <c r="K567" i="6" s="1"/>
  <c r="H568" i="6"/>
  <c r="J568" i="6" s="1"/>
  <c r="K568" i="6" s="1"/>
  <c r="H569" i="6"/>
  <c r="J569" i="6" s="1"/>
  <c r="K569" i="6" s="1"/>
  <c r="H570" i="6"/>
  <c r="J570" i="6" s="1"/>
  <c r="K570" i="6" s="1"/>
  <c r="H571" i="6"/>
  <c r="J571" i="6" s="1"/>
  <c r="K571" i="6" s="1"/>
  <c r="H572" i="6"/>
  <c r="J572" i="6" s="1"/>
  <c r="K572" i="6" s="1"/>
  <c r="H573" i="6"/>
  <c r="J573" i="6" s="1"/>
  <c r="K573" i="6" s="1"/>
  <c r="H574" i="6"/>
  <c r="J574" i="6" s="1"/>
  <c r="K574" i="6" s="1"/>
  <c r="H575" i="6"/>
  <c r="J575" i="6" s="1"/>
  <c r="K575" i="6" s="1"/>
  <c r="H576" i="6"/>
  <c r="J576" i="6" s="1"/>
  <c r="K576" i="6" s="1"/>
  <c r="H577" i="6"/>
  <c r="J577" i="6" s="1"/>
  <c r="K577" i="6" s="1"/>
  <c r="H578" i="6"/>
  <c r="J578" i="6" s="1"/>
  <c r="K578" i="6" s="1"/>
  <c r="H579" i="6"/>
  <c r="J579" i="6" s="1"/>
  <c r="K579" i="6" s="1"/>
  <c r="H580" i="6"/>
  <c r="J580" i="6" s="1"/>
  <c r="K580" i="6" s="1"/>
  <c r="H581" i="6"/>
  <c r="J581" i="6" s="1"/>
  <c r="K581" i="6" s="1"/>
  <c r="H582" i="6"/>
  <c r="J582" i="6" s="1"/>
  <c r="K582" i="6" s="1"/>
  <c r="H583" i="6"/>
  <c r="J583" i="6" s="1"/>
  <c r="K583" i="6" s="1"/>
  <c r="H584" i="6"/>
  <c r="J584" i="6" s="1"/>
  <c r="K584" i="6" s="1"/>
  <c r="H585" i="6"/>
  <c r="J585" i="6" s="1"/>
  <c r="K585" i="6" s="1"/>
  <c r="H586" i="6"/>
  <c r="J586" i="6" s="1"/>
  <c r="K586" i="6" s="1"/>
  <c r="H587" i="6"/>
  <c r="J587" i="6" s="1"/>
  <c r="K587" i="6" s="1"/>
  <c r="H588" i="6"/>
  <c r="J588" i="6" s="1"/>
  <c r="K588" i="6" s="1"/>
  <c r="H589" i="6"/>
  <c r="J589" i="6" s="1"/>
  <c r="K589" i="6" s="1"/>
  <c r="H590" i="6"/>
  <c r="J590" i="6" s="1"/>
  <c r="K590" i="6" s="1"/>
  <c r="H591" i="6"/>
  <c r="J591" i="6" s="1"/>
  <c r="K591" i="6" s="1"/>
  <c r="H592" i="6"/>
  <c r="J592" i="6" s="1"/>
  <c r="K592" i="6" s="1"/>
  <c r="H593" i="6"/>
  <c r="J593" i="6" s="1"/>
  <c r="K593" i="6" s="1"/>
  <c r="H594" i="6"/>
  <c r="J594" i="6" s="1"/>
  <c r="K594" i="6" s="1"/>
  <c r="H595" i="6"/>
  <c r="J595" i="6" s="1"/>
  <c r="K595" i="6" s="1"/>
  <c r="H596" i="6"/>
  <c r="J596" i="6" s="1"/>
  <c r="K596" i="6" s="1"/>
  <c r="H597" i="6"/>
  <c r="J597" i="6" s="1"/>
  <c r="K597" i="6" s="1"/>
  <c r="H598" i="6"/>
  <c r="J598" i="6" s="1"/>
  <c r="K598" i="6" s="1"/>
  <c r="H599" i="6"/>
  <c r="J599" i="6" s="1"/>
  <c r="K599" i="6" s="1"/>
  <c r="H600" i="6"/>
  <c r="J600" i="6" s="1"/>
  <c r="K600" i="6" s="1"/>
  <c r="H601" i="6"/>
  <c r="J601" i="6" s="1"/>
  <c r="K601" i="6" s="1"/>
  <c r="H602" i="6"/>
  <c r="J602" i="6" s="1"/>
  <c r="K602" i="6" s="1"/>
  <c r="H603" i="6"/>
  <c r="J603" i="6" s="1"/>
  <c r="K603" i="6" s="1"/>
  <c r="H604" i="6"/>
  <c r="J604" i="6" s="1"/>
  <c r="K604" i="6" s="1"/>
  <c r="H605" i="6"/>
  <c r="J605" i="6" s="1"/>
  <c r="K605" i="6" s="1"/>
  <c r="H606" i="6"/>
  <c r="J606" i="6" s="1"/>
  <c r="K606" i="6" s="1"/>
  <c r="H607" i="6"/>
  <c r="J607" i="6" s="1"/>
  <c r="K607" i="6" s="1"/>
  <c r="H608" i="6"/>
  <c r="J608" i="6" s="1"/>
  <c r="K608" i="6" s="1"/>
  <c r="H609" i="6"/>
  <c r="J609" i="6" s="1"/>
  <c r="K609" i="6" s="1"/>
  <c r="H610" i="6"/>
  <c r="J610" i="6" s="1"/>
  <c r="K610" i="6" s="1"/>
  <c r="H611" i="6"/>
  <c r="J611" i="6" s="1"/>
  <c r="K611" i="6" s="1"/>
  <c r="H612" i="6"/>
  <c r="J612" i="6" s="1"/>
  <c r="K612" i="6" s="1"/>
  <c r="H613" i="6"/>
  <c r="J613" i="6" s="1"/>
  <c r="K613" i="6" s="1"/>
  <c r="H614" i="6"/>
  <c r="J614" i="6" s="1"/>
  <c r="K614" i="6" s="1"/>
  <c r="H615" i="6"/>
  <c r="J615" i="6" s="1"/>
  <c r="K615" i="6" s="1"/>
  <c r="H616" i="6"/>
  <c r="J616" i="6" s="1"/>
  <c r="K616" i="6" s="1"/>
  <c r="H617" i="6"/>
  <c r="J617" i="6" s="1"/>
  <c r="K617" i="6" s="1"/>
  <c r="H618" i="6"/>
  <c r="J618" i="6" s="1"/>
  <c r="K618" i="6" s="1"/>
  <c r="H619" i="6"/>
  <c r="J619" i="6" s="1"/>
  <c r="K619" i="6" s="1"/>
  <c r="H620" i="6"/>
  <c r="J620" i="6" s="1"/>
  <c r="K620" i="6" s="1"/>
  <c r="H621" i="6"/>
  <c r="J621" i="6" s="1"/>
  <c r="K621" i="6" s="1"/>
  <c r="H622" i="6"/>
  <c r="J622" i="6" s="1"/>
  <c r="K622" i="6" s="1"/>
  <c r="H623" i="6"/>
  <c r="J623" i="6" s="1"/>
  <c r="K623" i="6" s="1"/>
  <c r="H624" i="6"/>
  <c r="J624" i="6" s="1"/>
  <c r="K624" i="6" s="1"/>
  <c r="H625" i="6"/>
  <c r="J625" i="6" s="1"/>
  <c r="K625" i="6" s="1"/>
  <c r="H626" i="6"/>
  <c r="J626" i="6" s="1"/>
  <c r="K626" i="6" s="1"/>
  <c r="H627" i="6"/>
  <c r="J627" i="6" s="1"/>
  <c r="K627" i="6" s="1"/>
  <c r="H628" i="6"/>
  <c r="J628" i="6" s="1"/>
  <c r="K628" i="6" s="1"/>
  <c r="H629" i="6"/>
  <c r="J629" i="6" s="1"/>
  <c r="K629" i="6" s="1"/>
  <c r="H630" i="6"/>
  <c r="J630" i="6" s="1"/>
  <c r="K630" i="6" s="1"/>
  <c r="H631" i="6"/>
  <c r="J631" i="6" s="1"/>
  <c r="K631" i="6" s="1"/>
  <c r="H632" i="6"/>
  <c r="J632" i="6" s="1"/>
  <c r="K632" i="6" s="1"/>
  <c r="H633" i="6"/>
  <c r="J633" i="6" s="1"/>
  <c r="K633" i="6" s="1"/>
  <c r="H634" i="6"/>
  <c r="J634" i="6" s="1"/>
  <c r="K634" i="6" s="1"/>
  <c r="H635" i="6"/>
  <c r="J635" i="6" s="1"/>
  <c r="K635" i="6" s="1"/>
  <c r="H636" i="6"/>
  <c r="J636" i="6" s="1"/>
  <c r="K636" i="6" s="1"/>
  <c r="H637" i="6"/>
  <c r="J637" i="6" s="1"/>
  <c r="K637" i="6" s="1"/>
  <c r="H638" i="6"/>
  <c r="J638" i="6" s="1"/>
  <c r="K638" i="6" s="1"/>
  <c r="H639" i="6"/>
  <c r="J639" i="6" s="1"/>
  <c r="K639" i="6" s="1"/>
  <c r="H640" i="6"/>
  <c r="J640" i="6" s="1"/>
  <c r="K640" i="6" s="1"/>
  <c r="H641" i="6"/>
  <c r="J641" i="6" s="1"/>
  <c r="K641" i="6" s="1"/>
  <c r="H642" i="6"/>
  <c r="J642" i="6" s="1"/>
  <c r="K642" i="6" s="1"/>
  <c r="H643" i="6"/>
  <c r="J643" i="6" s="1"/>
  <c r="K643" i="6" s="1"/>
  <c r="H644" i="6"/>
  <c r="J644" i="6" s="1"/>
  <c r="K644" i="6" s="1"/>
  <c r="H645" i="6"/>
  <c r="J645" i="6" s="1"/>
  <c r="K645" i="6" s="1"/>
  <c r="H646" i="6"/>
  <c r="J646" i="6" s="1"/>
  <c r="K646" i="6" s="1"/>
  <c r="H647" i="6"/>
  <c r="J647" i="6" s="1"/>
  <c r="K647" i="6" s="1"/>
  <c r="H648" i="6"/>
  <c r="J648" i="6" s="1"/>
  <c r="K648" i="6" s="1"/>
  <c r="H649" i="6"/>
  <c r="J649" i="6" s="1"/>
  <c r="K649" i="6" s="1"/>
  <c r="H650" i="6"/>
  <c r="J650" i="6" s="1"/>
  <c r="K650" i="6" s="1"/>
  <c r="H651" i="6"/>
  <c r="J651" i="6" s="1"/>
  <c r="K651" i="6" s="1"/>
  <c r="H652" i="6"/>
  <c r="J652" i="6" s="1"/>
  <c r="K652" i="6" s="1"/>
  <c r="H653" i="6"/>
  <c r="J653" i="6" s="1"/>
  <c r="K653" i="6" s="1"/>
  <c r="H654" i="6"/>
  <c r="J654" i="6" s="1"/>
  <c r="K654" i="6" s="1"/>
  <c r="H655" i="6"/>
  <c r="J655" i="6" s="1"/>
  <c r="K655" i="6" s="1"/>
  <c r="H656" i="6"/>
  <c r="J656" i="6" s="1"/>
  <c r="K656" i="6" s="1"/>
  <c r="H657" i="6"/>
  <c r="J657" i="6" s="1"/>
  <c r="K657" i="6" s="1"/>
  <c r="H658" i="6"/>
  <c r="J658" i="6" s="1"/>
  <c r="K658" i="6" s="1"/>
  <c r="H659" i="6"/>
  <c r="J659" i="6" s="1"/>
  <c r="K659" i="6" s="1"/>
  <c r="H660" i="6"/>
  <c r="J660" i="6" s="1"/>
  <c r="K660" i="6" s="1"/>
  <c r="H661" i="6"/>
  <c r="J661" i="6" s="1"/>
  <c r="K661" i="6" s="1"/>
  <c r="H662" i="6"/>
  <c r="J662" i="6" s="1"/>
  <c r="K662" i="6" s="1"/>
  <c r="H663" i="6"/>
  <c r="J663" i="6" s="1"/>
  <c r="K663" i="6" s="1"/>
  <c r="H664" i="6"/>
  <c r="J664" i="6" s="1"/>
  <c r="K664" i="6" s="1"/>
  <c r="H665" i="6"/>
  <c r="J665" i="6" s="1"/>
  <c r="K665" i="6" s="1"/>
  <c r="H666" i="6"/>
  <c r="J666" i="6" s="1"/>
  <c r="K666" i="6" s="1"/>
  <c r="H667" i="6"/>
  <c r="J667" i="6" s="1"/>
  <c r="K667" i="6" s="1"/>
  <c r="H668" i="6"/>
  <c r="J668" i="6" s="1"/>
  <c r="K668" i="6" s="1"/>
  <c r="H669" i="6"/>
  <c r="J669" i="6" s="1"/>
  <c r="K669" i="6" s="1"/>
  <c r="H670" i="6"/>
  <c r="J670" i="6" s="1"/>
  <c r="K670" i="6" s="1"/>
  <c r="H671" i="6"/>
  <c r="J671" i="6" s="1"/>
  <c r="K671" i="6" s="1"/>
  <c r="H672" i="6"/>
  <c r="J672" i="6" s="1"/>
  <c r="K672" i="6" s="1"/>
  <c r="H673" i="6"/>
  <c r="J673" i="6" s="1"/>
  <c r="K673" i="6" s="1"/>
  <c r="H674" i="6"/>
  <c r="J674" i="6" s="1"/>
  <c r="K674" i="6" s="1"/>
  <c r="H675" i="6"/>
  <c r="J675" i="6" s="1"/>
  <c r="K675" i="6" s="1"/>
  <c r="H676" i="6"/>
  <c r="J676" i="6" s="1"/>
  <c r="K676" i="6" s="1"/>
  <c r="H677" i="6"/>
  <c r="J677" i="6" s="1"/>
  <c r="K677" i="6" s="1"/>
  <c r="H678" i="6"/>
  <c r="J678" i="6" s="1"/>
  <c r="K678" i="6" s="1"/>
  <c r="H679" i="6"/>
  <c r="J679" i="6" s="1"/>
  <c r="K679" i="6" s="1"/>
  <c r="H680" i="6"/>
  <c r="J680" i="6" s="1"/>
  <c r="K680" i="6" s="1"/>
  <c r="H681" i="6"/>
  <c r="J681" i="6" s="1"/>
  <c r="K681" i="6" s="1"/>
  <c r="H682" i="6"/>
  <c r="J682" i="6" s="1"/>
  <c r="K682" i="6" s="1"/>
  <c r="H683" i="6"/>
  <c r="J683" i="6" s="1"/>
  <c r="K683" i="6" s="1"/>
  <c r="H684" i="6"/>
  <c r="J684" i="6" s="1"/>
  <c r="K684" i="6" s="1"/>
  <c r="H685" i="6"/>
  <c r="J685" i="6" s="1"/>
  <c r="K685" i="6" s="1"/>
  <c r="H686" i="6"/>
  <c r="J686" i="6" s="1"/>
  <c r="K686" i="6" s="1"/>
  <c r="H687" i="6"/>
  <c r="J687" i="6" s="1"/>
  <c r="K687" i="6" s="1"/>
  <c r="H688" i="6"/>
  <c r="J688" i="6" s="1"/>
  <c r="K688" i="6" s="1"/>
  <c r="H689" i="6"/>
  <c r="J689" i="6" s="1"/>
  <c r="K689" i="6" s="1"/>
  <c r="H690" i="6"/>
  <c r="J690" i="6" s="1"/>
  <c r="K690" i="6" s="1"/>
  <c r="H691" i="6"/>
  <c r="J691" i="6" s="1"/>
  <c r="K691" i="6" s="1"/>
  <c r="H692" i="6"/>
  <c r="J692" i="6" s="1"/>
  <c r="K692" i="6" s="1"/>
  <c r="H693" i="6"/>
  <c r="J693" i="6" s="1"/>
  <c r="K693" i="6" s="1"/>
  <c r="H694" i="6"/>
  <c r="J694" i="6" s="1"/>
  <c r="K694" i="6" s="1"/>
  <c r="H695" i="6"/>
  <c r="J695" i="6" s="1"/>
  <c r="K695" i="6" s="1"/>
  <c r="H696" i="6"/>
  <c r="J696" i="6" s="1"/>
  <c r="K696" i="6" s="1"/>
  <c r="H697" i="6"/>
  <c r="J697" i="6" s="1"/>
  <c r="K697" i="6" s="1"/>
  <c r="H698" i="6"/>
  <c r="J698" i="6" s="1"/>
  <c r="K698" i="6" s="1"/>
  <c r="H699" i="6"/>
  <c r="J699" i="6" s="1"/>
  <c r="K699" i="6" s="1"/>
  <c r="H700" i="6"/>
  <c r="J700" i="6" s="1"/>
  <c r="K700" i="6" s="1"/>
  <c r="H701" i="6"/>
  <c r="J701" i="6" s="1"/>
  <c r="K701" i="6" s="1"/>
  <c r="H702" i="6"/>
  <c r="J702" i="6" s="1"/>
  <c r="K702" i="6" s="1"/>
  <c r="H703" i="6"/>
  <c r="J703" i="6" s="1"/>
  <c r="K703" i="6" s="1"/>
  <c r="H704" i="6"/>
  <c r="J704" i="6" s="1"/>
  <c r="K704" i="6" s="1"/>
  <c r="H705" i="6"/>
  <c r="J705" i="6" s="1"/>
  <c r="K705" i="6" s="1"/>
  <c r="H706" i="6"/>
  <c r="J706" i="6" s="1"/>
  <c r="K706" i="6" s="1"/>
  <c r="H707" i="6"/>
  <c r="J707" i="6" s="1"/>
  <c r="K707" i="6" s="1"/>
  <c r="H708" i="6"/>
  <c r="J708" i="6" s="1"/>
  <c r="K708" i="6" s="1"/>
  <c r="H709" i="6"/>
  <c r="J709" i="6" s="1"/>
  <c r="K709" i="6" s="1"/>
  <c r="H710" i="6"/>
  <c r="J710" i="6" s="1"/>
  <c r="K710" i="6" s="1"/>
  <c r="H711" i="6"/>
  <c r="J711" i="6" s="1"/>
  <c r="K711" i="6" s="1"/>
  <c r="H712" i="6"/>
  <c r="J712" i="6" s="1"/>
  <c r="K712" i="6" s="1"/>
  <c r="H713" i="6"/>
  <c r="J713" i="6" s="1"/>
  <c r="K713" i="6" s="1"/>
  <c r="H714" i="6"/>
  <c r="J714" i="6" s="1"/>
  <c r="K714" i="6" s="1"/>
  <c r="H715" i="6"/>
  <c r="J715" i="6" s="1"/>
  <c r="K715" i="6" s="1"/>
  <c r="H716" i="6"/>
  <c r="J716" i="6" s="1"/>
  <c r="K716" i="6" s="1"/>
  <c r="H717" i="6"/>
  <c r="J717" i="6" s="1"/>
  <c r="K717" i="6" s="1"/>
  <c r="H718" i="6"/>
  <c r="J718" i="6" s="1"/>
  <c r="K718" i="6" s="1"/>
  <c r="H719" i="6"/>
  <c r="J719" i="6" s="1"/>
  <c r="K719" i="6" s="1"/>
  <c r="H720" i="6"/>
  <c r="J720" i="6" s="1"/>
  <c r="K720" i="6" s="1"/>
  <c r="H721" i="6"/>
  <c r="J721" i="6" s="1"/>
  <c r="K721" i="6" s="1"/>
  <c r="H722" i="6"/>
  <c r="J722" i="6" s="1"/>
  <c r="K722" i="6" s="1"/>
  <c r="H723" i="6"/>
  <c r="J723" i="6" s="1"/>
  <c r="K723" i="6" s="1"/>
  <c r="H724" i="6"/>
  <c r="J724" i="6" s="1"/>
  <c r="K724" i="6" s="1"/>
  <c r="H725" i="6"/>
  <c r="J725" i="6" s="1"/>
  <c r="K725" i="6" s="1"/>
  <c r="H726" i="6"/>
  <c r="J726" i="6" s="1"/>
  <c r="K726" i="6" s="1"/>
  <c r="H727" i="6"/>
  <c r="J727" i="6" s="1"/>
  <c r="K727" i="6" s="1"/>
  <c r="H728" i="6"/>
  <c r="J728" i="6" s="1"/>
  <c r="K728" i="6" s="1"/>
  <c r="H729" i="6"/>
  <c r="J729" i="6" s="1"/>
  <c r="K729" i="6" s="1"/>
  <c r="H730" i="6"/>
  <c r="J730" i="6" s="1"/>
  <c r="K730" i="6" s="1"/>
  <c r="H731" i="6"/>
  <c r="J731" i="6" s="1"/>
  <c r="K731" i="6" s="1"/>
  <c r="H732" i="6"/>
  <c r="J732" i="6" s="1"/>
  <c r="K732" i="6" s="1"/>
  <c r="H733" i="6"/>
  <c r="J733" i="6" s="1"/>
  <c r="K733" i="6" s="1"/>
  <c r="H734" i="6"/>
  <c r="J734" i="6" s="1"/>
  <c r="K734" i="6" s="1"/>
  <c r="H735" i="6"/>
  <c r="J735" i="6" s="1"/>
  <c r="K735" i="6" s="1"/>
  <c r="H736" i="6"/>
  <c r="J736" i="6" s="1"/>
  <c r="K736" i="6" s="1"/>
  <c r="H737" i="6"/>
  <c r="J737" i="6" s="1"/>
  <c r="K737" i="6" s="1"/>
  <c r="H738" i="6"/>
  <c r="J738" i="6" s="1"/>
  <c r="K738" i="6" s="1"/>
  <c r="H739" i="6"/>
  <c r="J739" i="6" s="1"/>
  <c r="K739" i="6" s="1"/>
  <c r="H740" i="6"/>
  <c r="J740" i="6" s="1"/>
  <c r="K740" i="6" s="1"/>
  <c r="H741" i="6"/>
  <c r="J741" i="6" s="1"/>
  <c r="K741" i="6" s="1"/>
  <c r="H742" i="6"/>
  <c r="J742" i="6" s="1"/>
  <c r="K742" i="6" s="1"/>
  <c r="H743" i="6"/>
  <c r="J743" i="6" s="1"/>
  <c r="K743" i="6" s="1"/>
  <c r="H744" i="6"/>
  <c r="J744" i="6" s="1"/>
  <c r="K744" i="6" s="1"/>
  <c r="H745" i="6"/>
  <c r="J745" i="6" s="1"/>
  <c r="K745" i="6" s="1"/>
  <c r="H746" i="6"/>
  <c r="J746" i="6" s="1"/>
  <c r="K746" i="6" s="1"/>
  <c r="H747" i="6"/>
  <c r="J747" i="6" s="1"/>
  <c r="K747" i="6" s="1"/>
  <c r="H748" i="6"/>
  <c r="J748" i="6" s="1"/>
  <c r="K748" i="6" s="1"/>
  <c r="H749" i="6"/>
  <c r="J749" i="6" s="1"/>
  <c r="K749" i="6" s="1"/>
  <c r="H750" i="6"/>
  <c r="J750" i="6" s="1"/>
  <c r="K750" i="6" s="1"/>
  <c r="H751" i="6"/>
  <c r="J751" i="6" s="1"/>
  <c r="K751" i="6" s="1"/>
  <c r="H752" i="6"/>
  <c r="J752" i="6" s="1"/>
  <c r="K752" i="6" s="1"/>
  <c r="H753" i="6"/>
  <c r="J753" i="6" s="1"/>
  <c r="K753" i="6" s="1"/>
  <c r="H754" i="6"/>
  <c r="J754" i="6" s="1"/>
  <c r="K754" i="6" s="1"/>
  <c r="H755" i="6"/>
  <c r="J755" i="6" s="1"/>
  <c r="K755" i="6" s="1"/>
  <c r="H756" i="6"/>
  <c r="J756" i="6" s="1"/>
  <c r="K756" i="6" s="1"/>
  <c r="H757" i="6"/>
  <c r="J757" i="6" s="1"/>
  <c r="K757" i="6" s="1"/>
  <c r="H758" i="6"/>
  <c r="J758" i="6" s="1"/>
  <c r="K758" i="6" s="1"/>
  <c r="H759" i="6"/>
  <c r="J759" i="6" s="1"/>
  <c r="K759" i="6" s="1"/>
  <c r="H760" i="6"/>
  <c r="J760" i="6" s="1"/>
  <c r="K760" i="6" s="1"/>
  <c r="H761" i="6"/>
  <c r="J761" i="6" s="1"/>
  <c r="K761" i="6" s="1"/>
  <c r="H762" i="6"/>
  <c r="J762" i="6" s="1"/>
  <c r="K762" i="6" s="1"/>
  <c r="H763" i="6"/>
  <c r="J763" i="6" s="1"/>
  <c r="K763" i="6" s="1"/>
  <c r="H764" i="6"/>
  <c r="J764" i="6" s="1"/>
  <c r="K764" i="6" s="1"/>
  <c r="H765" i="6"/>
  <c r="J765" i="6" s="1"/>
  <c r="K765" i="6" s="1"/>
  <c r="H766" i="6"/>
  <c r="J766" i="6" s="1"/>
  <c r="K766" i="6" s="1"/>
  <c r="H767" i="6"/>
  <c r="J767" i="6" s="1"/>
  <c r="K767" i="6" s="1"/>
  <c r="H768" i="6"/>
  <c r="J768" i="6" s="1"/>
  <c r="K768" i="6" s="1"/>
  <c r="H769" i="6"/>
  <c r="J769" i="6" s="1"/>
  <c r="K769" i="6" s="1"/>
  <c r="H770" i="6"/>
  <c r="J770" i="6" s="1"/>
  <c r="K770" i="6" s="1"/>
  <c r="H771" i="6"/>
  <c r="J771" i="6" s="1"/>
  <c r="K771" i="6" s="1"/>
  <c r="H772" i="6"/>
  <c r="J772" i="6" s="1"/>
  <c r="K772" i="6" s="1"/>
  <c r="H773" i="6"/>
  <c r="J773" i="6" s="1"/>
  <c r="K773" i="6" s="1"/>
  <c r="H774" i="6"/>
  <c r="J774" i="6" s="1"/>
  <c r="K774" i="6" s="1"/>
  <c r="H775" i="6"/>
  <c r="J775" i="6" s="1"/>
  <c r="K775" i="6" s="1"/>
  <c r="H776" i="6"/>
  <c r="J776" i="6" s="1"/>
  <c r="K776" i="6" s="1"/>
  <c r="H777" i="6"/>
  <c r="J777" i="6" s="1"/>
  <c r="K777" i="6" s="1"/>
  <c r="H778" i="6"/>
  <c r="J778" i="6" s="1"/>
  <c r="K778" i="6" s="1"/>
  <c r="H779" i="6"/>
  <c r="J779" i="6" s="1"/>
  <c r="K779" i="6" s="1"/>
  <c r="H780" i="6"/>
  <c r="J780" i="6" s="1"/>
  <c r="K780" i="6" s="1"/>
  <c r="H781" i="6"/>
  <c r="J781" i="6" s="1"/>
  <c r="K781" i="6" s="1"/>
  <c r="H782" i="6"/>
  <c r="J782" i="6" s="1"/>
  <c r="K782" i="6" s="1"/>
  <c r="H783" i="6"/>
  <c r="J783" i="6" s="1"/>
  <c r="K783" i="6" s="1"/>
  <c r="H784" i="6"/>
  <c r="J784" i="6" s="1"/>
  <c r="K784" i="6" s="1"/>
  <c r="H785" i="6"/>
  <c r="J785" i="6" s="1"/>
  <c r="K785" i="6" s="1"/>
  <c r="H786" i="6"/>
  <c r="J786" i="6" s="1"/>
  <c r="K786" i="6" s="1"/>
  <c r="H787" i="6"/>
  <c r="J787" i="6" s="1"/>
  <c r="K787" i="6" s="1"/>
  <c r="H788" i="6"/>
  <c r="J788" i="6" s="1"/>
  <c r="K788" i="6" s="1"/>
  <c r="H789" i="6"/>
  <c r="J789" i="6" s="1"/>
  <c r="K789" i="6" s="1"/>
  <c r="H790" i="6"/>
  <c r="J790" i="6" s="1"/>
  <c r="K790" i="6" s="1"/>
  <c r="H791" i="6"/>
  <c r="J791" i="6" s="1"/>
  <c r="K791" i="6" s="1"/>
  <c r="H792" i="6"/>
  <c r="J792" i="6" s="1"/>
  <c r="K792" i="6" s="1"/>
  <c r="H793" i="6"/>
  <c r="J793" i="6" s="1"/>
  <c r="K793" i="6" s="1"/>
  <c r="H794" i="6"/>
  <c r="J794" i="6" s="1"/>
  <c r="K794" i="6" s="1"/>
  <c r="H795" i="6"/>
  <c r="J795" i="6" s="1"/>
  <c r="K795" i="6" s="1"/>
  <c r="H796" i="6"/>
  <c r="J796" i="6" s="1"/>
  <c r="K796" i="6" s="1"/>
  <c r="H797" i="6"/>
  <c r="J797" i="6" s="1"/>
  <c r="K797" i="6" s="1"/>
  <c r="H798" i="6"/>
  <c r="J798" i="6" s="1"/>
  <c r="K798" i="6" s="1"/>
  <c r="H799" i="6"/>
  <c r="J799" i="6" s="1"/>
  <c r="K799" i="6" s="1"/>
  <c r="H800" i="6"/>
  <c r="J800" i="6" s="1"/>
  <c r="K800" i="6" s="1"/>
  <c r="H801" i="6"/>
  <c r="J801" i="6" s="1"/>
  <c r="K801" i="6" s="1"/>
  <c r="H802" i="6"/>
  <c r="J802" i="6" s="1"/>
  <c r="K802" i="6" s="1"/>
  <c r="H803" i="6"/>
  <c r="J803" i="6" s="1"/>
  <c r="K803" i="6" s="1"/>
  <c r="H804" i="6"/>
  <c r="J804" i="6" s="1"/>
  <c r="K804" i="6" s="1"/>
  <c r="H805" i="6"/>
  <c r="J805" i="6" s="1"/>
  <c r="K805" i="6" s="1"/>
  <c r="H806" i="6"/>
  <c r="J806" i="6" s="1"/>
  <c r="K806" i="6" s="1"/>
  <c r="H807" i="6"/>
  <c r="J807" i="6" s="1"/>
  <c r="K807" i="6" s="1"/>
  <c r="H808" i="6"/>
  <c r="J808" i="6" s="1"/>
  <c r="K808" i="6" s="1"/>
  <c r="H809" i="6"/>
  <c r="J809" i="6" s="1"/>
  <c r="K809" i="6" s="1"/>
  <c r="H810" i="6"/>
  <c r="J810" i="6" s="1"/>
  <c r="K810" i="6" s="1"/>
  <c r="H811" i="6"/>
  <c r="J811" i="6" s="1"/>
  <c r="K811" i="6" s="1"/>
  <c r="H812" i="6"/>
  <c r="J812" i="6" s="1"/>
  <c r="K812" i="6" s="1"/>
  <c r="H813" i="6"/>
  <c r="J813" i="6" s="1"/>
  <c r="K813" i="6" s="1"/>
  <c r="H814" i="6"/>
  <c r="J814" i="6" s="1"/>
  <c r="K814" i="6" s="1"/>
  <c r="H815" i="6"/>
  <c r="J815" i="6" s="1"/>
  <c r="K815" i="6" s="1"/>
  <c r="H816" i="6"/>
  <c r="J816" i="6" s="1"/>
  <c r="K816" i="6" s="1"/>
  <c r="H817" i="6"/>
  <c r="J817" i="6" s="1"/>
  <c r="K817" i="6" s="1"/>
  <c r="H818" i="6"/>
  <c r="J818" i="6" s="1"/>
  <c r="K818" i="6" s="1"/>
  <c r="H819" i="6"/>
  <c r="J819" i="6" s="1"/>
  <c r="K819" i="6" s="1"/>
  <c r="H820" i="6"/>
  <c r="J820" i="6" s="1"/>
  <c r="K820" i="6" s="1"/>
  <c r="H821" i="6"/>
  <c r="J821" i="6" s="1"/>
  <c r="K821" i="6" s="1"/>
  <c r="H822" i="6"/>
  <c r="J822" i="6" s="1"/>
  <c r="K822" i="6" s="1"/>
  <c r="H823" i="6"/>
  <c r="J823" i="6" s="1"/>
  <c r="K823" i="6" s="1"/>
  <c r="H824" i="6"/>
  <c r="J824" i="6" s="1"/>
  <c r="K824" i="6" s="1"/>
  <c r="H825" i="6"/>
  <c r="J825" i="6" s="1"/>
  <c r="K825" i="6" s="1"/>
  <c r="H826" i="6"/>
  <c r="J826" i="6" s="1"/>
  <c r="K826" i="6" s="1"/>
  <c r="H827" i="6"/>
  <c r="J827" i="6" s="1"/>
  <c r="K827" i="6" s="1"/>
  <c r="H828" i="6"/>
  <c r="J828" i="6" s="1"/>
  <c r="K828" i="6" s="1"/>
  <c r="H829" i="6"/>
  <c r="J829" i="6" s="1"/>
  <c r="K829" i="6" s="1"/>
  <c r="H830" i="6"/>
  <c r="J830" i="6" s="1"/>
  <c r="K830" i="6" s="1"/>
  <c r="H831" i="6"/>
  <c r="J831" i="6" s="1"/>
  <c r="K831" i="6" s="1"/>
  <c r="H832" i="6"/>
  <c r="J832" i="6" s="1"/>
  <c r="K832" i="6" s="1"/>
  <c r="H833" i="6"/>
  <c r="J833" i="6" s="1"/>
  <c r="K833" i="6" s="1"/>
  <c r="H834" i="6"/>
  <c r="J834" i="6" s="1"/>
  <c r="K834" i="6" s="1"/>
  <c r="H835" i="6"/>
  <c r="J835" i="6" s="1"/>
  <c r="K835" i="6" s="1"/>
  <c r="H836" i="6"/>
  <c r="J836" i="6" s="1"/>
  <c r="K836" i="6" s="1"/>
  <c r="H837" i="6"/>
  <c r="J837" i="6" s="1"/>
  <c r="K837" i="6" s="1"/>
  <c r="H838" i="6"/>
  <c r="J838" i="6" s="1"/>
  <c r="K838" i="6" s="1"/>
  <c r="H839" i="6"/>
  <c r="J839" i="6" s="1"/>
  <c r="K839" i="6" s="1"/>
  <c r="H840" i="6"/>
  <c r="J840" i="6" s="1"/>
  <c r="K840" i="6" s="1"/>
  <c r="H841" i="6"/>
  <c r="J841" i="6" s="1"/>
  <c r="K841" i="6" s="1"/>
  <c r="H842" i="6"/>
  <c r="J842" i="6" s="1"/>
  <c r="K842" i="6" s="1"/>
  <c r="H843" i="6"/>
  <c r="J843" i="6" s="1"/>
  <c r="K843" i="6" s="1"/>
  <c r="H844" i="6"/>
  <c r="J844" i="6" s="1"/>
  <c r="K844" i="6" s="1"/>
  <c r="H845" i="6"/>
  <c r="J845" i="6" s="1"/>
  <c r="K845" i="6" s="1"/>
  <c r="H846" i="6"/>
  <c r="J846" i="6" s="1"/>
  <c r="K846" i="6" s="1"/>
  <c r="H847" i="6"/>
  <c r="J847" i="6" s="1"/>
  <c r="K847" i="6" s="1"/>
  <c r="H848" i="6"/>
  <c r="J848" i="6" s="1"/>
  <c r="K848" i="6" s="1"/>
  <c r="H849" i="6"/>
  <c r="J849" i="6" s="1"/>
  <c r="K849" i="6" s="1"/>
  <c r="H850" i="6"/>
  <c r="J850" i="6" s="1"/>
  <c r="K850" i="6" s="1"/>
  <c r="H851" i="6"/>
  <c r="J851" i="6" s="1"/>
  <c r="K851" i="6" s="1"/>
  <c r="H852" i="6"/>
  <c r="J852" i="6" s="1"/>
  <c r="K852" i="6" s="1"/>
  <c r="H853" i="6"/>
  <c r="J853" i="6" s="1"/>
  <c r="K853" i="6" s="1"/>
  <c r="H854" i="6"/>
  <c r="J854" i="6" s="1"/>
  <c r="K854" i="6" s="1"/>
  <c r="H855" i="6"/>
  <c r="J855" i="6" s="1"/>
  <c r="K855" i="6" s="1"/>
  <c r="H856" i="6"/>
  <c r="J856" i="6" s="1"/>
  <c r="K856" i="6" s="1"/>
  <c r="H857" i="6"/>
  <c r="J857" i="6" s="1"/>
  <c r="K857" i="6" s="1"/>
  <c r="H858" i="6"/>
  <c r="J858" i="6" s="1"/>
  <c r="K858" i="6" s="1"/>
  <c r="H859" i="6"/>
  <c r="J859" i="6" s="1"/>
  <c r="K859" i="6" s="1"/>
  <c r="H860" i="6"/>
  <c r="J860" i="6" s="1"/>
  <c r="K860" i="6" s="1"/>
  <c r="H861" i="6"/>
  <c r="J861" i="6" s="1"/>
  <c r="K861" i="6" s="1"/>
  <c r="H862" i="6"/>
  <c r="J862" i="6" s="1"/>
  <c r="K862" i="6" s="1"/>
  <c r="H863" i="6"/>
  <c r="J863" i="6" s="1"/>
  <c r="K863" i="6" s="1"/>
  <c r="H864" i="6"/>
  <c r="J864" i="6" s="1"/>
  <c r="K864" i="6" s="1"/>
  <c r="H865" i="6"/>
  <c r="J865" i="6" s="1"/>
  <c r="K865" i="6" s="1"/>
  <c r="H866" i="6"/>
  <c r="J866" i="6" s="1"/>
  <c r="K866" i="6" s="1"/>
  <c r="H867" i="6"/>
  <c r="J867" i="6" s="1"/>
  <c r="K867" i="6" s="1"/>
  <c r="H868" i="6"/>
  <c r="J868" i="6" s="1"/>
  <c r="K868" i="6" s="1"/>
  <c r="H869" i="6"/>
  <c r="J869" i="6" s="1"/>
  <c r="K869" i="6" s="1"/>
  <c r="H870" i="6"/>
  <c r="J870" i="6" s="1"/>
  <c r="K870" i="6" s="1"/>
  <c r="H871" i="6"/>
  <c r="J871" i="6" s="1"/>
  <c r="K871" i="6" s="1"/>
  <c r="H872" i="6"/>
  <c r="J872" i="6" s="1"/>
  <c r="K872" i="6" s="1"/>
  <c r="H873" i="6"/>
  <c r="J873" i="6" s="1"/>
  <c r="K873" i="6" s="1"/>
  <c r="H874" i="6"/>
  <c r="J874" i="6" s="1"/>
  <c r="K874" i="6" s="1"/>
  <c r="H875" i="6"/>
  <c r="J875" i="6" s="1"/>
  <c r="K875" i="6" s="1"/>
  <c r="H876" i="6"/>
  <c r="J876" i="6" s="1"/>
  <c r="K876" i="6" s="1"/>
  <c r="H877" i="6"/>
  <c r="J877" i="6" s="1"/>
  <c r="K877" i="6" s="1"/>
  <c r="H878" i="6"/>
  <c r="J878" i="6" s="1"/>
  <c r="K878" i="6" s="1"/>
  <c r="H879" i="6"/>
  <c r="J879" i="6" s="1"/>
  <c r="K879" i="6" s="1"/>
  <c r="H880" i="6"/>
  <c r="J880" i="6" s="1"/>
  <c r="K880" i="6" s="1"/>
  <c r="H881" i="6"/>
  <c r="J881" i="6" s="1"/>
  <c r="K881" i="6" s="1"/>
  <c r="H882" i="6"/>
  <c r="J882" i="6" s="1"/>
  <c r="K882" i="6" s="1"/>
  <c r="H883" i="6"/>
  <c r="J883" i="6" s="1"/>
  <c r="K883" i="6" s="1"/>
  <c r="H884" i="6"/>
  <c r="J884" i="6" s="1"/>
  <c r="K884" i="6" s="1"/>
  <c r="H885" i="6"/>
  <c r="J885" i="6" s="1"/>
  <c r="K885" i="6" s="1"/>
  <c r="H886" i="6"/>
  <c r="J886" i="6" s="1"/>
  <c r="K886" i="6" s="1"/>
  <c r="H887" i="6"/>
  <c r="J887" i="6" s="1"/>
  <c r="K887" i="6" s="1"/>
  <c r="H888" i="6"/>
  <c r="J888" i="6" s="1"/>
  <c r="K888" i="6" s="1"/>
  <c r="H889" i="6"/>
  <c r="J889" i="6" s="1"/>
  <c r="K889" i="6" s="1"/>
  <c r="H890" i="6"/>
  <c r="J890" i="6" s="1"/>
  <c r="K890" i="6" s="1"/>
  <c r="H891" i="6"/>
  <c r="J891" i="6" s="1"/>
  <c r="K891" i="6" s="1"/>
  <c r="H892" i="6"/>
  <c r="J892" i="6" s="1"/>
  <c r="K892" i="6" s="1"/>
  <c r="H893" i="6"/>
  <c r="J893" i="6" s="1"/>
  <c r="K893" i="6" s="1"/>
  <c r="H894" i="6"/>
  <c r="J894" i="6" s="1"/>
  <c r="K894" i="6" s="1"/>
  <c r="H895" i="6"/>
  <c r="J895" i="6" s="1"/>
  <c r="K895" i="6" s="1"/>
  <c r="H896" i="6"/>
  <c r="J896" i="6" s="1"/>
  <c r="K896" i="6" s="1"/>
  <c r="H897" i="6"/>
  <c r="J897" i="6" s="1"/>
  <c r="K897" i="6" s="1"/>
  <c r="H898" i="6"/>
  <c r="J898" i="6" s="1"/>
  <c r="K898" i="6" s="1"/>
  <c r="H899" i="6"/>
  <c r="J899" i="6" s="1"/>
  <c r="K899" i="6" s="1"/>
  <c r="H900" i="6"/>
  <c r="J900" i="6" s="1"/>
  <c r="K900" i="6" s="1"/>
  <c r="H901" i="6"/>
  <c r="J901" i="6" s="1"/>
  <c r="K901" i="6" s="1"/>
  <c r="H902" i="6"/>
  <c r="J902" i="6" s="1"/>
  <c r="K902" i="6" s="1"/>
  <c r="H903" i="6"/>
  <c r="J903" i="6" s="1"/>
  <c r="K903" i="6" s="1"/>
  <c r="H904" i="6"/>
  <c r="J904" i="6" s="1"/>
  <c r="K904" i="6" s="1"/>
  <c r="H905" i="6"/>
  <c r="J905" i="6" s="1"/>
  <c r="K905" i="6" s="1"/>
  <c r="H906" i="6"/>
  <c r="J906" i="6" s="1"/>
  <c r="K906" i="6" s="1"/>
  <c r="H907" i="6"/>
  <c r="J907" i="6" s="1"/>
  <c r="K907" i="6" s="1"/>
  <c r="H908" i="6"/>
  <c r="J908" i="6" s="1"/>
  <c r="K908" i="6" s="1"/>
  <c r="H909" i="6"/>
  <c r="J909" i="6" s="1"/>
  <c r="K909" i="6" s="1"/>
  <c r="H910" i="6"/>
  <c r="J910" i="6" s="1"/>
  <c r="K910" i="6" s="1"/>
  <c r="H911" i="6"/>
  <c r="J911" i="6" s="1"/>
  <c r="K911" i="6" s="1"/>
  <c r="H912" i="6"/>
  <c r="J912" i="6" s="1"/>
  <c r="K912" i="6" s="1"/>
  <c r="H913" i="6"/>
  <c r="J913" i="6" s="1"/>
  <c r="K913" i="6" s="1"/>
  <c r="H914" i="6"/>
  <c r="J914" i="6" s="1"/>
  <c r="K914" i="6" s="1"/>
  <c r="H915" i="6"/>
  <c r="J915" i="6" s="1"/>
  <c r="K915" i="6" s="1"/>
  <c r="H916" i="6"/>
  <c r="J916" i="6" s="1"/>
  <c r="K916" i="6" s="1"/>
  <c r="H917" i="6"/>
  <c r="J917" i="6" s="1"/>
  <c r="K917" i="6" s="1"/>
  <c r="H918" i="6"/>
  <c r="J918" i="6" s="1"/>
  <c r="K918" i="6" s="1"/>
  <c r="H919" i="6"/>
  <c r="J919" i="6" s="1"/>
  <c r="K919" i="6" s="1"/>
  <c r="H920" i="6"/>
  <c r="J920" i="6" s="1"/>
  <c r="K920" i="6" s="1"/>
  <c r="H921" i="6"/>
  <c r="J921" i="6" s="1"/>
  <c r="K921" i="6" s="1"/>
  <c r="H922" i="6"/>
  <c r="J922" i="6" s="1"/>
  <c r="K922" i="6" s="1"/>
  <c r="H923" i="6"/>
  <c r="J923" i="6" s="1"/>
  <c r="K923" i="6" s="1"/>
  <c r="H924" i="6"/>
  <c r="J924" i="6" s="1"/>
  <c r="K924" i="6" s="1"/>
  <c r="H925" i="6"/>
  <c r="J925" i="6" s="1"/>
  <c r="K925" i="6" s="1"/>
  <c r="H926" i="6"/>
  <c r="J926" i="6" s="1"/>
  <c r="K926" i="6" s="1"/>
  <c r="H927" i="6"/>
  <c r="J927" i="6" s="1"/>
  <c r="K927" i="6" s="1"/>
  <c r="H928" i="6"/>
  <c r="J928" i="6" s="1"/>
  <c r="K928" i="6" s="1"/>
  <c r="H929" i="6"/>
  <c r="J929" i="6" s="1"/>
  <c r="K929" i="6" s="1"/>
  <c r="H930" i="6"/>
  <c r="J930" i="6" s="1"/>
  <c r="K930" i="6" s="1"/>
  <c r="H931" i="6"/>
  <c r="J931" i="6" s="1"/>
  <c r="K931" i="6" s="1"/>
  <c r="H932" i="6"/>
  <c r="J932" i="6" s="1"/>
  <c r="K932" i="6" s="1"/>
  <c r="H933" i="6"/>
  <c r="J933" i="6" s="1"/>
  <c r="K933" i="6" s="1"/>
  <c r="H934" i="6"/>
  <c r="J934" i="6" s="1"/>
  <c r="K934" i="6" s="1"/>
  <c r="H935" i="6"/>
  <c r="J935" i="6" s="1"/>
  <c r="K935" i="6" s="1"/>
  <c r="H936" i="6"/>
  <c r="J936" i="6" s="1"/>
  <c r="K936" i="6" s="1"/>
  <c r="H937" i="6"/>
  <c r="J937" i="6" s="1"/>
  <c r="K937" i="6" s="1"/>
  <c r="H938" i="6"/>
  <c r="J938" i="6" s="1"/>
  <c r="K938" i="6" s="1"/>
  <c r="H939" i="6"/>
  <c r="J939" i="6" s="1"/>
  <c r="K939" i="6" s="1"/>
  <c r="H940" i="6"/>
  <c r="J940" i="6" s="1"/>
  <c r="K940" i="6" s="1"/>
  <c r="H941" i="6"/>
  <c r="J941" i="6" s="1"/>
  <c r="K941" i="6" s="1"/>
  <c r="H942" i="6"/>
  <c r="J942" i="6" s="1"/>
  <c r="K942" i="6" s="1"/>
  <c r="H943" i="6"/>
  <c r="J943" i="6" s="1"/>
  <c r="K943" i="6" s="1"/>
  <c r="H944" i="6"/>
  <c r="J944" i="6" s="1"/>
  <c r="K944" i="6" s="1"/>
  <c r="H945" i="6"/>
  <c r="J945" i="6" s="1"/>
  <c r="K945" i="6" s="1"/>
  <c r="H946" i="6"/>
  <c r="J946" i="6" s="1"/>
  <c r="K946" i="6" s="1"/>
  <c r="H947" i="6"/>
  <c r="J947" i="6" s="1"/>
  <c r="K947" i="6" s="1"/>
  <c r="H948" i="6"/>
  <c r="J948" i="6" s="1"/>
  <c r="K948" i="6" s="1"/>
  <c r="H949" i="6"/>
  <c r="J949" i="6" s="1"/>
  <c r="K949" i="6" s="1"/>
  <c r="H950" i="6"/>
  <c r="J950" i="6" s="1"/>
  <c r="K950" i="6" s="1"/>
  <c r="H951" i="6"/>
  <c r="J951" i="6" s="1"/>
  <c r="K951" i="6" s="1"/>
  <c r="H952" i="6"/>
  <c r="J952" i="6" s="1"/>
  <c r="K952" i="6" s="1"/>
  <c r="H953" i="6"/>
  <c r="J953" i="6" s="1"/>
  <c r="K953" i="6" s="1"/>
  <c r="H954" i="6"/>
  <c r="J954" i="6" s="1"/>
  <c r="K954" i="6" s="1"/>
  <c r="H955" i="6"/>
  <c r="J955" i="6" s="1"/>
  <c r="K955" i="6" s="1"/>
  <c r="H956" i="6"/>
  <c r="J956" i="6" s="1"/>
  <c r="K956" i="6" s="1"/>
  <c r="H957" i="6"/>
  <c r="J957" i="6" s="1"/>
  <c r="K957" i="6" s="1"/>
  <c r="H958" i="6"/>
  <c r="J958" i="6" s="1"/>
  <c r="K958" i="6" s="1"/>
  <c r="H959" i="6"/>
  <c r="J959" i="6" s="1"/>
  <c r="K959" i="6" s="1"/>
  <c r="H960" i="6"/>
  <c r="J960" i="6" s="1"/>
  <c r="K960" i="6" s="1"/>
  <c r="H961" i="6"/>
  <c r="J961" i="6" s="1"/>
  <c r="K961" i="6" s="1"/>
  <c r="H962" i="6"/>
  <c r="J962" i="6" s="1"/>
  <c r="K962" i="6" s="1"/>
  <c r="H963" i="6"/>
  <c r="J963" i="6" s="1"/>
  <c r="K963" i="6" s="1"/>
  <c r="H964" i="6"/>
  <c r="J964" i="6" s="1"/>
  <c r="K964" i="6" s="1"/>
  <c r="H965" i="6"/>
  <c r="J965" i="6" s="1"/>
  <c r="K965" i="6" s="1"/>
  <c r="H966" i="6"/>
  <c r="J966" i="6" s="1"/>
  <c r="K966" i="6" s="1"/>
  <c r="H967" i="6"/>
  <c r="J967" i="6" s="1"/>
  <c r="K967" i="6" s="1"/>
  <c r="H968" i="6"/>
  <c r="J968" i="6" s="1"/>
  <c r="K968" i="6" s="1"/>
  <c r="H969" i="6"/>
  <c r="J969" i="6" s="1"/>
  <c r="K969" i="6" s="1"/>
  <c r="H970" i="6"/>
  <c r="J970" i="6" s="1"/>
  <c r="K970" i="6" s="1"/>
  <c r="H971" i="6"/>
  <c r="J971" i="6" s="1"/>
  <c r="K971" i="6" s="1"/>
  <c r="H972" i="6"/>
  <c r="J972" i="6" s="1"/>
  <c r="K972" i="6" s="1"/>
  <c r="H973" i="6"/>
  <c r="J973" i="6" s="1"/>
  <c r="K973" i="6" s="1"/>
  <c r="H974" i="6"/>
  <c r="J974" i="6" s="1"/>
  <c r="K974" i="6" s="1"/>
  <c r="H975" i="6"/>
  <c r="J975" i="6" s="1"/>
  <c r="K975" i="6" s="1"/>
  <c r="H976" i="6"/>
  <c r="J976" i="6" s="1"/>
  <c r="K976" i="6" s="1"/>
  <c r="H977" i="6"/>
  <c r="J977" i="6" s="1"/>
  <c r="K977" i="6" s="1"/>
  <c r="H978" i="6"/>
  <c r="J978" i="6" s="1"/>
  <c r="K978" i="6" s="1"/>
  <c r="H979" i="6"/>
  <c r="J979" i="6" s="1"/>
  <c r="K979" i="6" s="1"/>
  <c r="H980" i="6"/>
  <c r="J980" i="6" s="1"/>
  <c r="K980" i="6" s="1"/>
  <c r="H981" i="6"/>
  <c r="J981" i="6" s="1"/>
  <c r="K981" i="6" s="1"/>
  <c r="H982" i="6"/>
  <c r="J982" i="6" s="1"/>
  <c r="K982" i="6" s="1"/>
  <c r="H983" i="6"/>
  <c r="J983" i="6" s="1"/>
  <c r="K983" i="6" s="1"/>
  <c r="H984" i="6"/>
  <c r="J984" i="6" s="1"/>
  <c r="K984" i="6" s="1"/>
  <c r="H985" i="6"/>
  <c r="J985" i="6" s="1"/>
  <c r="K985" i="6" s="1"/>
  <c r="H986" i="6"/>
  <c r="J986" i="6" s="1"/>
  <c r="K986" i="6" s="1"/>
  <c r="H987" i="6"/>
  <c r="J987" i="6" s="1"/>
  <c r="K987" i="6" s="1"/>
  <c r="H988" i="6"/>
  <c r="J988" i="6" s="1"/>
  <c r="K988" i="6" s="1"/>
  <c r="H989" i="6"/>
  <c r="J989" i="6" s="1"/>
  <c r="K989" i="6" s="1"/>
  <c r="H990" i="6"/>
  <c r="J990" i="6" s="1"/>
  <c r="K990" i="6" s="1"/>
  <c r="H991" i="6"/>
  <c r="J991" i="6" s="1"/>
  <c r="K991" i="6" s="1"/>
  <c r="H992" i="6"/>
  <c r="J992" i="6" s="1"/>
  <c r="K992" i="6" s="1"/>
  <c r="H993" i="6"/>
  <c r="J993" i="6" s="1"/>
  <c r="K993" i="6" s="1"/>
  <c r="H994" i="6"/>
  <c r="J994" i="6" s="1"/>
  <c r="K994" i="6" s="1"/>
  <c r="H995" i="6"/>
  <c r="J995" i="6" s="1"/>
  <c r="K995" i="6" s="1"/>
  <c r="H996" i="6"/>
  <c r="J996" i="6" s="1"/>
  <c r="K996" i="6" s="1"/>
  <c r="H997" i="6"/>
  <c r="J997" i="6" s="1"/>
  <c r="K997" i="6" s="1"/>
  <c r="H998" i="6"/>
  <c r="J998" i="6" s="1"/>
  <c r="K998" i="6" s="1"/>
  <c r="H999" i="6"/>
  <c r="J999" i="6" s="1"/>
  <c r="K999" i="6" s="1"/>
  <c r="H1000" i="6"/>
  <c r="J1000" i="6" s="1"/>
  <c r="K1000" i="6" s="1"/>
  <c r="H1001" i="6"/>
  <c r="J1001" i="6" s="1"/>
  <c r="K1001" i="6" s="1"/>
  <c r="H1002" i="6"/>
  <c r="J1002" i="6" s="1"/>
  <c r="K1002" i="6" s="1"/>
  <c r="H1003" i="6"/>
  <c r="J1003" i="6" s="1"/>
  <c r="K1003" i="6" s="1"/>
  <c r="H1004" i="6"/>
  <c r="J1004" i="6" s="1"/>
  <c r="K1004" i="6" s="1"/>
  <c r="H1005" i="6"/>
  <c r="J1005" i="6" s="1"/>
  <c r="K1005" i="6" s="1"/>
  <c r="H1006" i="6"/>
  <c r="J1006" i="6" s="1"/>
  <c r="K1006" i="6" s="1"/>
  <c r="H1007" i="6"/>
  <c r="J1007" i="6" s="1"/>
  <c r="K1007" i="6" s="1"/>
  <c r="H1008" i="6"/>
  <c r="J1008" i="6" s="1"/>
  <c r="K1008" i="6" s="1"/>
  <c r="H1009" i="6"/>
  <c r="J1009" i="6" s="1"/>
  <c r="K1009" i="6" s="1"/>
  <c r="H1010" i="6"/>
  <c r="J1010" i="6" s="1"/>
  <c r="K1010" i="6" s="1"/>
  <c r="H1011" i="6"/>
  <c r="J1011" i="6" s="1"/>
  <c r="K1011" i="6" s="1"/>
  <c r="H1012" i="6"/>
  <c r="J1012" i="6" s="1"/>
  <c r="K1012" i="6" s="1"/>
  <c r="H1013" i="6"/>
  <c r="J1013" i="6" s="1"/>
  <c r="K1013" i="6" s="1"/>
  <c r="H1014" i="6"/>
  <c r="J1014" i="6" s="1"/>
  <c r="K1014" i="6" s="1"/>
  <c r="H1015" i="6"/>
  <c r="J1015" i="6" s="1"/>
  <c r="K1015" i="6" s="1"/>
  <c r="H1016" i="6"/>
  <c r="J1016" i="6" s="1"/>
  <c r="K1016" i="6" s="1"/>
  <c r="H1017" i="6"/>
  <c r="J1017" i="6" s="1"/>
  <c r="K1017" i="6" s="1"/>
  <c r="H1018" i="6"/>
  <c r="J1018" i="6" s="1"/>
  <c r="K1018" i="6" s="1"/>
  <c r="H1019" i="6"/>
  <c r="J1019" i="6" s="1"/>
  <c r="K1019" i="6" s="1"/>
  <c r="H1020" i="6"/>
  <c r="J1020" i="6" s="1"/>
  <c r="K1020" i="6" s="1"/>
  <c r="H1021" i="6"/>
  <c r="J1021" i="6" s="1"/>
  <c r="K1021" i="6" s="1"/>
  <c r="H1022" i="6"/>
  <c r="J1022" i="6" s="1"/>
  <c r="K1022" i="6" s="1"/>
  <c r="H1023" i="6"/>
  <c r="J1023" i="6" s="1"/>
  <c r="K1023" i="6" s="1"/>
  <c r="H1024" i="6"/>
  <c r="J1024" i="6" s="1"/>
  <c r="K1024" i="6" s="1"/>
  <c r="H1025" i="6"/>
  <c r="J1025" i="6" s="1"/>
  <c r="K1025" i="6" s="1"/>
  <c r="H1026" i="6"/>
  <c r="J1026" i="6" s="1"/>
  <c r="K1026" i="6" s="1"/>
  <c r="H1027" i="6"/>
  <c r="J1027" i="6" s="1"/>
  <c r="K1027" i="6" s="1"/>
  <c r="H1028" i="6"/>
  <c r="J1028" i="6" s="1"/>
  <c r="K1028" i="6" s="1"/>
  <c r="H1029" i="6"/>
  <c r="J1029" i="6" s="1"/>
  <c r="K1029" i="6" s="1"/>
  <c r="H1030" i="6"/>
  <c r="J1030" i="6" s="1"/>
  <c r="K1030" i="6" s="1"/>
  <c r="H1031" i="6"/>
  <c r="J1031" i="6" s="1"/>
  <c r="K1031" i="6" s="1"/>
  <c r="H1032" i="6"/>
  <c r="J1032" i="6" s="1"/>
  <c r="K1032" i="6" s="1"/>
  <c r="H1033" i="6"/>
  <c r="J1033" i="6" s="1"/>
  <c r="K1033" i="6" s="1"/>
  <c r="H1034" i="6"/>
  <c r="J1034" i="6" s="1"/>
  <c r="K1034" i="6" s="1"/>
  <c r="H1035" i="6"/>
  <c r="J1035" i="6" s="1"/>
  <c r="K1035" i="6" s="1"/>
  <c r="H1036" i="6"/>
  <c r="J1036" i="6" s="1"/>
  <c r="K1036" i="6" s="1"/>
  <c r="H1037" i="6"/>
  <c r="J1037" i="6" s="1"/>
  <c r="K1037" i="6" s="1"/>
  <c r="H1038" i="6"/>
  <c r="J1038" i="6" s="1"/>
  <c r="K1038" i="6" s="1"/>
  <c r="H1039" i="6"/>
  <c r="J1039" i="6" s="1"/>
  <c r="K1039" i="6" s="1"/>
  <c r="H1040" i="6"/>
  <c r="J1040" i="6" s="1"/>
  <c r="K1040" i="6" s="1"/>
  <c r="H1041" i="6"/>
  <c r="J1041" i="6" s="1"/>
  <c r="K1041" i="6" s="1"/>
  <c r="H1042" i="6"/>
  <c r="J1042" i="6" s="1"/>
  <c r="K1042" i="6" s="1"/>
  <c r="H1043" i="6"/>
  <c r="J1043" i="6" s="1"/>
  <c r="K1043" i="6" s="1"/>
  <c r="H1044" i="6"/>
  <c r="J1044" i="6" s="1"/>
  <c r="K1044" i="6" s="1"/>
  <c r="H1045" i="6"/>
  <c r="J1045" i="6" s="1"/>
  <c r="K1045" i="6" s="1"/>
  <c r="H1046" i="6"/>
  <c r="J1046" i="6" s="1"/>
  <c r="K1046" i="6" s="1"/>
  <c r="H1047" i="6"/>
  <c r="J1047" i="6" s="1"/>
  <c r="K1047" i="6" s="1"/>
  <c r="H1048" i="6"/>
  <c r="J1048" i="6" s="1"/>
  <c r="K1048" i="6" s="1"/>
  <c r="H1049" i="6"/>
  <c r="J1049" i="6" s="1"/>
  <c r="K1049" i="6" s="1"/>
  <c r="H1050" i="6"/>
  <c r="J1050" i="6" s="1"/>
  <c r="K1050" i="6" s="1"/>
  <c r="H1051" i="6"/>
  <c r="J1051" i="6" s="1"/>
  <c r="K1051" i="6" s="1"/>
  <c r="H1052" i="6"/>
  <c r="J1052" i="6" s="1"/>
  <c r="K1052" i="6" s="1"/>
  <c r="H1053" i="6"/>
  <c r="J1053" i="6" s="1"/>
  <c r="K1053" i="6" s="1"/>
  <c r="H1054" i="6"/>
  <c r="J1054" i="6" s="1"/>
  <c r="K1054" i="6" s="1"/>
  <c r="H1055" i="6"/>
  <c r="J1055" i="6" s="1"/>
  <c r="K1055" i="6" s="1"/>
  <c r="H1056" i="6"/>
  <c r="J1056" i="6" s="1"/>
  <c r="K1056" i="6" s="1"/>
  <c r="H1057" i="6"/>
  <c r="J1057" i="6" s="1"/>
  <c r="K1057" i="6" s="1"/>
  <c r="H1058" i="6"/>
  <c r="J1058" i="6" s="1"/>
  <c r="K1058" i="6" s="1"/>
  <c r="H1059" i="6"/>
  <c r="J1059" i="6" s="1"/>
  <c r="K1059" i="6" s="1"/>
  <c r="H1060" i="6"/>
  <c r="J1060" i="6" s="1"/>
  <c r="K1060" i="6" s="1"/>
  <c r="H1061" i="6"/>
  <c r="J1061" i="6" s="1"/>
  <c r="K1061" i="6" s="1"/>
  <c r="H1062" i="6"/>
  <c r="J1062" i="6" s="1"/>
  <c r="K1062" i="6" s="1"/>
  <c r="H1063" i="6"/>
  <c r="J1063" i="6" s="1"/>
  <c r="K1063" i="6" s="1"/>
  <c r="H1064" i="6"/>
  <c r="J1064" i="6" s="1"/>
  <c r="K1064" i="6" s="1"/>
  <c r="H1065" i="6"/>
  <c r="J1065" i="6" s="1"/>
  <c r="K1065" i="6" s="1"/>
  <c r="H1066" i="6"/>
  <c r="J1066" i="6" s="1"/>
  <c r="K1066" i="6" s="1"/>
  <c r="H1067" i="6"/>
  <c r="J1067" i="6" s="1"/>
  <c r="K1067" i="6" s="1"/>
  <c r="H1068" i="6"/>
  <c r="J1068" i="6" s="1"/>
  <c r="K1068" i="6" s="1"/>
  <c r="H1069" i="6"/>
  <c r="J1069" i="6" s="1"/>
  <c r="K1069" i="6" s="1"/>
  <c r="H1070" i="6"/>
  <c r="J1070" i="6" s="1"/>
  <c r="K1070" i="6" s="1"/>
  <c r="H1071" i="6"/>
  <c r="J1071" i="6" s="1"/>
  <c r="K1071" i="6" s="1"/>
  <c r="H1072" i="6"/>
  <c r="J1072" i="6" s="1"/>
  <c r="K1072" i="6" s="1"/>
  <c r="H1073" i="6"/>
  <c r="J1073" i="6" s="1"/>
  <c r="K1073" i="6" s="1"/>
  <c r="H1074" i="6"/>
  <c r="J1074" i="6" s="1"/>
  <c r="K1074" i="6" s="1"/>
  <c r="H1075" i="6"/>
  <c r="J1075" i="6" s="1"/>
  <c r="K1075" i="6" s="1"/>
  <c r="H1076" i="6"/>
  <c r="J1076" i="6" s="1"/>
  <c r="K1076" i="6" s="1"/>
  <c r="H1077" i="6"/>
  <c r="J1077" i="6" s="1"/>
  <c r="K1077" i="6" s="1"/>
  <c r="H1078" i="6"/>
  <c r="J1078" i="6" s="1"/>
  <c r="K1078" i="6" s="1"/>
  <c r="H1079" i="6"/>
  <c r="J1079" i="6" s="1"/>
  <c r="K1079" i="6" s="1"/>
  <c r="H1080" i="6"/>
  <c r="J1080" i="6" s="1"/>
  <c r="K1080" i="6" s="1"/>
  <c r="H1081" i="6"/>
  <c r="J1081" i="6" s="1"/>
  <c r="K1081" i="6" s="1"/>
  <c r="H1082" i="6"/>
  <c r="J1082" i="6" s="1"/>
  <c r="K1082" i="6" s="1"/>
  <c r="H1083" i="6"/>
  <c r="J1083" i="6" s="1"/>
  <c r="K1083" i="6" s="1"/>
  <c r="H1084" i="6"/>
  <c r="J1084" i="6" s="1"/>
  <c r="K1084" i="6" s="1"/>
  <c r="H1085" i="6"/>
  <c r="J1085" i="6" s="1"/>
  <c r="K1085" i="6" s="1"/>
  <c r="H1086" i="6"/>
  <c r="J1086" i="6" s="1"/>
  <c r="K1086" i="6" s="1"/>
  <c r="H1087" i="6"/>
  <c r="J1087" i="6" s="1"/>
  <c r="K1087" i="6" s="1"/>
  <c r="H1088" i="6"/>
  <c r="J1088" i="6" s="1"/>
  <c r="K1088" i="6" s="1"/>
  <c r="H1089" i="6"/>
  <c r="J1089" i="6" s="1"/>
  <c r="K1089" i="6" s="1"/>
  <c r="H1090" i="6"/>
  <c r="J1090" i="6" s="1"/>
  <c r="K1090" i="6" s="1"/>
  <c r="H1091" i="6"/>
  <c r="J1091" i="6" s="1"/>
  <c r="K1091" i="6" s="1"/>
  <c r="H1092" i="6"/>
  <c r="J1092" i="6" s="1"/>
  <c r="K1092" i="6" s="1"/>
  <c r="H1093" i="6"/>
  <c r="J1093" i="6" s="1"/>
  <c r="K1093" i="6" s="1"/>
  <c r="H1094" i="6"/>
  <c r="J1094" i="6" s="1"/>
  <c r="K1094" i="6" s="1"/>
  <c r="H1095" i="6"/>
  <c r="J1095" i="6" s="1"/>
  <c r="K1095" i="6" s="1"/>
  <c r="H1096" i="6"/>
  <c r="J1096" i="6" s="1"/>
  <c r="K1096" i="6" s="1"/>
  <c r="H1097" i="6"/>
  <c r="J1097" i="6" s="1"/>
  <c r="K1097" i="6" s="1"/>
  <c r="H1098" i="6"/>
  <c r="J1098" i="6" s="1"/>
  <c r="K1098" i="6" s="1"/>
  <c r="H1099" i="6"/>
  <c r="J1099" i="6" s="1"/>
  <c r="K1099" i="6" s="1"/>
  <c r="H1100" i="6"/>
  <c r="J1100" i="6" s="1"/>
  <c r="K1100" i="6" s="1"/>
  <c r="H1101" i="6"/>
  <c r="J1101" i="6" s="1"/>
  <c r="K1101" i="6" s="1"/>
  <c r="H1102" i="6"/>
  <c r="J1102" i="6" s="1"/>
  <c r="K1102" i="6" s="1"/>
  <c r="H1103" i="6"/>
  <c r="J1103" i="6" s="1"/>
  <c r="K1103" i="6" s="1"/>
  <c r="H1104" i="6"/>
  <c r="J1104" i="6" s="1"/>
  <c r="K1104" i="6" s="1"/>
  <c r="H1105" i="6"/>
  <c r="J1105" i="6" s="1"/>
  <c r="K1105" i="6" s="1"/>
  <c r="H1106" i="6"/>
  <c r="J1106" i="6" s="1"/>
  <c r="K1106" i="6" s="1"/>
  <c r="H1107" i="6"/>
  <c r="J1107" i="6" s="1"/>
  <c r="K1107" i="6" s="1"/>
  <c r="H1108" i="6"/>
  <c r="J1108" i="6" s="1"/>
  <c r="K1108" i="6" s="1"/>
  <c r="H1109" i="6"/>
  <c r="J1109" i="6" s="1"/>
  <c r="K1109" i="6" s="1"/>
  <c r="H1110" i="6"/>
  <c r="J1110" i="6" s="1"/>
  <c r="K1110" i="6" s="1"/>
  <c r="H1111" i="6"/>
  <c r="J1111" i="6" s="1"/>
  <c r="K1111" i="6" s="1"/>
  <c r="H1112" i="6"/>
  <c r="J1112" i="6" s="1"/>
  <c r="K1112" i="6" s="1"/>
  <c r="H1113" i="6"/>
  <c r="J1113" i="6" s="1"/>
  <c r="K1113" i="6" s="1"/>
  <c r="H1114" i="6"/>
  <c r="J1114" i="6" s="1"/>
  <c r="K1114" i="6" s="1"/>
  <c r="H1115" i="6"/>
  <c r="J1115" i="6" s="1"/>
  <c r="K1115" i="6" s="1"/>
  <c r="H1116" i="6"/>
  <c r="J1116" i="6" s="1"/>
  <c r="K1116" i="6" s="1"/>
  <c r="H1117" i="6"/>
  <c r="J1117" i="6" s="1"/>
  <c r="K1117" i="6" s="1"/>
  <c r="H1118" i="6"/>
  <c r="J1118" i="6" s="1"/>
  <c r="K1118" i="6" s="1"/>
  <c r="H1119" i="6"/>
  <c r="J1119" i="6" s="1"/>
  <c r="K1119" i="6" s="1"/>
  <c r="H1120" i="6"/>
  <c r="J1120" i="6" s="1"/>
  <c r="K1120" i="6" s="1"/>
  <c r="H1121" i="6"/>
  <c r="J1121" i="6" s="1"/>
  <c r="K1121" i="6" s="1"/>
  <c r="H1122" i="6"/>
  <c r="J1122" i="6" s="1"/>
  <c r="K1122" i="6" s="1"/>
  <c r="H1123" i="6"/>
  <c r="J1123" i="6" s="1"/>
  <c r="K1123" i="6" s="1"/>
  <c r="H1124" i="6"/>
  <c r="J1124" i="6" s="1"/>
  <c r="K1124" i="6" s="1"/>
  <c r="H1125" i="6"/>
  <c r="J1125" i="6" s="1"/>
  <c r="K1125" i="6" s="1"/>
  <c r="H1126" i="6"/>
  <c r="J1126" i="6" s="1"/>
  <c r="K1126" i="6" s="1"/>
  <c r="H1127" i="6"/>
  <c r="J1127" i="6" s="1"/>
  <c r="K1127" i="6" s="1"/>
  <c r="H1128" i="6"/>
  <c r="J1128" i="6" s="1"/>
  <c r="K1128" i="6" s="1"/>
  <c r="H1129" i="6"/>
  <c r="J1129" i="6" s="1"/>
  <c r="K1129" i="6" s="1"/>
  <c r="H1130" i="6"/>
  <c r="J1130" i="6" s="1"/>
  <c r="K1130" i="6" s="1"/>
  <c r="H1131" i="6"/>
  <c r="J1131" i="6" s="1"/>
  <c r="K1131" i="6" s="1"/>
  <c r="H1132" i="6"/>
  <c r="J1132" i="6" s="1"/>
  <c r="K1132" i="6" s="1"/>
  <c r="H1133" i="6"/>
  <c r="J1133" i="6" s="1"/>
  <c r="K1133" i="6" s="1"/>
  <c r="H1134" i="6"/>
  <c r="J1134" i="6" s="1"/>
  <c r="K1134" i="6" s="1"/>
  <c r="H1135" i="6"/>
  <c r="J1135" i="6" s="1"/>
  <c r="K1135" i="6" s="1"/>
  <c r="H1136" i="6"/>
  <c r="J1136" i="6" s="1"/>
  <c r="K1136" i="6" s="1"/>
  <c r="H1137" i="6"/>
  <c r="J1137" i="6" s="1"/>
  <c r="K1137" i="6" s="1"/>
  <c r="H1138" i="6"/>
  <c r="J1138" i="6" s="1"/>
  <c r="K1138" i="6" s="1"/>
  <c r="H1139" i="6"/>
  <c r="J1139" i="6" s="1"/>
  <c r="K1139" i="6" s="1"/>
  <c r="H1140" i="6"/>
  <c r="J1140" i="6" s="1"/>
  <c r="K1140" i="6" s="1"/>
  <c r="H1141" i="6"/>
  <c r="J1141" i="6" s="1"/>
  <c r="K1141" i="6" s="1"/>
  <c r="H1142" i="6"/>
  <c r="J1142" i="6" s="1"/>
  <c r="K1142" i="6" s="1"/>
  <c r="H1143" i="6"/>
  <c r="J1143" i="6" s="1"/>
  <c r="K1143" i="6" s="1"/>
  <c r="H1144" i="6"/>
  <c r="J1144" i="6" s="1"/>
  <c r="K1144" i="6" s="1"/>
  <c r="H1145" i="6"/>
  <c r="J1145" i="6" s="1"/>
  <c r="K1145" i="6" s="1"/>
  <c r="H1146" i="6"/>
  <c r="J1146" i="6" s="1"/>
  <c r="K1146" i="6" s="1"/>
  <c r="H1147" i="6"/>
  <c r="J1147" i="6" s="1"/>
  <c r="K1147" i="6" s="1"/>
  <c r="H1148" i="6"/>
  <c r="J1148" i="6" s="1"/>
  <c r="K1148" i="6" s="1"/>
  <c r="H1149" i="6"/>
  <c r="J1149" i="6" s="1"/>
  <c r="K1149" i="6" s="1"/>
  <c r="H1150" i="6"/>
  <c r="J1150" i="6" s="1"/>
  <c r="K1150" i="6" s="1"/>
  <c r="H1151" i="6"/>
  <c r="J1151" i="6" s="1"/>
  <c r="K1151" i="6" s="1"/>
  <c r="H1152" i="6"/>
  <c r="J1152" i="6" s="1"/>
  <c r="K1152" i="6" s="1"/>
  <c r="H1153" i="6"/>
  <c r="J1153" i="6" s="1"/>
  <c r="K1153" i="6" s="1"/>
  <c r="H1154" i="6"/>
  <c r="J1154" i="6" s="1"/>
  <c r="K1154" i="6" s="1"/>
  <c r="H1155" i="6"/>
  <c r="J1155" i="6" s="1"/>
  <c r="K1155" i="6" s="1"/>
  <c r="H1156" i="6"/>
  <c r="J1156" i="6" s="1"/>
  <c r="K1156" i="6" s="1"/>
  <c r="H1157" i="6"/>
  <c r="J1157" i="6" s="1"/>
  <c r="K1157" i="6" s="1"/>
  <c r="H1158" i="6"/>
  <c r="J1158" i="6" s="1"/>
  <c r="K1158" i="6" s="1"/>
  <c r="H1159" i="6"/>
  <c r="J1159" i="6" s="1"/>
  <c r="K1159" i="6" s="1"/>
  <c r="H1160" i="6"/>
  <c r="J1160" i="6" s="1"/>
  <c r="K1160" i="6" s="1"/>
  <c r="H1161" i="6"/>
  <c r="J1161" i="6" s="1"/>
  <c r="K1161" i="6" s="1"/>
  <c r="H1162" i="6"/>
  <c r="J1162" i="6" s="1"/>
  <c r="K1162" i="6" s="1"/>
  <c r="H1163" i="6"/>
  <c r="J1163" i="6" s="1"/>
  <c r="K1163" i="6" s="1"/>
  <c r="H1164" i="6"/>
  <c r="J1164" i="6" s="1"/>
  <c r="K1164" i="6" s="1"/>
  <c r="H1165" i="6"/>
  <c r="J1165" i="6" s="1"/>
  <c r="K1165" i="6" s="1"/>
  <c r="H1166" i="6"/>
  <c r="J1166" i="6" s="1"/>
  <c r="K1166" i="6" s="1"/>
  <c r="H1167" i="6"/>
  <c r="J1167" i="6" s="1"/>
  <c r="K1167" i="6" s="1"/>
  <c r="H1168" i="6"/>
  <c r="J1168" i="6" s="1"/>
  <c r="K1168" i="6" s="1"/>
  <c r="H1169" i="6"/>
  <c r="J1169" i="6" s="1"/>
  <c r="K1169" i="6" s="1"/>
  <c r="H1170" i="6"/>
  <c r="J1170" i="6" s="1"/>
  <c r="K1170" i="6" s="1"/>
  <c r="H1171" i="6"/>
  <c r="J1171" i="6" s="1"/>
  <c r="K1171" i="6" s="1"/>
  <c r="H1172" i="6"/>
  <c r="J1172" i="6" s="1"/>
  <c r="K1172" i="6" s="1"/>
  <c r="H1173" i="6"/>
  <c r="J1173" i="6" s="1"/>
  <c r="K1173" i="6" s="1"/>
  <c r="H1174" i="6"/>
  <c r="J1174" i="6" s="1"/>
  <c r="K1174" i="6" s="1"/>
  <c r="H1175" i="6"/>
  <c r="J1175" i="6" s="1"/>
  <c r="K1175" i="6" s="1"/>
  <c r="H1176" i="6"/>
  <c r="J1176" i="6" s="1"/>
  <c r="K1176" i="6" s="1"/>
  <c r="H1177" i="6"/>
  <c r="J1177" i="6" s="1"/>
  <c r="K1177" i="6" s="1"/>
  <c r="H1178" i="6"/>
  <c r="J1178" i="6" s="1"/>
  <c r="K1178" i="6" s="1"/>
  <c r="H1179" i="6"/>
  <c r="J1179" i="6" s="1"/>
  <c r="K1179" i="6" s="1"/>
  <c r="H1180" i="6"/>
  <c r="J1180" i="6" s="1"/>
  <c r="K1180" i="6" s="1"/>
  <c r="H1181" i="6"/>
  <c r="J1181" i="6" s="1"/>
  <c r="K1181" i="6" s="1"/>
  <c r="H1182" i="6"/>
  <c r="J1182" i="6" s="1"/>
  <c r="K1182" i="6" s="1"/>
  <c r="H1183" i="6"/>
  <c r="J1183" i="6" s="1"/>
  <c r="K1183" i="6" s="1"/>
  <c r="H1184" i="6"/>
  <c r="J1184" i="6" s="1"/>
  <c r="K1184" i="6" s="1"/>
  <c r="H1185" i="6"/>
  <c r="J1185" i="6" s="1"/>
  <c r="K1185" i="6" s="1"/>
  <c r="H1186" i="6"/>
  <c r="J1186" i="6" s="1"/>
  <c r="K1186" i="6" s="1"/>
  <c r="H1187" i="6"/>
  <c r="J1187" i="6" s="1"/>
  <c r="K1187" i="6" s="1"/>
  <c r="H1188" i="6"/>
  <c r="J1188" i="6" s="1"/>
  <c r="K1188" i="6" s="1"/>
  <c r="H1189" i="6"/>
  <c r="J1189" i="6" s="1"/>
  <c r="K1189" i="6" s="1"/>
  <c r="H1190" i="6"/>
  <c r="J1190" i="6" s="1"/>
  <c r="K1190" i="6" s="1"/>
  <c r="H1191" i="6"/>
  <c r="J1191" i="6" s="1"/>
  <c r="K1191" i="6" s="1"/>
  <c r="H1192" i="6"/>
  <c r="J1192" i="6" s="1"/>
  <c r="K1192" i="6" s="1"/>
  <c r="H1193" i="6"/>
  <c r="J1193" i="6" s="1"/>
  <c r="K1193" i="6" s="1"/>
  <c r="H1194" i="6"/>
  <c r="J1194" i="6" s="1"/>
  <c r="K1194" i="6" s="1"/>
  <c r="H1195" i="6"/>
  <c r="J1195" i="6" s="1"/>
  <c r="K1195" i="6" s="1"/>
  <c r="H1196" i="6"/>
  <c r="J1196" i="6" s="1"/>
  <c r="K1196" i="6" s="1"/>
  <c r="H1197" i="6"/>
  <c r="J1197" i="6" s="1"/>
  <c r="K1197" i="6" s="1"/>
  <c r="H1198" i="6"/>
  <c r="J1198" i="6" s="1"/>
  <c r="K1198" i="6" s="1"/>
  <c r="H1199" i="6"/>
  <c r="J1199" i="6" s="1"/>
  <c r="K1199" i="6" s="1"/>
  <c r="H1200" i="6"/>
  <c r="J1200" i="6" s="1"/>
  <c r="K1200" i="6" s="1"/>
  <c r="H1201" i="6"/>
  <c r="J1201" i="6" s="1"/>
  <c r="K1201" i="6" s="1"/>
  <c r="H1202" i="6"/>
  <c r="J1202" i="6" s="1"/>
  <c r="K1202" i="6" s="1"/>
  <c r="H1203" i="6"/>
  <c r="J1203" i="6" s="1"/>
  <c r="K1203" i="6" s="1"/>
  <c r="H1204" i="6"/>
  <c r="J1204" i="6" s="1"/>
  <c r="K1204" i="6" s="1"/>
  <c r="H1205" i="6"/>
  <c r="J1205" i="6" s="1"/>
  <c r="K1205" i="6" s="1"/>
  <c r="H1206" i="6"/>
  <c r="J1206" i="6" s="1"/>
  <c r="K1206" i="6" s="1"/>
  <c r="H1207" i="6"/>
  <c r="J1207" i="6" s="1"/>
  <c r="K1207" i="6" s="1"/>
  <c r="H1208" i="6"/>
  <c r="J1208" i="6" s="1"/>
  <c r="K1208" i="6" s="1"/>
  <c r="H1209" i="6"/>
  <c r="J1209" i="6" s="1"/>
  <c r="K1209" i="6" s="1"/>
  <c r="H1210" i="6"/>
  <c r="J1210" i="6" s="1"/>
  <c r="K1210" i="6" s="1"/>
  <c r="H1211" i="6"/>
  <c r="J1211" i="6" s="1"/>
  <c r="K1211" i="6" s="1"/>
  <c r="H1212" i="6"/>
  <c r="J1212" i="6" s="1"/>
  <c r="K1212" i="6" s="1"/>
  <c r="H1213" i="6"/>
  <c r="J1213" i="6" s="1"/>
  <c r="K1213" i="6" s="1"/>
  <c r="H1214" i="6"/>
  <c r="J1214" i="6" s="1"/>
  <c r="K1214" i="6" s="1"/>
  <c r="H1215" i="6"/>
  <c r="J1215" i="6" s="1"/>
  <c r="K1215" i="6" s="1"/>
  <c r="H1216" i="6"/>
  <c r="J1216" i="6" s="1"/>
  <c r="K1216" i="6" s="1"/>
  <c r="H1217" i="6"/>
  <c r="J1217" i="6" s="1"/>
  <c r="K1217" i="6" s="1"/>
  <c r="H1218" i="6"/>
  <c r="J1218" i="6" s="1"/>
  <c r="K1218" i="6" s="1"/>
  <c r="H1219" i="6"/>
  <c r="J1219" i="6" s="1"/>
  <c r="K1219" i="6" s="1"/>
  <c r="H1220" i="6"/>
  <c r="J1220" i="6" s="1"/>
  <c r="K1220" i="6" s="1"/>
  <c r="H1221" i="6"/>
  <c r="J1221" i="6" s="1"/>
  <c r="K1221" i="6" s="1"/>
  <c r="H1222" i="6"/>
  <c r="J1222" i="6" s="1"/>
  <c r="K1222" i="6" s="1"/>
  <c r="H1223" i="6"/>
  <c r="J1223" i="6" s="1"/>
  <c r="K1223" i="6" s="1"/>
  <c r="H1224" i="6"/>
  <c r="J1224" i="6" s="1"/>
  <c r="K1224" i="6" s="1"/>
  <c r="H1225" i="6"/>
  <c r="J1225" i="6" s="1"/>
  <c r="K1225" i="6" s="1"/>
  <c r="H1226" i="6"/>
  <c r="J1226" i="6" s="1"/>
  <c r="K1226" i="6" s="1"/>
  <c r="H1227" i="6"/>
  <c r="J1227" i="6" s="1"/>
  <c r="K1227" i="6" s="1"/>
  <c r="H1228" i="6"/>
  <c r="J1228" i="6" s="1"/>
  <c r="K1228" i="6" s="1"/>
  <c r="H1229" i="6"/>
  <c r="J1229" i="6" s="1"/>
  <c r="K1229" i="6" s="1"/>
  <c r="H1230" i="6"/>
  <c r="J1230" i="6" s="1"/>
  <c r="K1230" i="6" s="1"/>
  <c r="H1231" i="6"/>
  <c r="J1231" i="6" s="1"/>
  <c r="K1231" i="6" s="1"/>
  <c r="H1232" i="6"/>
  <c r="J1232" i="6" s="1"/>
  <c r="K1232" i="6" s="1"/>
  <c r="H1233" i="6"/>
  <c r="J1233" i="6" s="1"/>
  <c r="K1233" i="6" s="1"/>
  <c r="H1234" i="6"/>
  <c r="J1234" i="6" s="1"/>
  <c r="K1234" i="6" s="1"/>
  <c r="H1235" i="6"/>
  <c r="J1235" i="6" s="1"/>
  <c r="K1235" i="6" s="1"/>
  <c r="H1236" i="6"/>
  <c r="J1236" i="6" s="1"/>
  <c r="K1236" i="6" s="1"/>
  <c r="H1237" i="6"/>
  <c r="J1237" i="6" s="1"/>
  <c r="K1237" i="6" s="1"/>
  <c r="H1238" i="6"/>
  <c r="J1238" i="6" s="1"/>
  <c r="K1238" i="6" s="1"/>
  <c r="H1239" i="6"/>
  <c r="J1239" i="6" s="1"/>
  <c r="K1239" i="6" s="1"/>
  <c r="H1240" i="6"/>
  <c r="J1240" i="6" s="1"/>
  <c r="K1240" i="6" s="1"/>
  <c r="H1241" i="6"/>
  <c r="J1241" i="6" s="1"/>
  <c r="K1241" i="6" s="1"/>
  <c r="H1242" i="6"/>
  <c r="J1242" i="6" s="1"/>
  <c r="K1242" i="6" s="1"/>
  <c r="H1243" i="6"/>
  <c r="J1243" i="6" s="1"/>
  <c r="K1243" i="6" s="1"/>
  <c r="H1244" i="6"/>
  <c r="J1244" i="6" s="1"/>
  <c r="K1244" i="6" s="1"/>
  <c r="H1245" i="6"/>
  <c r="J1245" i="6" s="1"/>
  <c r="K1245" i="6" s="1"/>
  <c r="H1246" i="6"/>
  <c r="J1246" i="6" s="1"/>
  <c r="K1246" i="6" s="1"/>
  <c r="H1247" i="6"/>
  <c r="J1247" i="6" s="1"/>
  <c r="K1247" i="6" s="1"/>
  <c r="H1248" i="6"/>
  <c r="J1248" i="6" s="1"/>
  <c r="K1248" i="6" s="1"/>
  <c r="H1249" i="6"/>
  <c r="J1249" i="6" s="1"/>
  <c r="K1249" i="6" s="1"/>
  <c r="H1250" i="6"/>
  <c r="J1250" i="6" s="1"/>
  <c r="K1250" i="6" s="1"/>
  <c r="H1251" i="6"/>
  <c r="J1251" i="6" s="1"/>
  <c r="K1251" i="6" s="1"/>
  <c r="H1252" i="6"/>
  <c r="J1252" i="6" s="1"/>
  <c r="K1252" i="6" s="1"/>
  <c r="H1253" i="6"/>
  <c r="J1253" i="6" s="1"/>
  <c r="K1253" i="6" s="1"/>
  <c r="H1254" i="6"/>
  <c r="J1254" i="6" s="1"/>
  <c r="K1254" i="6" s="1"/>
  <c r="H1255" i="6"/>
  <c r="J1255" i="6" s="1"/>
  <c r="K1255" i="6" s="1"/>
  <c r="H1256" i="6"/>
  <c r="J1256" i="6" s="1"/>
  <c r="K1256" i="6" s="1"/>
  <c r="H1257" i="6"/>
  <c r="J1257" i="6" s="1"/>
  <c r="K1257" i="6" s="1"/>
  <c r="H1258" i="6"/>
  <c r="J1258" i="6" s="1"/>
  <c r="K1258" i="6" s="1"/>
  <c r="H1259" i="6"/>
  <c r="J1259" i="6" s="1"/>
  <c r="K1259" i="6" s="1"/>
  <c r="H1260" i="6"/>
  <c r="J1260" i="6" s="1"/>
  <c r="K1260" i="6" s="1"/>
  <c r="H1261" i="6"/>
  <c r="J1261" i="6" s="1"/>
  <c r="K1261" i="6" s="1"/>
  <c r="H1262" i="6"/>
  <c r="J1262" i="6" s="1"/>
  <c r="K1262" i="6" s="1"/>
  <c r="H1263" i="6"/>
  <c r="J1263" i="6" s="1"/>
  <c r="K1263" i="6" s="1"/>
  <c r="H1264" i="6"/>
  <c r="J1264" i="6" s="1"/>
  <c r="K1264" i="6" s="1"/>
  <c r="H1265" i="6"/>
  <c r="J1265" i="6" s="1"/>
  <c r="K1265" i="6" s="1"/>
  <c r="H1266" i="6"/>
  <c r="J1266" i="6" s="1"/>
  <c r="K1266" i="6" s="1"/>
  <c r="H1267" i="6"/>
  <c r="J1267" i="6" s="1"/>
  <c r="K1267" i="6" s="1"/>
  <c r="H1268" i="6"/>
  <c r="J1268" i="6" s="1"/>
  <c r="K1268" i="6" s="1"/>
  <c r="H1269" i="6"/>
  <c r="J1269" i="6" s="1"/>
  <c r="K1269" i="6" s="1"/>
  <c r="H1270" i="6"/>
  <c r="J1270" i="6" s="1"/>
  <c r="K1270" i="6" s="1"/>
  <c r="H1271" i="6"/>
  <c r="J1271" i="6" s="1"/>
  <c r="K1271" i="6" s="1"/>
  <c r="H1272" i="6"/>
  <c r="J1272" i="6" s="1"/>
  <c r="K1272" i="6" s="1"/>
  <c r="H1273" i="6"/>
  <c r="J1273" i="6" s="1"/>
  <c r="K1273" i="6" s="1"/>
  <c r="H1274" i="6"/>
  <c r="J1274" i="6" s="1"/>
  <c r="K1274" i="6" s="1"/>
  <c r="H1275" i="6"/>
  <c r="J1275" i="6" s="1"/>
  <c r="K1275" i="6" s="1"/>
  <c r="H1276" i="6"/>
  <c r="J1276" i="6" s="1"/>
  <c r="K1276" i="6" s="1"/>
  <c r="H1277" i="6"/>
  <c r="J1277" i="6" s="1"/>
  <c r="K1277" i="6" s="1"/>
  <c r="H1278" i="6"/>
  <c r="J1278" i="6" s="1"/>
  <c r="K1278" i="6" s="1"/>
  <c r="H1279" i="6"/>
  <c r="J1279" i="6" s="1"/>
  <c r="K1279" i="6" s="1"/>
  <c r="H1280" i="6"/>
  <c r="J1280" i="6" s="1"/>
  <c r="K1280" i="6" s="1"/>
  <c r="H1281" i="6"/>
  <c r="J1281" i="6" s="1"/>
  <c r="K1281" i="6" s="1"/>
  <c r="H1282" i="6"/>
  <c r="J1282" i="6" s="1"/>
  <c r="K1282" i="6" s="1"/>
  <c r="H1283" i="6"/>
  <c r="J1283" i="6" s="1"/>
  <c r="K1283" i="6" s="1"/>
  <c r="H1284" i="6"/>
  <c r="J1284" i="6" s="1"/>
  <c r="K1284" i="6" s="1"/>
  <c r="H1285" i="6"/>
  <c r="J1285" i="6" s="1"/>
  <c r="K1285" i="6" s="1"/>
  <c r="H1286" i="6"/>
  <c r="J1286" i="6" s="1"/>
  <c r="K1286" i="6" s="1"/>
  <c r="H1287" i="6"/>
  <c r="J1287" i="6" s="1"/>
  <c r="K1287" i="6" s="1"/>
  <c r="H1288" i="6"/>
  <c r="J1288" i="6" s="1"/>
  <c r="K1288" i="6" s="1"/>
  <c r="H1289" i="6"/>
  <c r="J1289" i="6" s="1"/>
  <c r="K1289" i="6" s="1"/>
  <c r="H1290" i="6"/>
  <c r="J1290" i="6" s="1"/>
  <c r="K1290" i="6" s="1"/>
  <c r="H1291" i="6"/>
  <c r="J1291" i="6" s="1"/>
  <c r="K1291" i="6" s="1"/>
  <c r="H1292" i="6"/>
  <c r="J1292" i="6" s="1"/>
  <c r="K1292" i="6" s="1"/>
  <c r="H1293" i="6"/>
  <c r="J1293" i="6" s="1"/>
  <c r="K1293" i="6" s="1"/>
  <c r="H1294" i="6"/>
  <c r="J1294" i="6" s="1"/>
  <c r="K1294" i="6" s="1"/>
  <c r="H1295" i="6"/>
  <c r="J1295" i="6" s="1"/>
  <c r="K1295" i="6" s="1"/>
  <c r="H1296" i="6"/>
  <c r="J1296" i="6" s="1"/>
  <c r="K1296" i="6" s="1"/>
  <c r="H1297" i="6"/>
  <c r="J1297" i="6" s="1"/>
  <c r="K1297" i="6" s="1"/>
  <c r="H1298" i="6"/>
  <c r="J1298" i="6" s="1"/>
  <c r="K1298" i="6" s="1"/>
  <c r="H1299" i="6"/>
  <c r="J1299" i="6" s="1"/>
  <c r="K1299" i="6" s="1"/>
  <c r="H1300" i="6"/>
  <c r="J1300" i="6" s="1"/>
  <c r="K1300" i="6" s="1"/>
  <c r="H1301" i="6"/>
  <c r="J1301" i="6" s="1"/>
  <c r="K1301" i="6" s="1"/>
  <c r="H1302" i="6"/>
  <c r="J1302" i="6" s="1"/>
  <c r="K1302" i="6" s="1"/>
  <c r="H1303" i="6"/>
  <c r="J1303" i="6" s="1"/>
  <c r="K1303" i="6" s="1"/>
  <c r="H1304" i="6"/>
  <c r="J1304" i="6" s="1"/>
  <c r="K1304" i="6" s="1"/>
  <c r="H1305" i="6"/>
  <c r="J1305" i="6" s="1"/>
  <c r="K1305" i="6" s="1"/>
  <c r="H1306" i="6"/>
  <c r="J1306" i="6" s="1"/>
  <c r="K1306" i="6" s="1"/>
  <c r="H1307" i="6"/>
  <c r="J1307" i="6" s="1"/>
  <c r="K1307" i="6" s="1"/>
  <c r="H1308" i="6"/>
  <c r="J1308" i="6" s="1"/>
  <c r="K1308" i="6" s="1"/>
  <c r="H1309" i="6"/>
  <c r="J1309" i="6" s="1"/>
  <c r="K1309" i="6" s="1"/>
  <c r="H1310" i="6"/>
  <c r="J1310" i="6" s="1"/>
  <c r="K1310" i="6" s="1"/>
  <c r="H1311" i="6"/>
  <c r="J1311" i="6" s="1"/>
  <c r="K1311" i="6" s="1"/>
  <c r="H1312" i="6"/>
  <c r="J1312" i="6" s="1"/>
  <c r="K1312" i="6" s="1"/>
  <c r="H1313" i="6"/>
  <c r="J1313" i="6" s="1"/>
  <c r="K1313" i="6" s="1"/>
  <c r="H1314" i="6"/>
  <c r="J1314" i="6" s="1"/>
  <c r="K1314" i="6" s="1"/>
  <c r="H1315" i="6"/>
  <c r="J1315" i="6" s="1"/>
  <c r="K1315" i="6" s="1"/>
  <c r="H1316" i="6"/>
  <c r="J1316" i="6" s="1"/>
  <c r="K1316" i="6" s="1"/>
  <c r="H1317" i="6"/>
  <c r="J1317" i="6" s="1"/>
  <c r="K1317" i="6" s="1"/>
  <c r="H1318" i="6"/>
  <c r="J1318" i="6" s="1"/>
  <c r="K1318" i="6" s="1"/>
  <c r="H1319" i="6"/>
  <c r="J1319" i="6" s="1"/>
  <c r="K1319" i="6" s="1"/>
  <c r="H1320" i="6"/>
  <c r="J1320" i="6" s="1"/>
  <c r="K1320" i="6" s="1"/>
  <c r="H1321" i="6"/>
  <c r="J1321" i="6" s="1"/>
  <c r="K1321" i="6" s="1"/>
  <c r="H1322" i="6"/>
  <c r="J1322" i="6" s="1"/>
  <c r="K1322" i="6" s="1"/>
  <c r="H1323" i="6"/>
  <c r="J1323" i="6" s="1"/>
  <c r="K1323" i="6" s="1"/>
  <c r="H1324" i="6"/>
  <c r="J1324" i="6" s="1"/>
  <c r="K1324" i="6" s="1"/>
  <c r="H1325" i="6"/>
  <c r="J1325" i="6" s="1"/>
  <c r="K1325" i="6" s="1"/>
  <c r="H1326" i="6"/>
  <c r="J1326" i="6" s="1"/>
  <c r="K1326" i="6" s="1"/>
  <c r="H1327" i="6"/>
  <c r="J1327" i="6" s="1"/>
  <c r="K1327" i="6" s="1"/>
  <c r="H1328" i="6"/>
  <c r="J1328" i="6" s="1"/>
  <c r="K1328" i="6" s="1"/>
  <c r="H1329" i="6"/>
  <c r="J1329" i="6" s="1"/>
  <c r="K1329" i="6" s="1"/>
  <c r="H1330" i="6"/>
  <c r="J1330" i="6" s="1"/>
  <c r="K1330" i="6" s="1"/>
  <c r="H1331" i="6"/>
  <c r="J1331" i="6" s="1"/>
  <c r="K1331" i="6" s="1"/>
  <c r="H1332" i="6"/>
  <c r="J1332" i="6" s="1"/>
  <c r="K1332" i="6" s="1"/>
  <c r="H1333" i="6"/>
  <c r="J1333" i="6" s="1"/>
  <c r="K1333" i="6" s="1"/>
  <c r="H1334" i="6"/>
  <c r="J1334" i="6" s="1"/>
  <c r="K1334" i="6" s="1"/>
  <c r="H1335" i="6"/>
  <c r="J1335" i="6" s="1"/>
  <c r="K1335" i="6" s="1"/>
  <c r="H1336" i="6"/>
  <c r="J1336" i="6" s="1"/>
  <c r="K1336" i="6" s="1"/>
  <c r="H1337" i="6"/>
  <c r="J1337" i="6" s="1"/>
  <c r="K1337" i="6" s="1"/>
  <c r="H1338" i="6"/>
  <c r="J1338" i="6" s="1"/>
  <c r="K1338" i="6" s="1"/>
  <c r="H1339" i="6"/>
  <c r="J1339" i="6" s="1"/>
  <c r="K1339" i="6" s="1"/>
  <c r="H1340" i="6"/>
  <c r="J1340" i="6" s="1"/>
  <c r="K1340" i="6" s="1"/>
  <c r="H1341" i="6"/>
  <c r="J1341" i="6" s="1"/>
  <c r="K1341" i="6" s="1"/>
  <c r="H1342" i="6"/>
  <c r="J1342" i="6" s="1"/>
  <c r="K1342" i="6" s="1"/>
  <c r="H1343" i="6"/>
  <c r="J1343" i="6" s="1"/>
  <c r="K1343" i="6" s="1"/>
  <c r="H1344" i="6"/>
  <c r="J1344" i="6" s="1"/>
  <c r="K1344" i="6" s="1"/>
  <c r="H1345" i="6"/>
  <c r="J1345" i="6" s="1"/>
  <c r="K1345" i="6" s="1"/>
  <c r="H1346" i="6"/>
  <c r="J1346" i="6" s="1"/>
  <c r="K1346" i="6" s="1"/>
  <c r="H1347" i="6"/>
  <c r="J1347" i="6" s="1"/>
  <c r="K1347" i="6" s="1"/>
  <c r="H1348" i="6"/>
  <c r="J1348" i="6" s="1"/>
  <c r="K1348" i="6" s="1"/>
  <c r="H1349" i="6"/>
  <c r="J1349" i="6" s="1"/>
  <c r="K1349" i="6" s="1"/>
  <c r="H1350" i="6"/>
  <c r="J1350" i="6" s="1"/>
  <c r="K1350" i="6" s="1"/>
  <c r="H1351" i="6"/>
  <c r="J1351" i="6" s="1"/>
  <c r="K1351" i="6" s="1"/>
  <c r="H1352" i="6"/>
  <c r="J1352" i="6" s="1"/>
  <c r="K1352" i="6" s="1"/>
  <c r="H1353" i="6"/>
  <c r="J1353" i="6" s="1"/>
  <c r="K1353" i="6" s="1"/>
  <c r="H1354" i="6"/>
  <c r="J1354" i="6" s="1"/>
  <c r="K1354" i="6" s="1"/>
  <c r="H1355" i="6"/>
  <c r="J1355" i="6" s="1"/>
  <c r="K1355" i="6" s="1"/>
  <c r="H1356" i="6"/>
  <c r="J1356" i="6" s="1"/>
  <c r="K1356" i="6" s="1"/>
  <c r="H1357" i="6"/>
  <c r="J1357" i="6" s="1"/>
  <c r="K1357" i="6" s="1"/>
  <c r="H1358" i="6"/>
  <c r="J1358" i="6" s="1"/>
  <c r="K1358" i="6" s="1"/>
  <c r="H1359" i="6"/>
  <c r="J1359" i="6" s="1"/>
  <c r="K1359" i="6" s="1"/>
  <c r="H1360" i="6"/>
  <c r="J1360" i="6" s="1"/>
  <c r="K1360" i="6" s="1"/>
  <c r="H1361" i="6"/>
  <c r="J1361" i="6" s="1"/>
  <c r="K1361" i="6" s="1"/>
  <c r="H1362" i="6"/>
  <c r="J1362" i="6" s="1"/>
  <c r="K1362" i="6" s="1"/>
  <c r="H1363" i="6"/>
  <c r="J1363" i="6" s="1"/>
  <c r="K1363" i="6" s="1"/>
  <c r="H1364" i="6"/>
  <c r="J1364" i="6" s="1"/>
  <c r="K1364" i="6" s="1"/>
  <c r="H1365" i="6"/>
  <c r="J1365" i="6" s="1"/>
  <c r="K1365" i="6" s="1"/>
  <c r="H1366" i="6"/>
  <c r="J1366" i="6" s="1"/>
  <c r="K1366" i="6" s="1"/>
  <c r="H1367" i="6"/>
  <c r="J1367" i="6" s="1"/>
  <c r="K1367" i="6" s="1"/>
  <c r="H1368" i="6"/>
  <c r="J1368" i="6" s="1"/>
  <c r="K1368" i="6" s="1"/>
  <c r="H1369" i="6"/>
  <c r="J1369" i="6" s="1"/>
  <c r="K1369" i="6" s="1"/>
  <c r="H1370" i="6"/>
  <c r="J1370" i="6" s="1"/>
  <c r="K1370" i="6" s="1"/>
  <c r="H1371" i="6"/>
  <c r="J1371" i="6" s="1"/>
  <c r="K1371" i="6" s="1"/>
  <c r="H1372" i="6"/>
  <c r="J1372" i="6" s="1"/>
  <c r="K1372" i="6" s="1"/>
  <c r="H1373" i="6"/>
  <c r="J1373" i="6" s="1"/>
  <c r="K1373" i="6" s="1"/>
  <c r="H1374" i="6"/>
  <c r="J1374" i="6" s="1"/>
  <c r="K1374" i="6" s="1"/>
  <c r="H1375" i="6"/>
  <c r="J1375" i="6" s="1"/>
  <c r="K1375" i="6" s="1"/>
  <c r="H1376" i="6"/>
  <c r="J1376" i="6" s="1"/>
  <c r="K1376" i="6" s="1"/>
  <c r="H1377" i="6"/>
  <c r="J1377" i="6" s="1"/>
  <c r="K1377" i="6" s="1"/>
  <c r="H1378" i="6"/>
  <c r="J1378" i="6" s="1"/>
  <c r="K1378" i="6" s="1"/>
  <c r="H1379" i="6"/>
  <c r="J1379" i="6" s="1"/>
  <c r="K1379" i="6" s="1"/>
  <c r="H1380" i="6"/>
  <c r="J1380" i="6" s="1"/>
  <c r="K1380" i="6" s="1"/>
  <c r="H1381" i="6"/>
  <c r="J1381" i="6" s="1"/>
  <c r="K1381" i="6" s="1"/>
  <c r="H1382" i="6"/>
  <c r="J1382" i="6" s="1"/>
  <c r="K1382" i="6" s="1"/>
  <c r="H1383" i="6"/>
  <c r="J1383" i="6" s="1"/>
  <c r="K1383" i="6" s="1"/>
  <c r="H1384" i="6"/>
  <c r="J1384" i="6" s="1"/>
  <c r="K1384" i="6" s="1"/>
  <c r="H1385" i="6"/>
  <c r="J1385" i="6" s="1"/>
  <c r="K1385" i="6" s="1"/>
  <c r="H1386" i="6"/>
  <c r="J1386" i="6" s="1"/>
  <c r="K1386" i="6" s="1"/>
  <c r="H1387" i="6"/>
  <c r="J1387" i="6" s="1"/>
  <c r="K1387" i="6" s="1"/>
  <c r="H1388" i="6"/>
  <c r="J1388" i="6" s="1"/>
  <c r="K1388" i="6" s="1"/>
  <c r="H1389" i="6"/>
  <c r="J1389" i="6" s="1"/>
  <c r="K1389" i="6" s="1"/>
  <c r="H1390" i="6"/>
  <c r="J1390" i="6" s="1"/>
  <c r="K1390" i="6" s="1"/>
  <c r="H1391" i="6"/>
  <c r="J1391" i="6" s="1"/>
  <c r="K1391" i="6" s="1"/>
  <c r="H1392" i="6"/>
  <c r="J1392" i="6" s="1"/>
  <c r="K1392" i="6" s="1"/>
  <c r="H1393" i="6"/>
  <c r="J1393" i="6" s="1"/>
  <c r="K1393" i="6" s="1"/>
  <c r="H1394" i="6"/>
  <c r="J1394" i="6" s="1"/>
  <c r="K1394" i="6" s="1"/>
  <c r="H1395" i="6"/>
  <c r="J1395" i="6" s="1"/>
  <c r="K1395" i="6" s="1"/>
  <c r="H1396" i="6"/>
  <c r="J1396" i="6" s="1"/>
  <c r="K1396" i="6" s="1"/>
  <c r="H1397" i="6"/>
  <c r="J1397" i="6" s="1"/>
  <c r="K1397" i="6" s="1"/>
  <c r="H1398" i="6"/>
  <c r="J1398" i="6" s="1"/>
  <c r="K1398" i="6" s="1"/>
  <c r="H1399" i="6"/>
  <c r="J1399" i="6" s="1"/>
  <c r="K1399" i="6" s="1"/>
  <c r="H1400" i="6"/>
  <c r="J1400" i="6" s="1"/>
  <c r="K1400" i="6" s="1"/>
  <c r="H1401" i="6"/>
  <c r="J1401" i="6" s="1"/>
  <c r="K1401" i="6" s="1"/>
  <c r="H1402" i="6"/>
  <c r="J1402" i="6" s="1"/>
  <c r="K1402" i="6" s="1"/>
  <c r="H1403" i="6"/>
  <c r="J1403" i="6" s="1"/>
  <c r="K1403" i="6" s="1"/>
  <c r="H1404" i="6"/>
  <c r="J1404" i="6" s="1"/>
  <c r="K1404" i="6" s="1"/>
  <c r="H1405" i="6"/>
  <c r="J1405" i="6" s="1"/>
  <c r="K1405" i="6" s="1"/>
  <c r="H1406" i="6"/>
  <c r="J1406" i="6" s="1"/>
  <c r="K1406" i="6" s="1"/>
  <c r="H1407" i="6"/>
  <c r="J1407" i="6" s="1"/>
  <c r="K1407" i="6" s="1"/>
  <c r="H1408" i="6"/>
  <c r="J1408" i="6" s="1"/>
  <c r="K1408" i="6" s="1"/>
  <c r="H1409" i="6"/>
  <c r="J1409" i="6" s="1"/>
  <c r="K1409" i="6" s="1"/>
  <c r="H1410" i="6"/>
  <c r="J1410" i="6" s="1"/>
  <c r="K1410" i="6" s="1"/>
  <c r="H1411" i="6"/>
  <c r="J1411" i="6" s="1"/>
  <c r="K1411" i="6" s="1"/>
  <c r="H1412" i="6"/>
  <c r="J1412" i="6" s="1"/>
  <c r="K1412" i="6" s="1"/>
  <c r="H1413" i="6"/>
  <c r="J1413" i="6" s="1"/>
  <c r="K1413" i="6" s="1"/>
  <c r="H1414" i="6"/>
  <c r="J1414" i="6" s="1"/>
  <c r="K1414" i="6" s="1"/>
  <c r="H1415" i="6"/>
  <c r="J1415" i="6" s="1"/>
  <c r="K1415" i="6" s="1"/>
  <c r="H1416" i="6"/>
  <c r="J1416" i="6" s="1"/>
  <c r="K1416" i="6" s="1"/>
  <c r="H1417" i="6"/>
  <c r="J1417" i="6" s="1"/>
  <c r="K1417" i="6" s="1"/>
  <c r="H1418" i="6"/>
  <c r="J1418" i="6" s="1"/>
  <c r="K1418" i="6" s="1"/>
  <c r="H1419" i="6"/>
  <c r="J1419" i="6" s="1"/>
  <c r="K1419" i="6" s="1"/>
  <c r="H1420" i="6"/>
  <c r="J1420" i="6" s="1"/>
  <c r="K1420" i="6" s="1"/>
  <c r="H1421" i="6"/>
  <c r="J1421" i="6" s="1"/>
  <c r="K1421" i="6" s="1"/>
  <c r="H1422" i="6"/>
  <c r="J1422" i="6" s="1"/>
  <c r="K1422" i="6" s="1"/>
  <c r="H1423" i="6"/>
  <c r="J1423" i="6" s="1"/>
  <c r="K1423" i="6" s="1"/>
  <c r="H1424" i="6"/>
  <c r="J1424" i="6" s="1"/>
  <c r="K1424" i="6" s="1"/>
  <c r="H1425" i="6"/>
  <c r="J1425" i="6" s="1"/>
  <c r="K1425" i="6" s="1"/>
  <c r="H1426" i="6"/>
  <c r="J1426" i="6" s="1"/>
  <c r="K1426" i="6" s="1"/>
  <c r="H1427" i="6"/>
  <c r="J1427" i="6" s="1"/>
  <c r="K1427" i="6" s="1"/>
  <c r="H1428" i="6"/>
  <c r="J1428" i="6" s="1"/>
  <c r="K1428" i="6" s="1"/>
  <c r="H1429" i="6"/>
  <c r="J1429" i="6" s="1"/>
  <c r="K1429" i="6" s="1"/>
  <c r="H1430" i="6"/>
  <c r="J1430" i="6" s="1"/>
  <c r="K1430" i="6" s="1"/>
  <c r="H1431" i="6"/>
  <c r="J1431" i="6" s="1"/>
  <c r="K1431" i="6" s="1"/>
  <c r="H1432" i="6"/>
  <c r="J1432" i="6" s="1"/>
  <c r="K1432" i="6" s="1"/>
  <c r="H1433" i="6"/>
  <c r="J1433" i="6" s="1"/>
  <c r="K1433" i="6" s="1"/>
  <c r="H1434" i="6"/>
  <c r="J1434" i="6" s="1"/>
  <c r="K1434" i="6" s="1"/>
  <c r="H1435" i="6"/>
  <c r="J1435" i="6" s="1"/>
  <c r="K1435" i="6" s="1"/>
  <c r="H1436" i="6"/>
  <c r="J1436" i="6" s="1"/>
  <c r="K1436" i="6" s="1"/>
  <c r="H1437" i="6"/>
  <c r="J1437" i="6" s="1"/>
  <c r="K1437" i="6" s="1"/>
  <c r="H1438" i="6"/>
  <c r="J1438" i="6" s="1"/>
  <c r="K1438" i="6" s="1"/>
  <c r="H1439" i="6"/>
  <c r="J1439" i="6" s="1"/>
  <c r="K1439" i="6" s="1"/>
  <c r="H1440" i="6"/>
  <c r="J1440" i="6" s="1"/>
  <c r="K1440" i="6" s="1"/>
  <c r="H1441" i="6"/>
  <c r="J1441" i="6" s="1"/>
  <c r="K1441" i="6" s="1"/>
  <c r="H1442" i="6"/>
  <c r="J1442" i="6" s="1"/>
  <c r="K1442" i="6" s="1"/>
  <c r="H1443" i="6"/>
  <c r="J1443" i="6" s="1"/>
  <c r="K1443" i="6" s="1"/>
  <c r="H1444" i="6"/>
  <c r="J1444" i="6" s="1"/>
  <c r="K1444" i="6" s="1"/>
  <c r="H1445" i="6"/>
  <c r="J1445" i="6" s="1"/>
  <c r="K1445" i="6" s="1"/>
  <c r="H1446" i="6"/>
  <c r="J1446" i="6" s="1"/>
  <c r="K1446" i="6" s="1"/>
  <c r="H1447" i="6"/>
  <c r="J1447" i="6" s="1"/>
  <c r="K1447" i="6" s="1"/>
  <c r="H1448" i="6"/>
  <c r="J1448" i="6" s="1"/>
  <c r="K1448" i="6" s="1"/>
  <c r="H1449" i="6"/>
  <c r="J1449" i="6" s="1"/>
  <c r="K1449" i="6" s="1"/>
  <c r="H1450" i="6"/>
  <c r="J1450" i="6" s="1"/>
  <c r="K1450" i="6" s="1"/>
  <c r="H1451" i="6"/>
  <c r="J1451" i="6" s="1"/>
  <c r="K1451" i="6" s="1"/>
  <c r="H1452" i="6"/>
  <c r="J1452" i="6" s="1"/>
  <c r="K1452" i="6" s="1"/>
  <c r="H1453" i="6"/>
  <c r="J1453" i="6" s="1"/>
  <c r="K1453" i="6" s="1"/>
  <c r="H1454" i="6"/>
  <c r="J1454" i="6" s="1"/>
  <c r="K1454" i="6" s="1"/>
  <c r="H1455" i="6"/>
  <c r="J1455" i="6" s="1"/>
  <c r="K1455" i="6" s="1"/>
  <c r="H1456" i="6"/>
  <c r="J1456" i="6" s="1"/>
  <c r="K1456" i="6" s="1"/>
  <c r="H1457" i="6"/>
  <c r="J1457" i="6" s="1"/>
  <c r="K1457" i="6" s="1"/>
  <c r="H1458" i="6"/>
  <c r="J1458" i="6" s="1"/>
  <c r="K1458" i="6" s="1"/>
  <c r="H1459" i="6"/>
  <c r="J1459" i="6" s="1"/>
  <c r="K1459" i="6" s="1"/>
  <c r="H1460" i="6"/>
  <c r="J1460" i="6" s="1"/>
  <c r="K1460" i="6" s="1"/>
  <c r="H1461" i="6"/>
  <c r="J1461" i="6" s="1"/>
  <c r="K1461" i="6" s="1"/>
  <c r="H1462" i="6"/>
  <c r="J1462" i="6" s="1"/>
  <c r="K1462" i="6" s="1"/>
  <c r="H1463" i="6"/>
  <c r="J1463" i="6" s="1"/>
  <c r="K1463" i="6" s="1"/>
  <c r="H1464" i="6"/>
  <c r="J1464" i="6" s="1"/>
  <c r="K1464" i="6" s="1"/>
  <c r="H1465" i="6"/>
  <c r="J1465" i="6" s="1"/>
  <c r="K1465" i="6" s="1"/>
  <c r="H1466" i="6"/>
  <c r="J1466" i="6" s="1"/>
  <c r="K1466" i="6" s="1"/>
  <c r="H1467" i="6"/>
  <c r="J1467" i="6" s="1"/>
  <c r="K1467" i="6" s="1"/>
  <c r="H1468" i="6"/>
  <c r="J1468" i="6" s="1"/>
  <c r="K1468" i="6" s="1"/>
  <c r="H1469" i="6"/>
  <c r="J1469" i="6" s="1"/>
  <c r="K1469" i="6" s="1"/>
  <c r="H1470" i="6"/>
  <c r="J1470" i="6" s="1"/>
  <c r="K1470" i="6" s="1"/>
  <c r="H1471" i="6"/>
  <c r="J1471" i="6" s="1"/>
  <c r="K1471" i="6" s="1"/>
  <c r="H1472" i="6"/>
  <c r="J1472" i="6" s="1"/>
  <c r="K1472" i="6" s="1"/>
  <c r="H1473" i="6"/>
  <c r="J1473" i="6" s="1"/>
  <c r="K1473" i="6" s="1"/>
  <c r="H1474" i="6"/>
  <c r="J1474" i="6" s="1"/>
  <c r="K1474" i="6" s="1"/>
  <c r="H1475" i="6"/>
  <c r="J1475" i="6" s="1"/>
  <c r="K1475" i="6" s="1"/>
  <c r="H1476" i="6"/>
  <c r="J1476" i="6" s="1"/>
  <c r="K1476" i="6" s="1"/>
  <c r="H1477" i="6"/>
  <c r="J1477" i="6" s="1"/>
  <c r="K1477" i="6" s="1"/>
  <c r="H1478" i="6"/>
  <c r="J1478" i="6" s="1"/>
  <c r="K1478" i="6" s="1"/>
  <c r="H1479" i="6"/>
  <c r="J1479" i="6" s="1"/>
  <c r="K1479" i="6" s="1"/>
  <c r="H1480" i="6"/>
  <c r="J1480" i="6" s="1"/>
  <c r="K1480" i="6" s="1"/>
  <c r="H1481" i="6"/>
  <c r="J1481" i="6" s="1"/>
  <c r="K1481" i="6" s="1"/>
  <c r="H1482" i="6"/>
  <c r="J1482" i="6" s="1"/>
  <c r="K1482" i="6" s="1"/>
  <c r="H1483" i="6"/>
  <c r="J1483" i="6" s="1"/>
  <c r="K1483" i="6" s="1"/>
  <c r="H1484" i="6"/>
  <c r="J1484" i="6" s="1"/>
  <c r="K1484" i="6" s="1"/>
  <c r="H1485" i="6"/>
  <c r="J1485" i="6" s="1"/>
  <c r="K1485" i="6" s="1"/>
  <c r="H1486" i="6"/>
  <c r="J1486" i="6" s="1"/>
  <c r="K1486" i="6" s="1"/>
  <c r="H1487" i="6"/>
  <c r="J1487" i="6" s="1"/>
  <c r="K1487" i="6" s="1"/>
  <c r="H1488" i="6"/>
  <c r="J1488" i="6" s="1"/>
  <c r="K1488" i="6" s="1"/>
  <c r="H1489" i="6"/>
  <c r="J1489" i="6" s="1"/>
  <c r="K1489" i="6" s="1"/>
  <c r="H1490" i="6"/>
  <c r="J1490" i="6" s="1"/>
  <c r="K1490" i="6" s="1"/>
  <c r="H1491" i="6"/>
  <c r="J1491" i="6" s="1"/>
  <c r="K1491" i="6" s="1"/>
  <c r="H1492" i="6"/>
  <c r="J1492" i="6" s="1"/>
  <c r="K1492" i="6" s="1"/>
  <c r="H1493" i="6"/>
  <c r="J1493" i="6" s="1"/>
  <c r="K1493" i="6" s="1"/>
  <c r="H1494" i="6"/>
  <c r="J1494" i="6" s="1"/>
  <c r="K1494" i="6" s="1"/>
  <c r="H1495" i="6"/>
  <c r="J1495" i="6" s="1"/>
  <c r="K1495" i="6" s="1"/>
  <c r="H1496" i="6"/>
  <c r="J1496" i="6" s="1"/>
  <c r="K1496" i="6" s="1"/>
  <c r="H1497" i="6"/>
  <c r="J1497" i="6" s="1"/>
  <c r="K1497" i="6" s="1"/>
  <c r="H1498" i="6"/>
  <c r="J1498" i="6" s="1"/>
  <c r="K1498" i="6" s="1"/>
  <c r="H1499" i="6"/>
  <c r="J1499" i="6" s="1"/>
  <c r="K1499" i="6" s="1"/>
  <c r="H1500" i="6"/>
  <c r="J1500" i="6" s="1"/>
  <c r="K1500" i="6" s="1"/>
  <c r="H1501" i="6"/>
  <c r="J1501" i="6" s="1"/>
  <c r="K1501" i="6" s="1"/>
  <c r="H1502" i="6"/>
  <c r="J1502" i="6" s="1"/>
  <c r="K1502" i="6" s="1"/>
  <c r="H1503" i="6"/>
  <c r="J1503" i="6" s="1"/>
  <c r="K1503" i="6" s="1"/>
  <c r="H1504" i="6"/>
  <c r="J1504" i="6" s="1"/>
  <c r="K1504" i="6" s="1"/>
  <c r="H1505" i="6"/>
  <c r="J1505" i="6" s="1"/>
  <c r="K1505" i="6" s="1"/>
  <c r="H1506" i="6"/>
  <c r="J1506" i="6" s="1"/>
  <c r="K1506" i="6" s="1"/>
  <c r="H1507" i="6"/>
  <c r="J1507" i="6" s="1"/>
  <c r="K1507" i="6" s="1"/>
  <c r="H1508" i="6"/>
  <c r="J1508" i="6" s="1"/>
  <c r="K1508" i="6" s="1"/>
  <c r="H1509" i="6"/>
  <c r="J1509" i="6" s="1"/>
  <c r="K1509" i="6" s="1"/>
  <c r="H1510" i="6"/>
  <c r="J1510" i="6" s="1"/>
  <c r="K1510" i="6" s="1"/>
  <c r="H1511" i="6"/>
  <c r="J1511" i="6" s="1"/>
  <c r="K1511" i="6" s="1"/>
  <c r="H1512" i="6"/>
  <c r="J1512" i="6" s="1"/>
  <c r="K1512" i="6" s="1"/>
  <c r="H1513" i="6"/>
  <c r="J1513" i="6" s="1"/>
  <c r="K1513" i="6" s="1"/>
  <c r="H1514" i="6"/>
  <c r="J1514" i="6" s="1"/>
  <c r="K1514" i="6" s="1"/>
  <c r="H1515" i="6"/>
  <c r="J1515" i="6" s="1"/>
  <c r="K1515" i="6" s="1"/>
  <c r="H1516" i="6"/>
  <c r="J1516" i="6" s="1"/>
  <c r="K1516" i="6" s="1"/>
  <c r="H1517" i="6"/>
  <c r="J1517" i="6" s="1"/>
  <c r="K1517" i="6" s="1"/>
  <c r="H1518" i="6"/>
  <c r="J1518" i="6" s="1"/>
  <c r="K1518" i="6" s="1"/>
  <c r="H1519" i="6"/>
  <c r="J1519" i="6" s="1"/>
  <c r="K1519" i="6" s="1"/>
  <c r="H1520" i="6"/>
  <c r="J1520" i="6" s="1"/>
  <c r="K1520" i="6" s="1"/>
  <c r="H1521" i="6"/>
  <c r="J1521" i="6" s="1"/>
  <c r="K1521" i="6" s="1"/>
  <c r="H1522" i="6"/>
  <c r="J1522" i="6" s="1"/>
  <c r="K1522" i="6" s="1"/>
  <c r="H1523" i="6"/>
  <c r="J1523" i="6" s="1"/>
  <c r="K1523" i="6" s="1"/>
  <c r="H1524" i="6"/>
  <c r="J1524" i="6" s="1"/>
  <c r="K1524" i="6" s="1"/>
  <c r="H1525" i="6"/>
  <c r="J1525" i="6" s="1"/>
  <c r="K1525" i="6" s="1"/>
  <c r="H1526" i="6"/>
  <c r="J1526" i="6" s="1"/>
  <c r="K1526" i="6" s="1"/>
  <c r="H1527" i="6"/>
  <c r="J1527" i="6" s="1"/>
  <c r="K1527" i="6" s="1"/>
  <c r="H1528" i="6"/>
  <c r="J1528" i="6" s="1"/>
  <c r="K1528" i="6" s="1"/>
  <c r="H1529" i="6"/>
  <c r="J1529" i="6" s="1"/>
  <c r="K1529" i="6" s="1"/>
  <c r="H1530" i="6"/>
  <c r="J1530" i="6" s="1"/>
  <c r="K1530" i="6" s="1"/>
  <c r="H1531" i="6"/>
  <c r="J1531" i="6" s="1"/>
  <c r="K1531" i="6" s="1"/>
  <c r="H1532" i="6"/>
  <c r="J1532" i="6" s="1"/>
  <c r="K1532" i="6" s="1"/>
  <c r="H1533" i="6"/>
  <c r="J1533" i="6" s="1"/>
  <c r="K1533" i="6" s="1"/>
  <c r="H1534" i="6"/>
  <c r="J1534" i="6" s="1"/>
  <c r="K1534" i="6" s="1"/>
  <c r="H1535" i="6"/>
  <c r="J1535" i="6" s="1"/>
  <c r="K1535" i="6" s="1"/>
  <c r="H1536" i="6"/>
  <c r="J1536" i="6" s="1"/>
  <c r="K1536" i="6" s="1"/>
  <c r="H1537" i="6"/>
  <c r="J1537" i="6" s="1"/>
  <c r="K1537" i="6" s="1"/>
  <c r="H1538" i="6"/>
  <c r="J1538" i="6" s="1"/>
  <c r="K1538" i="6" s="1"/>
  <c r="H1539" i="6"/>
  <c r="J1539" i="6" s="1"/>
  <c r="K1539" i="6" s="1"/>
  <c r="H1540" i="6"/>
  <c r="J1540" i="6" s="1"/>
  <c r="K1540" i="6" s="1"/>
  <c r="H1541" i="6"/>
  <c r="J1541" i="6" s="1"/>
  <c r="K1541" i="6" s="1"/>
  <c r="H1542" i="6"/>
  <c r="J1542" i="6" s="1"/>
  <c r="K1542" i="6" s="1"/>
  <c r="H1543" i="6"/>
  <c r="J1543" i="6" s="1"/>
  <c r="K1543" i="6" s="1"/>
  <c r="H1544" i="6"/>
  <c r="J1544" i="6" s="1"/>
  <c r="K1544" i="6" s="1"/>
  <c r="H1545" i="6"/>
  <c r="J1545" i="6" s="1"/>
  <c r="K1545" i="6" s="1"/>
  <c r="H1546" i="6"/>
  <c r="J1546" i="6" s="1"/>
  <c r="K1546" i="6" s="1"/>
  <c r="H1547" i="6"/>
  <c r="J1547" i="6" s="1"/>
  <c r="K1547" i="6" s="1"/>
  <c r="H1548" i="6"/>
  <c r="J1548" i="6" s="1"/>
  <c r="K1548" i="6" s="1"/>
  <c r="H1549" i="6"/>
  <c r="J1549" i="6" s="1"/>
  <c r="K1549" i="6" s="1"/>
  <c r="H1550" i="6"/>
  <c r="J1550" i="6" s="1"/>
  <c r="K1550" i="6" s="1"/>
  <c r="H1551" i="6"/>
  <c r="J1551" i="6" s="1"/>
  <c r="K1551" i="6" s="1"/>
  <c r="H1552" i="6"/>
  <c r="J1552" i="6" s="1"/>
  <c r="K1552" i="6" s="1"/>
  <c r="H1553" i="6"/>
  <c r="J1553" i="6" s="1"/>
  <c r="K1553" i="6" s="1"/>
  <c r="H1554" i="6"/>
  <c r="J1554" i="6" s="1"/>
  <c r="K1554" i="6" s="1"/>
  <c r="H1555" i="6"/>
  <c r="J1555" i="6" s="1"/>
  <c r="K1555" i="6" s="1"/>
  <c r="H1556" i="6"/>
  <c r="J1556" i="6" s="1"/>
  <c r="K1556" i="6" s="1"/>
  <c r="H1557" i="6"/>
  <c r="J1557" i="6" s="1"/>
  <c r="K1557" i="6" s="1"/>
  <c r="H1558" i="6"/>
  <c r="J1558" i="6" s="1"/>
  <c r="K1558" i="6" s="1"/>
  <c r="H1559" i="6"/>
  <c r="J1559" i="6" s="1"/>
  <c r="K1559" i="6" s="1"/>
  <c r="H1560" i="6"/>
  <c r="J1560" i="6" s="1"/>
  <c r="K1560" i="6" s="1"/>
  <c r="H1561" i="6"/>
  <c r="J1561" i="6" s="1"/>
  <c r="K1561" i="6" s="1"/>
  <c r="H1562" i="6"/>
  <c r="J1562" i="6" s="1"/>
  <c r="K1562" i="6" s="1"/>
  <c r="H1563" i="6"/>
  <c r="J1563" i="6" s="1"/>
  <c r="K1563" i="6" s="1"/>
  <c r="H1564" i="6"/>
  <c r="J1564" i="6" s="1"/>
  <c r="K1564" i="6" s="1"/>
  <c r="H1565" i="6"/>
  <c r="J1565" i="6" s="1"/>
  <c r="K1565" i="6" s="1"/>
  <c r="H1566" i="6"/>
  <c r="J1566" i="6" s="1"/>
  <c r="K1566" i="6" s="1"/>
  <c r="H1567" i="6"/>
  <c r="J1567" i="6" s="1"/>
  <c r="K1567" i="6" s="1"/>
  <c r="H1568" i="6"/>
  <c r="J1568" i="6" s="1"/>
  <c r="K1568" i="6" s="1"/>
  <c r="H1569" i="6"/>
  <c r="J1569" i="6" s="1"/>
  <c r="K1569" i="6" s="1"/>
  <c r="H1570" i="6"/>
  <c r="J1570" i="6" s="1"/>
  <c r="K1570" i="6" s="1"/>
  <c r="H1571" i="6"/>
  <c r="J1571" i="6" s="1"/>
  <c r="K1571" i="6" s="1"/>
  <c r="H1572" i="6"/>
  <c r="J1572" i="6" s="1"/>
  <c r="K1572" i="6" s="1"/>
  <c r="H1573" i="6"/>
  <c r="J1573" i="6" s="1"/>
  <c r="K1573" i="6" s="1"/>
  <c r="H1574" i="6"/>
  <c r="J1574" i="6" s="1"/>
  <c r="K1574" i="6" s="1"/>
  <c r="H1575" i="6"/>
  <c r="J1575" i="6" s="1"/>
  <c r="K1575" i="6" s="1"/>
  <c r="H1576" i="6"/>
  <c r="J1576" i="6" s="1"/>
  <c r="K1576" i="6" s="1"/>
  <c r="H1577" i="6"/>
  <c r="J1577" i="6" s="1"/>
  <c r="K1577" i="6" s="1"/>
  <c r="H1578" i="6"/>
  <c r="J1578" i="6" s="1"/>
  <c r="K1578" i="6" s="1"/>
  <c r="H1579" i="6"/>
  <c r="J1579" i="6" s="1"/>
  <c r="K1579" i="6" s="1"/>
  <c r="H1580" i="6"/>
  <c r="J1580" i="6" s="1"/>
  <c r="K1580" i="6" s="1"/>
  <c r="H1581" i="6"/>
  <c r="J1581" i="6" s="1"/>
  <c r="K1581" i="6" s="1"/>
  <c r="H1582" i="6"/>
  <c r="J1582" i="6" s="1"/>
  <c r="K1582" i="6" s="1"/>
  <c r="H1583" i="6"/>
  <c r="J1583" i="6" s="1"/>
  <c r="K1583" i="6" s="1"/>
  <c r="H1584" i="6"/>
  <c r="J1584" i="6" s="1"/>
  <c r="K1584" i="6" s="1"/>
  <c r="H1585" i="6"/>
  <c r="J1585" i="6" s="1"/>
  <c r="K1585" i="6" s="1"/>
  <c r="H1586" i="6"/>
  <c r="J1586" i="6" s="1"/>
  <c r="K1586" i="6" s="1"/>
  <c r="H1587" i="6"/>
  <c r="J1587" i="6" s="1"/>
  <c r="K1587" i="6" s="1"/>
  <c r="H1588" i="6"/>
  <c r="J1588" i="6" s="1"/>
  <c r="K1588" i="6" s="1"/>
  <c r="H1589" i="6"/>
  <c r="J1589" i="6" s="1"/>
  <c r="K1589" i="6" s="1"/>
  <c r="H1590" i="6"/>
  <c r="J1590" i="6" s="1"/>
  <c r="K1590" i="6" s="1"/>
  <c r="H1591" i="6"/>
  <c r="J1591" i="6" s="1"/>
  <c r="K1591" i="6" s="1"/>
  <c r="H1592" i="6"/>
  <c r="J1592" i="6" s="1"/>
  <c r="K1592" i="6" s="1"/>
  <c r="H1593" i="6"/>
  <c r="J1593" i="6" s="1"/>
  <c r="K1593" i="6" s="1"/>
  <c r="H1594" i="6"/>
  <c r="J1594" i="6" s="1"/>
  <c r="K1594" i="6" s="1"/>
  <c r="H1595" i="6"/>
  <c r="J1595" i="6" s="1"/>
  <c r="K1595" i="6" s="1"/>
  <c r="H1596" i="6"/>
  <c r="J1596" i="6" s="1"/>
  <c r="K1596" i="6" s="1"/>
  <c r="H1597" i="6"/>
  <c r="J1597" i="6" s="1"/>
  <c r="K1597" i="6" s="1"/>
  <c r="H1598" i="6"/>
  <c r="J1598" i="6" s="1"/>
  <c r="K1598" i="6" s="1"/>
  <c r="H1599" i="6"/>
  <c r="J1599" i="6" s="1"/>
  <c r="K1599" i="6" s="1"/>
  <c r="H1600" i="6"/>
  <c r="J1600" i="6" s="1"/>
  <c r="K1600" i="6" s="1"/>
  <c r="H1601" i="6"/>
  <c r="J1601" i="6" s="1"/>
  <c r="K1601" i="6" s="1"/>
  <c r="H1602" i="6"/>
  <c r="J1602" i="6" s="1"/>
  <c r="K1602" i="6" s="1"/>
  <c r="H1603" i="6"/>
  <c r="J1603" i="6" s="1"/>
  <c r="K1603" i="6" s="1"/>
  <c r="H1604" i="6"/>
  <c r="J1604" i="6" s="1"/>
  <c r="K1604" i="6" s="1"/>
  <c r="H1605" i="6"/>
  <c r="J1605" i="6" s="1"/>
  <c r="K1605" i="6" s="1"/>
  <c r="H1606" i="6"/>
  <c r="J1606" i="6" s="1"/>
  <c r="K1606" i="6" s="1"/>
  <c r="H1607" i="6"/>
  <c r="J1607" i="6" s="1"/>
  <c r="K1607" i="6" s="1"/>
  <c r="H1608" i="6"/>
  <c r="J1608" i="6" s="1"/>
  <c r="K1608" i="6" s="1"/>
  <c r="H1609" i="6"/>
  <c r="J1609" i="6" s="1"/>
  <c r="K1609" i="6" s="1"/>
  <c r="H1610" i="6"/>
  <c r="J1610" i="6" s="1"/>
  <c r="K1610" i="6" s="1"/>
  <c r="H1611" i="6"/>
  <c r="J1611" i="6" s="1"/>
  <c r="K1611" i="6" s="1"/>
  <c r="H1612" i="6"/>
  <c r="J1612" i="6" s="1"/>
  <c r="K1612" i="6" s="1"/>
  <c r="H1613" i="6"/>
  <c r="J1613" i="6" s="1"/>
  <c r="K1613" i="6" s="1"/>
  <c r="H1614" i="6"/>
  <c r="J1614" i="6" s="1"/>
  <c r="K1614" i="6" s="1"/>
  <c r="H1615" i="6"/>
  <c r="J1615" i="6" s="1"/>
  <c r="K1615" i="6" s="1"/>
  <c r="H1616" i="6"/>
  <c r="J1616" i="6" s="1"/>
  <c r="K1616" i="6" s="1"/>
  <c r="H1617" i="6"/>
  <c r="J1617" i="6" s="1"/>
  <c r="K1617" i="6" s="1"/>
  <c r="H1618" i="6"/>
  <c r="J1618" i="6" s="1"/>
  <c r="K1618" i="6" s="1"/>
  <c r="H1619" i="6"/>
  <c r="J1619" i="6" s="1"/>
  <c r="K1619" i="6" s="1"/>
  <c r="H1620" i="6"/>
  <c r="J1620" i="6" s="1"/>
  <c r="K1620" i="6" s="1"/>
  <c r="H1621" i="6"/>
  <c r="J1621" i="6" s="1"/>
  <c r="K1621" i="6" s="1"/>
  <c r="H1622" i="6"/>
  <c r="J1622" i="6" s="1"/>
  <c r="K1622" i="6" s="1"/>
  <c r="H1623" i="6"/>
  <c r="J1623" i="6" s="1"/>
  <c r="K1623" i="6" s="1"/>
  <c r="H1624" i="6"/>
  <c r="J1624" i="6" s="1"/>
  <c r="K1624" i="6" s="1"/>
  <c r="H1625" i="6"/>
  <c r="J1625" i="6" s="1"/>
  <c r="K1625" i="6" s="1"/>
  <c r="H1626" i="6"/>
  <c r="J1626" i="6" s="1"/>
  <c r="K1626" i="6" s="1"/>
  <c r="H1627" i="6"/>
  <c r="J1627" i="6" s="1"/>
  <c r="K1627" i="6" s="1"/>
  <c r="H1628" i="6"/>
  <c r="J1628" i="6" s="1"/>
  <c r="K1628" i="6" s="1"/>
  <c r="H1629" i="6"/>
  <c r="J1629" i="6" s="1"/>
  <c r="K1629" i="6" s="1"/>
  <c r="H1630" i="6"/>
  <c r="J1630" i="6" s="1"/>
  <c r="K1630" i="6" s="1"/>
  <c r="H1631" i="6"/>
  <c r="J1631" i="6" s="1"/>
  <c r="K1631" i="6" s="1"/>
  <c r="H1632" i="6"/>
  <c r="J1632" i="6" s="1"/>
  <c r="K1632" i="6" s="1"/>
  <c r="H1633" i="6"/>
  <c r="J1633" i="6" s="1"/>
  <c r="K1633" i="6" s="1"/>
  <c r="H1634" i="6"/>
  <c r="J1634" i="6" s="1"/>
  <c r="K1634" i="6" s="1"/>
  <c r="H1635" i="6"/>
  <c r="J1635" i="6" s="1"/>
  <c r="K1635" i="6" s="1"/>
  <c r="H1636" i="6"/>
  <c r="J1636" i="6" s="1"/>
  <c r="K1636" i="6" s="1"/>
  <c r="H1637" i="6"/>
  <c r="J1637" i="6" s="1"/>
  <c r="K1637" i="6" s="1"/>
  <c r="H1638" i="6"/>
  <c r="J1638" i="6" s="1"/>
  <c r="K1638" i="6" s="1"/>
  <c r="H1639" i="6"/>
  <c r="J1639" i="6" s="1"/>
  <c r="K1639" i="6" s="1"/>
  <c r="H1640" i="6"/>
  <c r="J1640" i="6" s="1"/>
  <c r="K1640" i="6" s="1"/>
  <c r="H1641" i="6"/>
  <c r="J1641" i="6" s="1"/>
  <c r="K1641" i="6" s="1"/>
  <c r="H1642" i="6"/>
  <c r="J1642" i="6" s="1"/>
  <c r="K1642" i="6" s="1"/>
  <c r="H1643" i="6"/>
  <c r="J1643" i="6" s="1"/>
  <c r="K1643" i="6" s="1"/>
  <c r="H1644" i="6"/>
  <c r="J1644" i="6" s="1"/>
  <c r="K1644" i="6" s="1"/>
  <c r="H1645" i="6"/>
  <c r="J1645" i="6" s="1"/>
  <c r="K1645" i="6" s="1"/>
  <c r="H1646" i="6"/>
  <c r="J1646" i="6" s="1"/>
  <c r="K1646" i="6" s="1"/>
  <c r="H1647" i="6"/>
  <c r="J1647" i="6" s="1"/>
  <c r="K1647" i="6" s="1"/>
  <c r="H1648" i="6"/>
  <c r="J1648" i="6" s="1"/>
  <c r="K1648" i="6" s="1"/>
  <c r="H1649" i="6"/>
  <c r="J1649" i="6" s="1"/>
  <c r="K1649" i="6" s="1"/>
  <c r="H1650" i="6"/>
  <c r="J1650" i="6" s="1"/>
  <c r="K1650" i="6" s="1"/>
  <c r="H1651" i="6"/>
  <c r="J1651" i="6" s="1"/>
  <c r="K1651" i="6" s="1"/>
  <c r="H1652" i="6"/>
  <c r="J1652" i="6" s="1"/>
  <c r="K1652" i="6" s="1"/>
  <c r="H1653" i="6"/>
  <c r="J1653" i="6" s="1"/>
  <c r="K1653" i="6" s="1"/>
  <c r="H1654" i="6"/>
  <c r="J1654" i="6" s="1"/>
  <c r="K1654" i="6" s="1"/>
  <c r="H1655" i="6"/>
  <c r="J1655" i="6" s="1"/>
  <c r="K1655" i="6" s="1"/>
  <c r="H1656" i="6"/>
  <c r="J1656" i="6" s="1"/>
  <c r="K1656" i="6" s="1"/>
  <c r="H1657" i="6"/>
  <c r="J1657" i="6" s="1"/>
  <c r="K1657" i="6" s="1"/>
  <c r="H1658" i="6"/>
  <c r="J1658" i="6" s="1"/>
  <c r="K1658" i="6" s="1"/>
  <c r="H1659" i="6"/>
  <c r="J1659" i="6" s="1"/>
  <c r="K1659" i="6" s="1"/>
  <c r="H1660" i="6"/>
  <c r="J1660" i="6" s="1"/>
  <c r="K1660" i="6" s="1"/>
  <c r="H1661" i="6"/>
  <c r="J1661" i="6" s="1"/>
  <c r="K1661" i="6" s="1"/>
  <c r="H1662" i="6"/>
  <c r="J1662" i="6" s="1"/>
  <c r="K1662" i="6" s="1"/>
  <c r="H1663" i="6"/>
  <c r="J1663" i="6" s="1"/>
  <c r="K1663" i="6" s="1"/>
  <c r="H1664" i="6"/>
  <c r="J1664" i="6" s="1"/>
  <c r="K1664" i="6" s="1"/>
  <c r="H1665" i="6"/>
  <c r="J1665" i="6" s="1"/>
  <c r="K1665" i="6" s="1"/>
  <c r="H1666" i="6"/>
  <c r="J1666" i="6" s="1"/>
  <c r="K1666" i="6" s="1"/>
  <c r="H1667" i="6"/>
  <c r="J1667" i="6" s="1"/>
  <c r="K1667" i="6" s="1"/>
  <c r="H1668" i="6"/>
  <c r="J1668" i="6" s="1"/>
  <c r="K1668" i="6" s="1"/>
  <c r="H1669" i="6"/>
  <c r="J1669" i="6" s="1"/>
  <c r="K1669" i="6" s="1"/>
  <c r="H1670" i="6"/>
  <c r="J1670" i="6" s="1"/>
  <c r="K1670" i="6" s="1"/>
  <c r="H1671" i="6"/>
  <c r="J1671" i="6" s="1"/>
  <c r="K1671" i="6" s="1"/>
  <c r="H1672" i="6"/>
  <c r="J1672" i="6" s="1"/>
  <c r="K1672" i="6" s="1"/>
  <c r="H1673" i="6"/>
  <c r="J1673" i="6" s="1"/>
  <c r="K1673" i="6" s="1"/>
  <c r="H1674" i="6"/>
  <c r="J1674" i="6" s="1"/>
  <c r="K1674" i="6" s="1"/>
  <c r="H1675" i="6"/>
  <c r="J1675" i="6" s="1"/>
  <c r="K1675" i="6" s="1"/>
  <c r="H1676" i="6"/>
  <c r="J1676" i="6" s="1"/>
  <c r="K1676" i="6" s="1"/>
  <c r="H1677" i="6"/>
  <c r="J1677" i="6" s="1"/>
  <c r="K1677" i="6" s="1"/>
  <c r="H1678" i="6"/>
  <c r="J1678" i="6" s="1"/>
  <c r="K1678" i="6" s="1"/>
  <c r="H1679" i="6"/>
  <c r="J1679" i="6" s="1"/>
  <c r="K1679" i="6" s="1"/>
  <c r="H1680" i="6"/>
  <c r="J1680" i="6" s="1"/>
  <c r="K1680" i="6" s="1"/>
  <c r="H1681" i="6"/>
  <c r="J1681" i="6" s="1"/>
  <c r="K1681" i="6" s="1"/>
  <c r="H1682" i="6"/>
  <c r="J1682" i="6" s="1"/>
  <c r="K1682" i="6" s="1"/>
  <c r="H1683" i="6"/>
  <c r="J1683" i="6" s="1"/>
  <c r="K1683" i="6" s="1"/>
  <c r="H1684" i="6"/>
  <c r="J1684" i="6" s="1"/>
  <c r="K1684" i="6" s="1"/>
  <c r="H1685" i="6"/>
  <c r="J1685" i="6" s="1"/>
  <c r="K1685" i="6" s="1"/>
  <c r="H1686" i="6"/>
  <c r="J1686" i="6" s="1"/>
  <c r="K1686" i="6" s="1"/>
  <c r="H1687" i="6"/>
  <c r="J1687" i="6" s="1"/>
  <c r="K1687" i="6" s="1"/>
  <c r="H1688" i="6"/>
  <c r="J1688" i="6" s="1"/>
  <c r="K1688" i="6" s="1"/>
  <c r="H1689" i="6"/>
  <c r="J1689" i="6" s="1"/>
  <c r="K1689" i="6" s="1"/>
  <c r="H1690" i="6"/>
  <c r="J1690" i="6" s="1"/>
  <c r="K1690" i="6" s="1"/>
  <c r="H1691" i="6"/>
  <c r="J1691" i="6" s="1"/>
  <c r="K1691" i="6" s="1"/>
  <c r="H1692" i="6"/>
  <c r="J1692" i="6" s="1"/>
  <c r="K1692" i="6" s="1"/>
  <c r="H1693" i="6"/>
  <c r="J1693" i="6" s="1"/>
  <c r="K1693" i="6" s="1"/>
  <c r="H1694" i="6"/>
  <c r="J1694" i="6" s="1"/>
  <c r="K1694" i="6" s="1"/>
  <c r="H1695" i="6"/>
  <c r="J1695" i="6" s="1"/>
  <c r="K1695" i="6" s="1"/>
  <c r="H1696" i="6"/>
  <c r="J1696" i="6" s="1"/>
  <c r="K1696" i="6" s="1"/>
  <c r="H1697" i="6"/>
  <c r="J1697" i="6" s="1"/>
  <c r="K1697" i="6" s="1"/>
  <c r="H1698" i="6"/>
  <c r="J1698" i="6" s="1"/>
  <c r="K1698" i="6" s="1"/>
  <c r="H1699" i="6"/>
  <c r="J1699" i="6" s="1"/>
  <c r="K1699" i="6" s="1"/>
  <c r="H1700" i="6"/>
  <c r="J1700" i="6" s="1"/>
  <c r="K1700" i="6" s="1"/>
  <c r="H1701" i="6"/>
  <c r="J1701" i="6" s="1"/>
  <c r="K1701" i="6" s="1"/>
  <c r="H1702" i="6"/>
  <c r="J1702" i="6" s="1"/>
  <c r="K1702" i="6" s="1"/>
  <c r="H1703" i="6"/>
  <c r="J1703" i="6" s="1"/>
  <c r="K1703" i="6" s="1"/>
  <c r="H1704" i="6"/>
  <c r="J1704" i="6" s="1"/>
  <c r="K1704" i="6" s="1"/>
  <c r="H1705" i="6"/>
  <c r="J1705" i="6" s="1"/>
  <c r="K1705" i="6" s="1"/>
  <c r="H1706" i="6"/>
  <c r="J1706" i="6" s="1"/>
  <c r="K1706" i="6" s="1"/>
  <c r="H1707" i="6"/>
  <c r="J1707" i="6" s="1"/>
  <c r="K1707" i="6" s="1"/>
  <c r="H1708" i="6"/>
  <c r="J1708" i="6" s="1"/>
  <c r="K1708" i="6" s="1"/>
  <c r="H1709" i="6"/>
  <c r="J1709" i="6" s="1"/>
  <c r="K1709" i="6" s="1"/>
  <c r="H1710" i="6"/>
  <c r="J1710" i="6" s="1"/>
  <c r="K1710" i="6" s="1"/>
  <c r="H1711" i="6"/>
  <c r="J1711" i="6" s="1"/>
  <c r="K1711" i="6" s="1"/>
  <c r="H1712" i="6"/>
  <c r="J1712" i="6" s="1"/>
  <c r="K1712" i="6" s="1"/>
  <c r="H1713" i="6"/>
  <c r="J1713" i="6" s="1"/>
  <c r="K1713" i="6" s="1"/>
  <c r="H1714" i="6"/>
  <c r="J1714" i="6" s="1"/>
  <c r="K1714" i="6" s="1"/>
  <c r="H1715" i="6"/>
  <c r="J1715" i="6" s="1"/>
  <c r="K1715" i="6" s="1"/>
  <c r="H1716" i="6"/>
  <c r="J1716" i="6" s="1"/>
  <c r="K1716" i="6" s="1"/>
  <c r="H1717" i="6"/>
  <c r="J1717" i="6" s="1"/>
  <c r="K1717" i="6" s="1"/>
  <c r="H1718" i="6"/>
  <c r="J1718" i="6" s="1"/>
  <c r="K1718" i="6" s="1"/>
  <c r="H1719" i="6"/>
  <c r="J1719" i="6" s="1"/>
  <c r="K1719" i="6" s="1"/>
  <c r="H1720" i="6"/>
  <c r="J1720" i="6" s="1"/>
  <c r="K1720" i="6" s="1"/>
  <c r="H1721" i="6"/>
  <c r="J1721" i="6" s="1"/>
  <c r="K1721" i="6" s="1"/>
  <c r="H1722" i="6"/>
  <c r="J1722" i="6" s="1"/>
  <c r="K1722" i="6" s="1"/>
  <c r="H1723" i="6"/>
  <c r="J1723" i="6" s="1"/>
  <c r="K1723" i="6" s="1"/>
  <c r="H1724" i="6"/>
  <c r="J1724" i="6" s="1"/>
  <c r="K1724" i="6" s="1"/>
  <c r="H1725" i="6"/>
  <c r="J1725" i="6" s="1"/>
  <c r="K1725" i="6" s="1"/>
  <c r="H1726" i="6"/>
  <c r="J1726" i="6" s="1"/>
  <c r="K1726" i="6" s="1"/>
  <c r="H1727" i="6"/>
  <c r="J1727" i="6" s="1"/>
  <c r="K1727" i="6" s="1"/>
  <c r="H1728" i="6"/>
  <c r="J1728" i="6" s="1"/>
  <c r="K1728" i="6" s="1"/>
  <c r="H1729" i="6"/>
  <c r="J1729" i="6" s="1"/>
  <c r="K1729" i="6" s="1"/>
  <c r="H1730" i="6"/>
  <c r="J1730" i="6" s="1"/>
  <c r="K1730" i="6" s="1"/>
  <c r="H1731" i="6"/>
  <c r="J1731" i="6" s="1"/>
  <c r="K1731" i="6" s="1"/>
  <c r="H1732" i="6"/>
  <c r="J1732" i="6" s="1"/>
  <c r="K1732" i="6" s="1"/>
  <c r="H1733" i="6"/>
  <c r="J1733" i="6" s="1"/>
  <c r="K1733" i="6" s="1"/>
  <c r="H1734" i="6"/>
  <c r="J1734" i="6" s="1"/>
  <c r="K1734" i="6" s="1"/>
  <c r="H1735" i="6"/>
  <c r="J1735" i="6" s="1"/>
  <c r="K1735" i="6" s="1"/>
  <c r="H1736" i="6"/>
  <c r="J1736" i="6" s="1"/>
  <c r="K1736" i="6" s="1"/>
  <c r="H1737" i="6"/>
  <c r="J1737" i="6" s="1"/>
  <c r="K1737" i="6" s="1"/>
  <c r="H1738" i="6"/>
  <c r="J1738" i="6" s="1"/>
  <c r="K1738" i="6" s="1"/>
  <c r="H1739" i="6"/>
  <c r="J1739" i="6" s="1"/>
  <c r="K1739" i="6" s="1"/>
  <c r="H1740" i="6"/>
  <c r="J1740" i="6" s="1"/>
  <c r="K1740" i="6" s="1"/>
  <c r="H1741" i="6"/>
  <c r="J1741" i="6" s="1"/>
  <c r="K1741" i="6" s="1"/>
  <c r="H1742" i="6"/>
  <c r="J1742" i="6" s="1"/>
  <c r="K1742" i="6" s="1"/>
  <c r="H1743" i="6"/>
  <c r="J1743" i="6" s="1"/>
  <c r="K1743" i="6" s="1"/>
  <c r="H1744" i="6"/>
  <c r="J1744" i="6" s="1"/>
  <c r="K1744" i="6" s="1"/>
  <c r="H1745" i="6"/>
  <c r="J1745" i="6" s="1"/>
  <c r="K1745" i="6" s="1"/>
  <c r="H1746" i="6"/>
  <c r="J1746" i="6" s="1"/>
  <c r="K1746" i="6" s="1"/>
  <c r="H1747" i="6"/>
  <c r="J1747" i="6" s="1"/>
  <c r="K1747" i="6" s="1"/>
  <c r="H1748" i="6"/>
  <c r="J1748" i="6" s="1"/>
  <c r="K1748" i="6" s="1"/>
  <c r="H1749" i="6"/>
  <c r="J1749" i="6" s="1"/>
  <c r="K1749" i="6" s="1"/>
  <c r="H1750" i="6"/>
  <c r="J1750" i="6" s="1"/>
  <c r="K1750" i="6" s="1"/>
  <c r="H1751" i="6"/>
  <c r="J1751" i="6" s="1"/>
  <c r="K1751" i="6" s="1"/>
  <c r="H1752" i="6"/>
  <c r="J1752" i="6" s="1"/>
  <c r="K1752" i="6" s="1"/>
  <c r="H1753" i="6"/>
  <c r="J1753" i="6" s="1"/>
  <c r="K1753" i="6" s="1"/>
  <c r="H1754" i="6"/>
  <c r="J1754" i="6" s="1"/>
  <c r="K1754" i="6" s="1"/>
  <c r="H1755" i="6"/>
  <c r="J1755" i="6" s="1"/>
  <c r="K1755" i="6" s="1"/>
  <c r="H1756" i="6"/>
  <c r="J1756" i="6" s="1"/>
  <c r="K1756" i="6" s="1"/>
  <c r="H1757" i="6"/>
  <c r="J1757" i="6" s="1"/>
  <c r="K1757" i="6" s="1"/>
  <c r="H1758" i="6"/>
  <c r="J1758" i="6" s="1"/>
  <c r="K1758" i="6" s="1"/>
  <c r="H1759" i="6"/>
  <c r="J1759" i="6" s="1"/>
  <c r="K1759" i="6" s="1"/>
  <c r="H1760" i="6"/>
  <c r="J1760" i="6" s="1"/>
  <c r="K1760" i="6" s="1"/>
  <c r="H1761" i="6"/>
  <c r="J1761" i="6" s="1"/>
  <c r="K1761" i="6" s="1"/>
  <c r="H1762" i="6"/>
  <c r="J1762" i="6" s="1"/>
  <c r="K1762" i="6" s="1"/>
  <c r="H1763" i="6"/>
  <c r="J1763" i="6" s="1"/>
  <c r="K1763" i="6" s="1"/>
  <c r="H1764" i="6"/>
  <c r="J1764" i="6" s="1"/>
  <c r="K1764" i="6" s="1"/>
  <c r="H1765" i="6"/>
  <c r="J1765" i="6" s="1"/>
  <c r="K1765" i="6" s="1"/>
  <c r="H1766" i="6"/>
  <c r="J1766" i="6" s="1"/>
  <c r="K1766" i="6" s="1"/>
  <c r="H1767" i="6"/>
  <c r="J1767" i="6" s="1"/>
  <c r="K1767" i="6" s="1"/>
  <c r="H1768" i="6"/>
  <c r="J1768" i="6" s="1"/>
  <c r="K1768" i="6" s="1"/>
  <c r="H1769" i="6"/>
  <c r="J1769" i="6" s="1"/>
  <c r="K1769" i="6" s="1"/>
  <c r="H1770" i="6"/>
  <c r="J1770" i="6" s="1"/>
  <c r="K1770" i="6" s="1"/>
  <c r="H1771" i="6"/>
  <c r="J1771" i="6" s="1"/>
  <c r="K1771" i="6" s="1"/>
  <c r="H1772" i="6"/>
  <c r="J1772" i="6" s="1"/>
  <c r="K1772" i="6" s="1"/>
  <c r="H1773" i="6"/>
  <c r="J1773" i="6" s="1"/>
  <c r="K1773" i="6" s="1"/>
  <c r="H1774" i="6"/>
  <c r="J1774" i="6" s="1"/>
  <c r="K1774" i="6" s="1"/>
  <c r="H1775" i="6"/>
  <c r="J1775" i="6" s="1"/>
  <c r="K1775" i="6" s="1"/>
  <c r="H1776" i="6"/>
  <c r="J1776" i="6" s="1"/>
  <c r="K1776" i="6" s="1"/>
  <c r="H1777" i="6"/>
  <c r="J1777" i="6" s="1"/>
  <c r="K1777" i="6" s="1"/>
  <c r="H1778" i="6"/>
  <c r="J1778" i="6" s="1"/>
  <c r="K1778" i="6" s="1"/>
  <c r="H1779" i="6"/>
  <c r="J1779" i="6" s="1"/>
  <c r="K1779" i="6" s="1"/>
  <c r="H1780" i="6"/>
  <c r="J1780" i="6" s="1"/>
  <c r="K1780" i="6" s="1"/>
  <c r="H1781" i="6"/>
  <c r="J1781" i="6" s="1"/>
  <c r="K1781" i="6" s="1"/>
  <c r="H1782" i="6"/>
  <c r="J1782" i="6" s="1"/>
  <c r="K1782" i="6" s="1"/>
  <c r="H1783" i="6"/>
  <c r="J1783" i="6" s="1"/>
  <c r="K1783" i="6" s="1"/>
  <c r="H1784" i="6"/>
  <c r="J1784" i="6" s="1"/>
  <c r="K1784" i="6" s="1"/>
  <c r="H1785" i="6"/>
  <c r="J1785" i="6" s="1"/>
  <c r="K1785" i="6" s="1"/>
  <c r="H1786" i="6"/>
  <c r="J1786" i="6" s="1"/>
  <c r="K1786" i="6" s="1"/>
  <c r="H1787" i="6"/>
  <c r="J1787" i="6" s="1"/>
  <c r="K1787" i="6" s="1"/>
  <c r="H1788" i="6"/>
  <c r="J1788" i="6" s="1"/>
  <c r="K1788" i="6" s="1"/>
  <c r="H1789" i="6"/>
  <c r="J1789" i="6" s="1"/>
  <c r="K1789" i="6" s="1"/>
  <c r="H1790" i="6"/>
  <c r="J1790" i="6" s="1"/>
  <c r="K1790" i="6" s="1"/>
  <c r="H1791" i="6"/>
  <c r="J1791" i="6" s="1"/>
  <c r="K1791" i="6" s="1"/>
  <c r="H1792" i="6"/>
  <c r="J1792" i="6" s="1"/>
  <c r="K1792" i="6" s="1"/>
  <c r="H1793" i="6"/>
  <c r="J1793" i="6" s="1"/>
  <c r="K1793" i="6" s="1"/>
  <c r="H1794" i="6"/>
  <c r="J1794" i="6" s="1"/>
  <c r="K1794" i="6" s="1"/>
  <c r="H1795" i="6"/>
  <c r="J1795" i="6" s="1"/>
  <c r="K1795" i="6" s="1"/>
  <c r="H1796" i="6"/>
  <c r="J1796" i="6" s="1"/>
  <c r="K1796" i="6" s="1"/>
  <c r="H1797" i="6"/>
  <c r="J1797" i="6" s="1"/>
  <c r="K1797" i="6" s="1"/>
  <c r="H1798" i="6"/>
  <c r="J1798" i="6" s="1"/>
  <c r="K1798" i="6" s="1"/>
  <c r="H1799" i="6"/>
  <c r="J1799" i="6" s="1"/>
  <c r="K1799" i="6" s="1"/>
  <c r="H1800" i="6"/>
  <c r="J1800" i="6" s="1"/>
  <c r="K1800" i="6" s="1"/>
  <c r="H1801" i="6"/>
  <c r="J1801" i="6" s="1"/>
  <c r="K1801" i="6" s="1"/>
  <c r="H1802" i="6"/>
  <c r="J1802" i="6" s="1"/>
  <c r="K1802" i="6" s="1"/>
  <c r="H1803" i="6"/>
  <c r="J1803" i="6" s="1"/>
  <c r="K1803" i="6" s="1"/>
  <c r="H1804" i="6"/>
  <c r="J1804" i="6" s="1"/>
  <c r="K1804" i="6" s="1"/>
  <c r="H1805" i="6"/>
  <c r="J1805" i="6" s="1"/>
  <c r="K1805" i="6" s="1"/>
  <c r="H1806" i="6"/>
  <c r="J1806" i="6" s="1"/>
  <c r="K1806" i="6" s="1"/>
  <c r="H1807" i="6"/>
  <c r="J1807" i="6" s="1"/>
  <c r="K1807" i="6" s="1"/>
  <c r="H1808" i="6"/>
  <c r="J1808" i="6" s="1"/>
  <c r="K1808" i="6" s="1"/>
  <c r="H1809" i="6"/>
  <c r="J1809" i="6" s="1"/>
  <c r="K1809" i="6" s="1"/>
  <c r="H1810" i="6"/>
  <c r="J1810" i="6" s="1"/>
  <c r="K1810" i="6" s="1"/>
  <c r="H1811" i="6"/>
  <c r="J1811" i="6" s="1"/>
  <c r="K1811" i="6" s="1"/>
  <c r="H1812" i="6"/>
  <c r="J1812" i="6" s="1"/>
  <c r="K1812" i="6" s="1"/>
  <c r="H1813" i="6"/>
  <c r="J1813" i="6" s="1"/>
  <c r="K1813" i="6" s="1"/>
  <c r="H1814" i="6"/>
  <c r="J1814" i="6" s="1"/>
  <c r="K1814" i="6" s="1"/>
  <c r="H1815" i="6"/>
  <c r="J1815" i="6" s="1"/>
  <c r="K1815" i="6" s="1"/>
  <c r="H1816" i="6"/>
  <c r="J1816" i="6" s="1"/>
  <c r="K1816" i="6" s="1"/>
  <c r="H1817" i="6"/>
  <c r="J1817" i="6" s="1"/>
  <c r="K1817" i="6" s="1"/>
  <c r="H1818" i="6"/>
  <c r="J1818" i="6" s="1"/>
  <c r="K1818" i="6" s="1"/>
  <c r="H1819" i="6"/>
  <c r="J1819" i="6" s="1"/>
  <c r="K1819" i="6" s="1"/>
  <c r="H1820" i="6"/>
  <c r="J1820" i="6" s="1"/>
  <c r="K1820" i="6" s="1"/>
  <c r="H1821" i="6"/>
  <c r="J1821" i="6" s="1"/>
  <c r="K1821" i="6" s="1"/>
  <c r="H1822" i="6"/>
  <c r="J1822" i="6" s="1"/>
  <c r="K1822" i="6" s="1"/>
  <c r="H1823" i="6"/>
  <c r="J1823" i="6" s="1"/>
  <c r="K1823" i="6" s="1"/>
  <c r="H1824" i="6"/>
  <c r="J1824" i="6" s="1"/>
  <c r="K1824" i="6" s="1"/>
  <c r="H1825" i="6"/>
  <c r="J1825" i="6" s="1"/>
  <c r="K1825" i="6" s="1"/>
  <c r="H1826" i="6"/>
  <c r="J1826" i="6" s="1"/>
  <c r="K1826" i="6" s="1"/>
  <c r="H1827" i="6"/>
  <c r="J1827" i="6" s="1"/>
  <c r="K1827" i="6" s="1"/>
  <c r="H1828" i="6"/>
  <c r="J1828" i="6" s="1"/>
  <c r="K1828" i="6" s="1"/>
  <c r="H1829" i="6"/>
  <c r="J1829" i="6" s="1"/>
  <c r="K1829" i="6" s="1"/>
  <c r="H1830" i="6"/>
  <c r="J1830" i="6" s="1"/>
  <c r="K1830" i="6" s="1"/>
  <c r="H1831" i="6"/>
  <c r="J1831" i="6" s="1"/>
  <c r="K1831" i="6" s="1"/>
  <c r="H1832" i="6"/>
  <c r="J1832" i="6" s="1"/>
  <c r="K1832" i="6" s="1"/>
  <c r="H1833" i="6"/>
  <c r="J1833" i="6" s="1"/>
  <c r="K1833" i="6" s="1"/>
  <c r="H1834" i="6"/>
  <c r="J1834" i="6" s="1"/>
  <c r="K1834" i="6" s="1"/>
  <c r="H1835" i="6"/>
  <c r="J1835" i="6" s="1"/>
  <c r="K1835" i="6" s="1"/>
  <c r="H1836" i="6"/>
  <c r="J1836" i="6" s="1"/>
  <c r="K1836" i="6" s="1"/>
  <c r="H1837" i="6"/>
  <c r="J1837" i="6" s="1"/>
  <c r="K1837" i="6" s="1"/>
  <c r="H1838" i="6"/>
  <c r="J1838" i="6" s="1"/>
  <c r="K1838" i="6" s="1"/>
  <c r="H1839" i="6"/>
  <c r="J1839" i="6" s="1"/>
  <c r="K1839" i="6" s="1"/>
  <c r="H1840" i="6"/>
  <c r="J1840" i="6" s="1"/>
  <c r="K1840" i="6" s="1"/>
  <c r="H1841" i="6"/>
  <c r="J1841" i="6" s="1"/>
  <c r="K1841" i="6" s="1"/>
  <c r="H1842" i="6"/>
  <c r="J1842" i="6" s="1"/>
  <c r="K1842" i="6" s="1"/>
  <c r="H1843" i="6"/>
  <c r="J1843" i="6" s="1"/>
  <c r="K1843" i="6" s="1"/>
  <c r="H1844" i="6"/>
  <c r="J1844" i="6" s="1"/>
  <c r="K1844" i="6" s="1"/>
  <c r="H1845" i="6"/>
  <c r="J1845" i="6" s="1"/>
  <c r="K1845" i="6" s="1"/>
  <c r="H1846" i="6"/>
  <c r="J1846" i="6" s="1"/>
  <c r="K1846" i="6" s="1"/>
  <c r="H1847" i="6"/>
  <c r="J1847" i="6" s="1"/>
  <c r="K1847" i="6" s="1"/>
  <c r="H1848" i="6"/>
  <c r="J1848" i="6" s="1"/>
  <c r="K1848" i="6" s="1"/>
  <c r="H1849" i="6"/>
  <c r="J1849" i="6" s="1"/>
  <c r="K1849" i="6" s="1"/>
  <c r="H1850" i="6"/>
  <c r="J1850" i="6" s="1"/>
  <c r="K1850" i="6" s="1"/>
  <c r="H1851" i="6"/>
  <c r="J1851" i="6" s="1"/>
  <c r="K1851" i="6" s="1"/>
  <c r="H1852" i="6"/>
  <c r="J1852" i="6" s="1"/>
  <c r="K1852" i="6" s="1"/>
  <c r="H1853" i="6"/>
  <c r="J1853" i="6" s="1"/>
  <c r="K1853" i="6" s="1"/>
  <c r="H1854" i="6"/>
  <c r="J1854" i="6" s="1"/>
  <c r="K1854" i="6" s="1"/>
  <c r="H1855" i="6"/>
  <c r="J1855" i="6" s="1"/>
  <c r="K1855" i="6" s="1"/>
  <c r="H1856" i="6"/>
  <c r="J1856" i="6" s="1"/>
  <c r="K1856" i="6" s="1"/>
  <c r="H1857" i="6"/>
  <c r="J1857" i="6" s="1"/>
  <c r="K1857" i="6" s="1"/>
  <c r="H1858" i="6"/>
  <c r="J1858" i="6" s="1"/>
  <c r="K1858" i="6" s="1"/>
  <c r="H1859" i="6"/>
  <c r="J1859" i="6" s="1"/>
  <c r="K1859" i="6" s="1"/>
  <c r="H1860" i="6"/>
  <c r="J1860" i="6" s="1"/>
  <c r="K1860" i="6" s="1"/>
  <c r="H1861" i="6"/>
  <c r="J1861" i="6" s="1"/>
  <c r="K1861" i="6" s="1"/>
  <c r="H1862" i="6"/>
  <c r="J1862" i="6" s="1"/>
  <c r="K1862" i="6" s="1"/>
  <c r="H1863" i="6"/>
  <c r="J1863" i="6" s="1"/>
  <c r="K1863" i="6" s="1"/>
  <c r="H1864" i="6"/>
  <c r="J1864" i="6" s="1"/>
  <c r="K1864" i="6" s="1"/>
  <c r="H1865" i="6"/>
  <c r="J1865" i="6" s="1"/>
  <c r="K1865" i="6" s="1"/>
  <c r="H1866" i="6"/>
  <c r="J1866" i="6" s="1"/>
  <c r="K1866" i="6" s="1"/>
  <c r="H1867" i="6"/>
  <c r="J1867" i="6" s="1"/>
  <c r="K1867" i="6" s="1"/>
  <c r="H1868" i="6"/>
  <c r="J1868" i="6" s="1"/>
  <c r="K1868" i="6" s="1"/>
  <c r="H1869" i="6"/>
  <c r="J1869" i="6" s="1"/>
  <c r="K1869" i="6" s="1"/>
  <c r="H1870" i="6"/>
  <c r="J1870" i="6" s="1"/>
  <c r="K1870" i="6" s="1"/>
  <c r="H1871" i="6"/>
  <c r="J1871" i="6" s="1"/>
  <c r="K1871" i="6" s="1"/>
  <c r="H1872" i="6"/>
  <c r="J1872" i="6" s="1"/>
  <c r="K1872" i="6" s="1"/>
  <c r="H1873" i="6"/>
  <c r="J1873" i="6" s="1"/>
  <c r="K1873" i="6" s="1"/>
  <c r="H1874" i="6"/>
  <c r="J1874" i="6" s="1"/>
  <c r="K1874" i="6" s="1"/>
  <c r="H1875" i="6"/>
  <c r="J1875" i="6" s="1"/>
  <c r="K1875" i="6" s="1"/>
  <c r="H1876" i="6"/>
  <c r="J1876" i="6" s="1"/>
  <c r="K1876" i="6" s="1"/>
  <c r="H1877" i="6"/>
  <c r="J1877" i="6" s="1"/>
  <c r="K1877" i="6" s="1"/>
  <c r="H1878" i="6"/>
  <c r="J1878" i="6" s="1"/>
  <c r="K1878" i="6" s="1"/>
  <c r="H1879" i="6"/>
  <c r="J1879" i="6" s="1"/>
  <c r="K1879" i="6" s="1"/>
  <c r="H1880" i="6"/>
  <c r="J1880" i="6" s="1"/>
  <c r="K1880" i="6" s="1"/>
  <c r="H1881" i="6"/>
  <c r="J1881" i="6" s="1"/>
  <c r="K1881" i="6" s="1"/>
  <c r="H1882" i="6"/>
  <c r="J1882" i="6" s="1"/>
  <c r="K1882" i="6" s="1"/>
  <c r="H1883" i="6"/>
  <c r="J1883" i="6" s="1"/>
  <c r="K1883" i="6" s="1"/>
  <c r="H1884" i="6"/>
  <c r="J1884" i="6" s="1"/>
  <c r="K1884" i="6" s="1"/>
  <c r="H1885" i="6"/>
  <c r="J1885" i="6" s="1"/>
  <c r="K1885" i="6" s="1"/>
  <c r="H1886" i="6"/>
  <c r="J1886" i="6" s="1"/>
  <c r="K1886" i="6" s="1"/>
  <c r="H1887" i="6"/>
  <c r="J1887" i="6" s="1"/>
  <c r="K1887" i="6" s="1"/>
  <c r="H1888" i="6"/>
  <c r="J1888" i="6" s="1"/>
  <c r="K1888" i="6" s="1"/>
  <c r="H1889" i="6"/>
  <c r="J1889" i="6" s="1"/>
  <c r="K1889" i="6" s="1"/>
  <c r="H1890" i="6"/>
  <c r="J1890" i="6" s="1"/>
  <c r="K1890" i="6" s="1"/>
  <c r="H1891" i="6"/>
  <c r="J1891" i="6" s="1"/>
  <c r="K1891" i="6" s="1"/>
  <c r="H1892" i="6"/>
  <c r="J1892" i="6" s="1"/>
  <c r="K1892" i="6" s="1"/>
  <c r="H1893" i="6"/>
  <c r="J1893" i="6" s="1"/>
  <c r="K1893" i="6" s="1"/>
  <c r="H1894" i="6"/>
  <c r="J1894" i="6" s="1"/>
  <c r="K1894" i="6" s="1"/>
  <c r="H1895" i="6"/>
  <c r="J1895" i="6" s="1"/>
  <c r="K1895" i="6" s="1"/>
  <c r="H1896" i="6"/>
  <c r="J1896" i="6" s="1"/>
  <c r="K1896" i="6" s="1"/>
  <c r="H1897" i="6"/>
  <c r="J1897" i="6" s="1"/>
  <c r="K1897" i="6" s="1"/>
  <c r="H1898" i="6"/>
  <c r="J1898" i="6" s="1"/>
  <c r="K1898" i="6" s="1"/>
  <c r="H1899" i="6"/>
  <c r="J1899" i="6" s="1"/>
  <c r="K1899" i="6" s="1"/>
  <c r="H1900" i="6"/>
  <c r="J1900" i="6" s="1"/>
  <c r="K1900" i="6" s="1"/>
  <c r="H1901" i="6"/>
  <c r="J1901" i="6" s="1"/>
  <c r="K1901" i="6" s="1"/>
  <c r="H1902" i="6"/>
  <c r="J1902" i="6" s="1"/>
  <c r="K1902" i="6" s="1"/>
  <c r="H1903" i="6"/>
  <c r="J1903" i="6" s="1"/>
  <c r="K1903" i="6" s="1"/>
  <c r="H1904" i="6"/>
  <c r="J1904" i="6" s="1"/>
  <c r="K1904" i="6" s="1"/>
  <c r="H1905" i="6"/>
  <c r="J1905" i="6" s="1"/>
  <c r="K1905" i="6" s="1"/>
  <c r="H1906" i="6"/>
  <c r="J1906" i="6" s="1"/>
  <c r="K1906" i="6" s="1"/>
  <c r="H1907" i="6"/>
  <c r="J1907" i="6" s="1"/>
  <c r="K1907" i="6" s="1"/>
  <c r="H1908" i="6"/>
  <c r="J1908" i="6" s="1"/>
  <c r="K1908" i="6" s="1"/>
  <c r="H1909" i="6"/>
  <c r="J1909" i="6" s="1"/>
  <c r="K1909" i="6" s="1"/>
  <c r="H1910" i="6"/>
  <c r="J1910" i="6" s="1"/>
  <c r="K1910" i="6" s="1"/>
  <c r="H1911" i="6"/>
  <c r="J1911" i="6" s="1"/>
  <c r="K1911" i="6" s="1"/>
  <c r="H1912" i="6"/>
  <c r="J1912" i="6" s="1"/>
  <c r="K1912" i="6" s="1"/>
  <c r="H1913" i="6"/>
  <c r="J1913" i="6" s="1"/>
  <c r="K1913" i="6" s="1"/>
  <c r="H1914" i="6"/>
  <c r="J1914" i="6" s="1"/>
  <c r="K1914" i="6" s="1"/>
  <c r="H1915" i="6"/>
  <c r="J1915" i="6" s="1"/>
  <c r="K1915" i="6" s="1"/>
  <c r="H1916" i="6"/>
  <c r="J1916" i="6" s="1"/>
  <c r="K1916" i="6" s="1"/>
  <c r="H1917" i="6"/>
  <c r="J1917" i="6" s="1"/>
  <c r="K1917" i="6" s="1"/>
  <c r="H1918" i="6"/>
  <c r="J1918" i="6" s="1"/>
  <c r="K1918" i="6" s="1"/>
  <c r="H1919" i="6"/>
  <c r="J1919" i="6" s="1"/>
  <c r="K1919" i="6" s="1"/>
  <c r="H1920" i="6"/>
  <c r="J1920" i="6" s="1"/>
  <c r="K1920" i="6" s="1"/>
  <c r="H1921" i="6"/>
  <c r="J1921" i="6" s="1"/>
  <c r="K1921" i="6" s="1"/>
  <c r="H1922" i="6"/>
  <c r="J1922" i="6" s="1"/>
  <c r="K1922" i="6" s="1"/>
  <c r="H1923" i="6"/>
  <c r="J1923" i="6" s="1"/>
  <c r="K1923" i="6" s="1"/>
  <c r="H1924" i="6"/>
  <c r="J1924" i="6" s="1"/>
  <c r="K1924" i="6" s="1"/>
  <c r="H1925" i="6"/>
  <c r="J1925" i="6" s="1"/>
  <c r="K1925" i="6" s="1"/>
  <c r="H1926" i="6"/>
  <c r="J1926" i="6" s="1"/>
  <c r="K1926" i="6" s="1"/>
  <c r="H1927" i="6"/>
  <c r="J1927" i="6" s="1"/>
  <c r="K1927" i="6" s="1"/>
  <c r="H1928" i="6"/>
  <c r="J1928" i="6" s="1"/>
  <c r="K1928" i="6" s="1"/>
  <c r="H1929" i="6"/>
  <c r="J1929" i="6" s="1"/>
  <c r="K1929" i="6" s="1"/>
  <c r="H1930" i="6"/>
  <c r="J1930" i="6" s="1"/>
  <c r="K1930" i="6" s="1"/>
  <c r="H1931" i="6"/>
  <c r="J1931" i="6" s="1"/>
  <c r="K1931" i="6" s="1"/>
  <c r="H1932" i="6"/>
  <c r="J1932" i="6" s="1"/>
  <c r="K1932" i="6" s="1"/>
  <c r="H1933" i="6"/>
  <c r="J1933" i="6" s="1"/>
  <c r="K1933" i="6" s="1"/>
  <c r="H1934" i="6"/>
  <c r="J1934" i="6" s="1"/>
  <c r="K1934" i="6" s="1"/>
  <c r="H1935" i="6"/>
  <c r="J1935" i="6" s="1"/>
  <c r="K1935" i="6" s="1"/>
  <c r="H1936" i="6"/>
  <c r="J1936" i="6" s="1"/>
  <c r="K1936" i="6" s="1"/>
  <c r="H1937" i="6"/>
  <c r="J1937" i="6" s="1"/>
  <c r="K1937" i="6" s="1"/>
  <c r="H1938" i="6"/>
  <c r="J1938" i="6" s="1"/>
  <c r="K1938" i="6" s="1"/>
  <c r="H1939" i="6"/>
  <c r="J1939" i="6" s="1"/>
  <c r="K1939" i="6" s="1"/>
  <c r="H1940" i="6"/>
  <c r="J1940" i="6" s="1"/>
  <c r="K1940" i="6" s="1"/>
  <c r="H1941" i="6"/>
  <c r="J1941" i="6" s="1"/>
  <c r="K1941" i="6" s="1"/>
  <c r="H1942" i="6"/>
  <c r="J1942" i="6" s="1"/>
  <c r="K1942" i="6" s="1"/>
  <c r="H1943" i="6"/>
  <c r="J1943" i="6" s="1"/>
  <c r="K1943" i="6" s="1"/>
  <c r="H1944" i="6"/>
  <c r="J1944" i="6" s="1"/>
  <c r="K1944" i="6" s="1"/>
  <c r="H1945" i="6"/>
  <c r="J1945" i="6" s="1"/>
  <c r="K1945" i="6" s="1"/>
  <c r="H1946" i="6"/>
  <c r="J1946" i="6" s="1"/>
  <c r="K1946" i="6" s="1"/>
  <c r="H1947" i="6"/>
  <c r="J1947" i="6" s="1"/>
  <c r="K1947" i="6" s="1"/>
  <c r="H1948" i="6"/>
  <c r="J1948" i="6" s="1"/>
  <c r="K1948" i="6" s="1"/>
  <c r="H1949" i="6"/>
  <c r="J1949" i="6" s="1"/>
  <c r="K1949" i="6" s="1"/>
  <c r="H1950" i="6"/>
  <c r="J1950" i="6" s="1"/>
  <c r="K1950" i="6" s="1"/>
  <c r="H1951" i="6"/>
  <c r="J1951" i="6" s="1"/>
  <c r="K1951" i="6" s="1"/>
  <c r="H1952" i="6"/>
  <c r="J1952" i="6" s="1"/>
  <c r="K1952" i="6" s="1"/>
  <c r="H1953" i="6"/>
  <c r="J1953" i="6" s="1"/>
  <c r="K1953" i="6" s="1"/>
  <c r="H1954" i="6"/>
  <c r="J1954" i="6" s="1"/>
  <c r="K1954" i="6" s="1"/>
  <c r="H1955" i="6"/>
  <c r="J1955" i="6" s="1"/>
  <c r="K1955" i="6" s="1"/>
  <c r="H1956" i="6"/>
  <c r="J1956" i="6" s="1"/>
  <c r="K1956" i="6" s="1"/>
  <c r="H1957" i="6"/>
  <c r="J1957" i="6" s="1"/>
  <c r="K1957" i="6" s="1"/>
  <c r="H1958" i="6"/>
  <c r="J1958" i="6" s="1"/>
  <c r="K1958" i="6" s="1"/>
  <c r="H1959" i="6"/>
  <c r="J1959" i="6" s="1"/>
  <c r="K1959" i="6" s="1"/>
  <c r="H1960" i="6"/>
  <c r="J1960" i="6" s="1"/>
  <c r="K1960" i="6" s="1"/>
  <c r="H1961" i="6"/>
  <c r="J1961" i="6" s="1"/>
  <c r="K1961" i="6" s="1"/>
  <c r="H1962" i="6"/>
  <c r="J1962" i="6" s="1"/>
  <c r="K1962" i="6" s="1"/>
  <c r="H1963" i="6"/>
  <c r="J1963" i="6" s="1"/>
  <c r="K1963" i="6" s="1"/>
  <c r="H1964" i="6"/>
  <c r="J1964" i="6" s="1"/>
  <c r="K1964" i="6" s="1"/>
  <c r="H1965" i="6"/>
  <c r="J1965" i="6" s="1"/>
  <c r="K1965" i="6" s="1"/>
  <c r="H1966" i="6"/>
  <c r="J1966" i="6" s="1"/>
  <c r="K1966" i="6" s="1"/>
  <c r="H1967" i="6"/>
  <c r="J1967" i="6" s="1"/>
  <c r="K1967" i="6" s="1"/>
  <c r="H1968" i="6"/>
  <c r="J1968" i="6" s="1"/>
  <c r="K1968" i="6" s="1"/>
  <c r="H1969" i="6"/>
  <c r="J1969" i="6" s="1"/>
  <c r="K1969" i="6" s="1"/>
  <c r="H1970" i="6"/>
  <c r="J1970" i="6" s="1"/>
  <c r="K1970" i="6" s="1"/>
  <c r="H1971" i="6"/>
  <c r="J1971" i="6" s="1"/>
  <c r="K1971" i="6" s="1"/>
  <c r="H1972" i="6"/>
  <c r="J1972" i="6" s="1"/>
  <c r="K1972" i="6" s="1"/>
  <c r="H1973" i="6"/>
  <c r="J1973" i="6" s="1"/>
  <c r="K1973" i="6" s="1"/>
  <c r="H1974" i="6"/>
  <c r="J1974" i="6" s="1"/>
  <c r="K1974" i="6" s="1"/>
  <c r="H1975" i="6"/>
  <c r="J1975" i="6" s="1"/>
  <c r="K1975" i="6" s="1"/>
  <c r="H1976" i="6"/>
  <c r="J1976" i="6" s="1"/>
  <c r="K1976" i="6" s="1"/>
  <c r="H1977" i="6"/>
  <c r="J1977" i="6" s="1"/>
  <c r="K1977" i="6" s="1"/>
  <c r="H1978" i="6"/>
  <c r="J1978" i="6" s="1"/>
  <c r="K1978" i="6" s="1"/>
  <c r="H1979" i="6"/>
  <c r="J1979" i="6" s="1"/>
  <c r="K1979" i="6" s="1"/>
  <c r="H1980" i="6"/>
  <c r="J1980" i="6" s="1"/>
  <c r="K1980" i="6" s="1"/>
  <c r="H1981" i="6"/>
  <c r="J1981" i="6" s="1"/>
  <c r="K1981" i="6" s="1"/>
  <c r="H1982" i="6"/>
  <c r="J1982" i="6" s="1"/>
  <c r="K1982" i="6" s="1"/>
  <c r="H1983" i="6"/>
  <c r="J1983" i="6" s="1"/>
  <c r="K1983" i="6" s="1"/>
  <c r="H1984" i="6"/>
  <c r="J1984" i="6" s="1"/>
  <c r="K1984" i="6" s="1"/>
  <c r="H1985" i="6"/>
  <c r="J1985" i="6" s="1"/>
  <c r="K1985" i="6" s="1"/>
  <c r="H1986" i="6"/>
  <c r="J1986" i="6" s="1"/>
  <c r="K1986" i="6" s="1"/>
  <c r="H1987" i="6"/>
  <c r="J1987" i="6" s="1"/>
  <c r="K1987" i="6" s="1"/>
  <c r="H1988" i="6"/>
  <c r="J1988" i="6" s="1"/>
  <c r="K1988" i="6" s="1"/>
  <c r="H1989" i="6"/>
  <c r="J1989" i="6" s="1"/>
  <c r="K1989" i="6" s="1"/>
  <c r="H1990" i="6"/>
  <c r="J1990" i="6" s="1"/>
  <c r="K1990" i="6" s="1"/>
  <c r="H1991" i="6"/>
  <c r="J1991" i="6" s="1"/>
  <c r="K1991" i="6" s="1"/>
  <c r="H1992" i="6"/>
  <c r="J1992" i="6" s="1"/>
  <c r="K1992" i="6" s="1"/>
  <c r="H1993" i="6"/>
  <c r="J1993" i="6" s="1"/>
  <c r="K1993" i="6" s="1"/>
  <c r="H1994" i="6"/>
  <c r="J1994" i="6" s="1"/>
  <c r="K1994" i="6" s="1"/>
  <c r="H1995" i="6"/>
  <c r="J1995" i="6" s="1"/>
  <c r="K1995" i="6" s="1"/>
  <c r="H1996" i="6"/>
  <c r="J1996" i="6" s="1"/>
  <c r="K1996" i="6" s="1"/>
  <c r="H1997" i="6"/>
  <c r="J1997" i="6" s="1"/>
  <c r="K1997" i="6" s="1"/>
  <c r="H1998" i="6"/>
  <c r="J1998" i="6" s="1"/>
  <c r="K1998" i="6" s="1"/>
  <c r="H1999" i="6"/>
  <c r="J1999" i="6" s="1"/>
  <c r="K1999" i="6" s="1"/>
  <c r="H2000" i="6"/>
  <c r="J2000" i="6" s="1"/>
  <c r="K2000" i="6" s="1"/>
  <c r="H2001" i="6"/>
  <c r="J2001" i="6" s="1"/>
  <c r="K2001" i="6" s="1"/>
  <c r="H2002" i="6"/>
  <c r="J2002" i="6" s="1"/>
  <c r="K2002" i="6" s="1"/>
  <c r="H2003" i="6"/>
  <c r="J2003" i="6" s="1"/>
  <c r="K2003" i="6" s="1"/>
  <c r="H2004" i="6"/>
  <c r="J2004" i="6" s="1"/>
  <c r="K2004" i="6" s="1"/>
  <c r="H2005" i="6"/>
  <c r="J2005" i="6" s="1"/>
  <c r="K2005" i="6" s="1"/>
  <c r="H2006" i="6"/>
  <c r="J2006" i="6" s="1"/>
  <c r="K2006" i="6" s="1"/>
  <c r="H2007" i="6"/>
  <c r="J2007" i="6" s="1"/>
  <c r="K2007" i="6" s="1"/>
  <c r="H2008" i="6"/>
  <c r="J2008" i="6" s="1"/>
  <c r="K2008" i="6" s="1"/>
  <c r="H2009" i="6"/>
  <c r="J2009" i="6" s="1"/>
  <c r="K2009" i="6" s="1"/>
  <c r="H2010" i="6"/>
  <c r="J2010" i="6" s="1"/>
  <c r="K2010" i="6" s="1"/>
  <c r="H2011" i="6"/>
  <c r="J2011" i="6" s="1"/>
  <c r="K2011" i="6" s="1"/>
  <c r="H2012" i="6"/>
  <c r="J2012" i="6" s="1"/>
  <c r="K2012" i="6" s="1"/>
  <c r="H2013" i="6"/>
  <c r="J2013" i="6" s="1"/>
  <c r="K2013" i="6" s="1"/>
  <c r="H2014" i="6"/>
  <c r="J2014" i="6" s="1"/>
  <c r="K2014" i="6" s="1"/>
  <c r="H2015" i="6"/>
  <c r="J2015" i="6" s="1"/>
  <c r="K2015" i="6" s="1"/>
  <c r="H2016" i="6"/>
  <c r="J2016" i="6" s="1"/>
  <c r="K2016" i="6" s="1"/>
  <c r="H2017" i="6"/>
  <c r="J2017" i="6" s="1"/>
  <c r="K2017" i="6" s="1"/>
  <c r="H2018" i="6"/>
  <c r="J2018" i="6" s="1"/>
  <c r="K2018" i="6" s="1"/>
  <c r="H2019" i="6"/>
  <c r="J2019" i="6" s="1"/>
  <c r="K2019" i="6" s="1"/>
  <c r="H2020" i="6"/>
  <c r="J2020" i="6" s="1"/>
  <c r="K2020" i="6" s="1"/>
  <c r="H2021" i="6"/>
  <c r="J2021" i="6" s="1"/>
  <c r="K2021" i="6" s="1"/>
  <c r="H2022" i="6"/>
  <c r="J2022" i="6" s="1"/>
  <c r="K2022" i="6" s="1"/>
  <c r="H2023" i="6"/>
  <c r="J2023" i="6" s="1"/>
  <c r="K2023" i="6" s="1"/>
  <c r="H2024" i="6"/>
  <c r="J2024" i="6" s="1"/>
  <c r="K2024" i="6" s="1"/>
  <c r="H2025" i="6"/>
  <c r="J2025" i="6" s="1"/>
  <c r="K2025" i="6" s="1"/>
  <c r="H2026" i="6"/>
  <c r="J2026" i="6" s="1"/>
  <c r="K2026" i="6" s="1"/>
  <c r="H2027" i="6"/>
  <c r="J2027" i="6" s="1"/>
  <c r="K2027" i="6" s="1"/>
  <c r="H2028" i="6"/>
  <c r="J2028" i="6" s="1"/>
  <c r="K2028" i="6" s="1"/>
  <c r="H2029" i="6"/>
  <c r="J2029" i="6" s="1"/>
  <c r="K2029" i="6" s="1"/>
  <c r="H2030" i="6"/>
  <c r="J2030" i="6" s="1"/>
  <c r="K2030" i="6" s="1"/>
  <c r="H2031" i="6"/>
  <c r="J2031" i="6" s="1"/>
  <c r="K2031" i="6" s="1"/>
  <c r="H2032" i="6"/>
  <c r="J2032" i="6" s="1"/>
  <c r="K2032" i="6" s="1"/>
  <c r="H2033" i="6"/>
  <c r="J2033" i="6" s="1"/>
  <c r="K2033" i="6" s="1"/>
  <c r="H2034" i="6"/>
  <c r="J2034" i="6" s="1"/>
  <c r="K2034" i="6" s="1"/>
  <c r="H2035" i="6"/>
  <c r="J2035" i="6" s="1"/>
  <c r="K2035" i="6" s="1"/>
  <c r="H2036" i="6"/>
  <c r="J2036" i="6" s="1"/>
  <c r="K2036" i="6" s="1"/>
  <c r="H2037" i="6"/>
  <c r="J2037" i="6" s="1"/>
  <c r="K2037" i="6" s="1"/>
  <c r="H2038" i="6"/>
  <c r="J2038" i="6" s="1"/>
  <c r="K2038" i="6" s="1"/>
  <c r="H2039" i="6"/>
  <c r="J2039" i="6" s="1"/>
  <c r="K2039" i="6" s="1"/>
  <c r="H2040" i="6"/>
  <c r="J2040" i="6" s="1"/>
  <c r="K2040" i="6" s="1"/>
  <c r="H2041" i="6"/>
  <c r="J2041" i="6" s="1"/>
  <c r="K2041" i="6" s="1"/>
  <c r="H2042" i="6"/>
  <c r="J2042" i="6" s="1"/>
  <c r="K2042" i="6" s="1"/>
  <c r="H2043" i="6"/>
  <c r="J2043" i="6" s="1"/>
  <c r="K2043" i="6" s="1"/>
  <c r="H2044" i="6"/>
  <c r="J2044" i="6" s="1"/>
  <c r="K2044" i="6" s="1"/>
  <c r="H2045" i="6"/>
  <c r="J2045" i="6" s="1"/>
  <c r="K2045" i="6" s="1"/>
  <c r="H2046" i="6"/>
  <c r="J2046" i="6" s="1"/>
  <c r="K2046" i="6" s="1"/>
  <c r="H2047" i="6"/>
  <c r="J2047" i="6" s="1"/>
  <c r="K2047" i="6" s="1"/>
  <c r="H2048" i="6"/>
  <c r="J2048" i="6" s="1"/>
  <c r="K2048" i="6" s="1"/>
  <c r="H2049" i="6"/>
  <c r="J2049" i="6" s="1"/>
  <c r="K2049" i="6" s="1"/>
  <c r="H2050" i="6"/>
  <c r="J2050" i="6" s="1"/>
  <c r="K2050" i="6" s="1"/>
  <c r="H2051" i="6"/>
  <c r="J2051" i="6" s="1"/>
  <c r="K2051" i="6" s="1"/>
  <c r="H2052" i="6"/>
  <c r="J2052" i="6" s="1"/>
  <c r="K2052" i="6" s="1"/>
  <c r="H2053" i="6"/>
  <c r="J2053" i="6" s="1"/>
  <c r="K2053" i="6" s="1"/>
  <c r="H2054" i="6"/>
  <c r="J2054" i="6" s="1"/>
  <c r="K2054" i="6" s="1"/>
  <c r="H2055" i="6"/>
  <c r="J2055" i="6" s="1"/>
  <c r="K2055" i="6" s="1"/>
  <c r="H2056" i="6"/>
  <c r="J2056" i="6" s="1"/>
  <c r="K2056" i="6" s="1"/>
  <c r="H2057" i="6"/>
  <c r="J2057" i="6" s="1"/>
  <c r="K2057" i="6" s="1"/>
  <c r="H2058" i="6"/>
  <c r="J2058" i="6" s="1"/>
  <c r="K2058" i="6" s="1"/>
  <c r="H2059" i="6"/>
  <c r="J2059" i="6" s="1"/>
  <c r="K2059" i="6" s="1"/>
  <c r="H2060" i="6"/>
  <c r="J2060" i="6" s="1"/>
  <c r="K2060" i="6" s="1"/>
  <c r="H2061" i="6"/>
  <c r="J2061" i="6" s="1"/>
  <c r="K2061" i="6" s="1"/>
  <c r="H2062" i="6"/>
  <c r="J2062" i="6" s="1"/>
  <c r="K2062" i="6" s="1"/>
  <c r="H2063" i="6"/>
  <c r="J2063" i="6" s="1"/>
  <c r="K2063" i="6" s="1"/>
  <c r="H2064" i="6"/>
  <c r="J2064" i="6" s="1"/>
  <c r="K2064" i="6" s="1"/>
  <c r="H2065" i="6"/>
  <c r="J2065" i="6" s="1"/>
  <c r="K2065" i="6" s="1"/>
  <c r="H2066" i="6"/>
  <c r="J2066" i="6" s="1"/>
  <c r="K2066" i="6" s="1"/>
  <c r="H2067" i="6"/>
  <c r="J2067" i="6" s="1"/>
  <c r="K2067" i="6" s="1"/>
  <c r="H2068" i="6"/>
  <c r="J2068" i="6" s="1"/>
  <c r="K2068" i="6" s="1"/>
  <c r="H2069" i="6"/>
  <c r="J2069" i="6" s="1"/>
  <c r="K2069" i="6" s="1"/>
  <c r="H2070" i="6"/>
  <c r="J2070" i="6" s="1"/>
  <c r="K2070" i="6" s="1"/>
  <c r="H2071" i="6"/>
  <c r="J2071" i="6" s="1"/>
  <c r="K2071" i="6" s="1"/>
  <c r="H2072" i="6"/>
  <c r="J2072" i="6" s="1"/>
  <c r="K2072" i="6" s="1"/>
  <c r="H2073" i="6"/>
  <c r="J2073" i="6" s="1"/>
  <c r="K2073" i="6" s="1"/>
  <c r="H2074" i="6"/>
  <c r="J2074" i="6" s="1"/>
  <c r="K2074" i="6" s="1"/>
  <c r="H2075" i="6"/>
  <c r="J2075" i="6" s="1"/>
  <c r="K2075" i="6" s="1"/>
  <c r="H2076" i="6"/>
  <c r="J2076" i="6" s="1"/>
  <c r="K2076" i="6" s="1"/>
  <c r="H2077" i="6"/>
  <c r="J2077" i="6" s="1"/>
  <c r="K2077" i="6" s="1"/>
  <c r="H2078" i="6"/>
  <c r="J2078" i="6" s="1"/>
  <c r="K2078" i="6" s="1"/>
  <c r="H2079" i="6"/>
  <c r="J2079" i="6" s="1"/>
  <c r="K2079" i="6" s="1"/>
  <c r="H2080" i="6"/>
  <c r="J2080" i="6" s="1"/>
  <c r="K2080" i="6" s="1"/>
  <c r="H2081" i="6"/>
  <c r="J2081" i="6" s="1"/>
  <c r="K2081" i="6" s="1"/>
  <c r="H2082" i="6"/>
  <c r="J2082" i="6" s="1"/>
  <c r="K2082" i="6" s="1"/>
  <c r="H2083" i="6"/>
  <c r="J2083" i="6" s="1"/>
  <c r="K2083" i="6" s="1"/>
  <c r="H2084" i="6"/>
  <c r="J2084" i="6" s="1"/>
  <c r="K2084" i="6" s="1"/>
  <c r="H2085" i="6"/>
  <c r="J2085" i="6" s="1"/>
  <c r="K2085" i="6" s="1"/>
  <c r="H2086" i="6"/>
  <c r="J2086" i="6" s="1"/>
  <c r="K2086" i="6" s="1"/>
  <c r="H2087" i="6"/>
  <c r="J2087" i="6" s="1"/>
  <c r="K2087" i="6" s="1"/>
  <c r="H2088" i="6"/>
  <c r="J2088" i="6" s="1"/>
  <c r="K2088" i="6" s="1"/>
  <c r="H2089" i="6"/>
  <c r="J2089" i="6" s="1"/>
  <c r="K2089" i="6" s="1"/>
  <c r="H2090" i="6"/>
  <c r="J2090" i="6" s="1"/>
  <c r="K2090" i="6" s="1"/>
  <c r="H2091" i="6"/>
  <c r="J2091" i="6" s="1"/>
  <c r="K2091" i="6" s="1"/>
  <c r="H2092" i="6"/>
  <c r="J2092" i="6" s="1"/>
  <c r="K2092" i="6" s="1"/>
  <c r="H2093" i="6"/>
  <c r="J2093" i="6" s="1"/>
  <c r="K2093" i="6" s="1"/>
  <c r="H2094" i="6"/>
  <c r="J2094" i="6" s="1"/>
  <c r="K2094" i="6" s="1"/>
  <c r="H2095" i="6"/>
  <c r="J2095" i="6" s="1"/>
  <c r="K2095" i="6" s="1"/>
  <c r="H2096" i="6"/>
  <c r="J2096" i="6" s="1"/>
  <c r="K2096" i="6" s="1"/>
  <c r="H2097" i="6"/>
  <c r="J2097" i="6" s="1"/>
  <c r="K2097" i="6" s="1"/>
  <c r="H2098" i="6"/>
  <c r="J2098" i="6" s="1"/>
  <c r="K2098" i="6" s="1"/>
  <c r="H2099" i="6"/>
  <c r="J2099" i="6" s="1"/>
  <c r="K2099" i="6" s="1"/>
  <c r="H2100" i="6"/>
  <c r="J2100" i="6" s="1"/>
  <c r="K2100" i="6" s="1"/>
  <c r="H2101" i="6"/>
  <c r="J2101" i="6" s="1"/>
  <c r="K2101" i="6" s="1"/>
  <c r="H2102" i="6"/>
  <c r="J2102" i="6" s="1"/>
  <c r="K2102" i="6" s="1"/>
  <c r="H2103" i="6"/>
  <c r="J2103" i="6" s="1"/>
  <c r="K2103" i="6" s="1"/>
  <c r="H2104" i="6"/>
  <c r="J2104" i="6" s="1"/>
  <c r="K2104" i="6" s="1"/>
  <c r="H2105" i="6"/>
  <c r="J2105" i="6" s="1"/>
  <c r="K2105" i="6" s="1"/>
  <c r="H2106" i="6"/>
  <c r="J2106" i="6" s="1"/>
  <c r="K2106" i="6" s="1"/>
  <c r="H2107" i="6"/>
  <c r="J2107" i="6" s="1"/>
  <c r="K2107" i="6" s="1"/>
  <c r="H2108" i="6"/>
  <c r="J2108" i="6" s="1"/>
  <c r="K2108" i="6" s="1"/>
  <c r="H2109" i="6"/>
  <c r="J2109" i="6" s="1"/>
  <c r="K2109" i="6" s="1"/>
  <c r="H2110" i="6"/>
  <c r="J2110" i="6" s="1"/>
  <c r="K2110" i="6" s="1"/>
  <c r="H2111" i="6"/>
  <c r="J2111" i="6" s="1"/>
  <c r="K2111" i="6" s="1"/>
  <c r="H2112" i="6"/>
  <c r="J2112" i="6" s="1"/>
  <c r="K2112" i="6" s="1"/>
  <c r="H2113" i="6"/>
  <c r="J2113" i="6" s="1"/>
  <c r="K2113" i="6" s="1"/>
  <c r="H2114" i="6"/>
  <c r="J2114" i="6" s="1"/>
  <c r="K2114" i="6" s="1"/>
  <c r="H2115" i="6"/>
  <c r="J2115" i="6" s="1"/>
  <c r="K2115" i="6" s="1"/>
  <c r="H2116" i="6"/>
  <c r="J2116" i="6" s="1"/>
  <c r="K2116" i="6" s="1"/>
  <c r="H2117" i="6"/>
  <c r="J2117" i="6" s="1"/>
  <c r="K2117" i="6" s="1"/>
  <c r="H2118" i="6"/>
  <c r="J2118" i="6" s="1"/>
  <c r="K2118" i="6" s="1"/>
  <c r="H2119" i="6"/>
  <c r="J2119" i="6" s="1"/>
  <c r="K2119" i="6" s="1"/>
  <c r="H2120" i="6"/>
  <c r="J2120" i="6" s="1"/>
  <c r="K2120" i="6" s="1"/>
  <c r="H2121" i="6"/>
  <c r="J2121" i="6" s="1"/>
  <c r="K2121" i="6" s="1"/>
  <c r="H2122" i="6"/>
  <c r="J2122" i="6" s="1"/>
  <c r="K2122" i="6" s="1"/>
  <c r="H2123" i="6"/>
  <c r="J2123" i="6" s="1"/>
  <c r="K2123" i="6" s="1"/>
  <c r="H2124" i="6"/>
  <c r="J2124" i="6" s="1"/>
  <c r="K2124" i="6" s="1"/>
  <c r="H2125" i="6"/>
  <c r="J2125" i="6" s="1"/>
  <c r="K2125" i="6" s="1"/>
  <c r="H2126" i="6"/>
  <c r="J2126" i="6" s="1"/>
  <c r="K2126" i="6" s="1"/>
  <c r="H2127" i="6"/>
  <c r="J2127" i="6" s="1"/>
  <c r="K2127" i="6" s="1"/>
  <c r="H2128" i="6"/>
  <c r="J2128" i="6" s="1"/>
  <c r="K2128" i="6" s="1"/>
  <c r="H2129" i="6"/>
  <c r="J2129" i="6" s="1"/>
  <c r="K2129" i="6" s="1"/>
  <c r="H2130" i="6"/>
  <c r="J2130" i="6" s="1"/>
  <c r="K2130" i="6" s="1"/>
  <c r="H2131" i="6"/>
  <c r="J2131" i="6" s="1"/>
  <c r="K2131" i="6" s="1"/>
  <c r="H2132" i="6"/>
  <c r="J2132" i="6" s="1"/>
  <c r="K2132" i="6" s="1"/>
  <c r="H2133" i="6"/>
  <c r="J2133" i="6" s="1"/>
  <c r="K2133" i="6" s="1"/>
  <c r="H2134" i="6"/>
  <c r="J2134" i="6" s="1"/>
  <c r="K2134" i="6" s="1"/>
  <c r="H2135" i="6"/>
  <c r="J2135" i="6" s="1"/>
  <c r="K2135" i="6" s="1"/>
  <c r="H2136" i="6"/>
  <c r="J2136" i="6" s="1"/>
  <c r="K2136" i="6" s="1"/>
  <c r="H2137" i="6"/>
  <c r="J2137" i="6" s="1"/>
  <c r="K2137" i="6" s="1"/>
  <c r="H2138" i="6"/>
  <c r="J2138" i="6" s="1"/>
  <c r="K2138" i="6" s="1"/>
  <c r="H2139" i="6"/>
  <c r="J2139" i="6" s="1"/>
  <c r="K2139" i="6" s="1"/>
  <c r="H2140" i="6"/>
  <c r="J2140" i="6" s="1"/>
  <c r="K2140" i="6" s="1"/>
  <c r="H2141" i="6"/>
  <c r="J2141" i="6" s="1"/>
  <c r="K2141" i="6" s="1"/>
  <c r="H2142" i="6"/>
  <c r="J2142" i="6" s="1"/>
  <c r="K2142" i="6" s="1"/>
  <c r="H2143" i="6"/>
  <c r="J2143" i="6" s="1"/>
  <c r="K2143" i="6" s="1"/>
  <c r="H2144" i="6"/>
  <c r="J2144" i="6" s="1"/>
  <c r="K2144" i="6" s="1"/>
  <c r="H2145" i="6"/>
  <c r="J2145" i="6" s="1"/>
  <c r="K2145" i="6" s="1"/>
  <c r="H2146" i="6"/>
  <c r="J2146" i="6" s="1"/>
  <c r="K2146" i="6" s="1"/>
  <c r="H2147" i="6"/>
  <c r="J2147" i="6" s="1"/>
  <c r="K2147" i="6" s="1"/>
  <c r="H2148" i="6"/>
  <c r="J2148" i="6" s="1"/>
  <c r="K2148" i="6" s="1"/>
  <c r="H2149" i="6"/>
  <c r="J2149" i="6" s="1"/>
  <c r="K2149" i="6" s="1"/>
  <c r="H2150" i="6"/>
  <c r="J2150" i="6" s="1"/>
  <c r="K2150" i="6" s="1"/>
  <c r="H2151" i="6"/>
  <c r="J2151" i="6" s="1"/>
  <c r="K2151" i="6" s="1"/>
  <c r="H2152" i="6"/>
  <c r="J2152" i="6" s="1"/>
  <c r="K2152" i="6" s="1"/>
  <c r="H2153" i="6"/>
  <c r="J2153" i="6" s="1"/>
  <c r="K2153" i="6" s="1"/>
  <c r="H2154" i="6"/>
  <c r="J2154" i="6" s="1"/>
  <c r="K2154" i="6" s="1"/>
  <c r="H2155" i="6"/>
  <c r="J2155" i="6" s="1"/>
  <c r="K2155" i="6" s="1"/>
  <c r="H2156" i="6"/>
  <c r="J2156" i="6" s="1"/>
  <c r="K2156" i="6" s="1"/>
  <c r="H2157" i="6"/>
  <c r="J2157" i="6" s="1"/>
  <c r="K2157" i="6" s="1"/>
  <c r="H2158" i="6"/>
  <c r="J2158" i="6" s="1"/>
  <c r="K2158" i="6" s="1"/>
  <c r="H2159" i="6"/>
  <c r="J2159" i="6" s="1"/>
  <c r="K2159" i="6" s="1"/>
  <c r="H2160" i="6"/>
  <c r="J2160" i="6" s="1"/>
  <c r="K2160" i="6" s="1"/>
  <c r="H2161" i="6"/>
  <c r="J2161" i="6" s="1"/>
  <c r="K2161" i="6" s="1"/>
  <c r="H2162" i="6"/>
  <c r="J2162" i="6" s="1"/>
  <c r="K2162" i="6" s="1"/>
  <c r="H2163" i="6"/>
  <c r="J2163" i="6" s="1"/>
  <c r="K2163" i="6" s="1"/>
  <c r="H2164" i="6"/>
  <c r="J2164" i="6" s="1"/>
  <c r="K2164" i="6" s="1"/>
  <c r="H2165" i="6"/>
  <c r="J2165" i="6" s="1"/>
  <c r="K2165" i="6" s="1"/>
  <c r="H2166" i="6"/>
  <c r="J2166" i="6" s="1"/>
  <c r="K2166" i="6" s="1"/>
  <c r="H2167" i="6"/>
  <c r="J2167" i="6" s="1"/>
  <c r="K2167" i="6" s="1"/>
  <c r="H2168" i="6"/>
  <c r="J2168" i="6" s="1"/>
  <c r="K2168" i="6" s="1"/>
  <c r="H2169" i="6"/>
  <c r="J2169" i="6" s="1"/>
  <c r="K2169" i="6" s="1"/>
  <c r="H2170" i="6"/>
  <c r="J2170" i="6" s="1"/>
  <c r="K2170" i="6" s="1"/>
  <c r="H2171" i="6"/>
  <c r="J2171" i="6" s="1"/>
  <c r="K2171" i="6" s="1"/>
  <c r="H2172" i="6"/>
  <c r="J2172" i="6" s="1"/>
  <c r="K2172" i="6" s="1"/>
  <c r="H2173" i="6"/>
  <c r="J2173" i="6" s="1"/>
  <c r="K2173" i="6" s="1"/>
  <c r="H2174" i="6"/>
  <c r="J2174" i="6" s="1"/>
  <c r="K2174" i="6" s="1"/>
  <c r="H2175" i="6"/>
  <c r="J2175" i="6" s="1"/>
  <c r="K2175" i="6" s="1"/>
  <c r="H2176" i="6"/>
  <c r="J2176" i="6" s="1"/>
  <c r="K2176" i="6" s="1"/>
  <c r="H2177" i="6"/>
  <c r="J2177" i="6" s="1"/>
  <c r="K2177" i="6" s="1"/>
  <c r="H2178" i="6"/>
  <c r="J2178" i="6" s="1"/>
  <c r="K2178" i="6" s="1"/>
  <c r="H2179" i="6"/>
  <c r="J2179" i="6" s="1"/>
  <c r="K2179" i="6" s="1"/>
  <c r="H2180" i="6"/>
  <c r="J2180" i="6" s="1"/>
  <c r="K2180" i="6" s="1"/>
  <c r="H2181" i="6"/>
  <c r="J2181" i="6" s="1"/>
  <c r="K2181" i="6" s="1"/>
  <c r="H2182" i="6"/>
  <c r="J2182" i="6" s="1"/>
  <c r="K2182" i="6" s="1"/>
  <c r="H2183" i="6"/>
  <c r="J2183" i="6" s="1"/>
  <c r="K2183" i="6" s="1"/>
  <c r="H2184" i="6"/>
  <c r="J2184" i="6" s="1"/>
  <c r="K2184" i="6" s="1"/>
  <c r="H2185" i="6"/>
  <c r="J2185" i="6" s="1"/>
  <c r="K2185" i="6" s="1"/>
  <c r="H2186" i="6"/>
  <c r="J2186" i="6" s="1"/>
  <c r="K2186" i="6" s="1"/>
  <c r="H2187" i="6"/>
  <c r="J2187" i="6" s="1"/>
  <c r="K2187" i="6" s="1"/>
  <c r="H2188" i="6"/>
  <c r="J2188" i="6" s="1"/>
  <c r="K2188" i="6" s="1"/>
  <c r="H2189" i="6"/>
  <c r="J2189" i="6" s="1"/>
  <c r="K2189" i="6" s="1"/>
  <c r="H2190" i="6"/>
  <c r="J2190" i="6" s="1"/>
  <c r="K2190" i="6" s="1"/>
  <c r="H2191" i="6"/>
  <c r="J2191" i="6" s="1"/>
  <c r="K2191" i="6" s="1"/>
  <c r="H2192" i="6"/>
  <c r="J2192" i="6" s="1"/>
  <c r="K2192" i="6" s="1"/>
  <c r="H2193" i="6"/>
  <c r="J2193" i="6" s="1"/>
  <c r="K2193" i="6" s="1"/>
  <c r="H2194" i="6"/>
  <c r="J2194" i="6" s="1"/>
  <c r="K2194" i="6" s="1"/>
  <c r="H2195" i="6"/>
  <c r="J2195" i="6" s="1"/>
  <c r="K2195" i="6" s="1"/>
  <c r="H2196" i="6"/>
  <c r="J2196" i="6" s="1"/>
  <c r="K2196" i="6" s="1"/>
  <c r="H2197" i="6"/>
  <c r="J2197" i="6" s="1"/>
  <c r="K2197" i="6" s="1"/>
  <c r="H2198" i="6"/>
  <c r="J2198" i="6" s="1"/>
  <c r="K2198" i="6" s="1"/>
  <c r="H2199" i="6"/>
  <c r="J2199" i="6" s="1"/>
  <c r="K2199" i="6" s="1"/>
  <c r="H2200" i="6"/>
  <c r="J2200" i="6" s="1"/>
  <c r="K2200" i="6" s="1"/>
  <c r="H2201" i="6"/>
  <c r="J2201" i="6" s="1"/>
  <c r="K2201" i="6" s="1"/>
  <c r="H2202" i="6"/>
  <c r="J2202" i="6" s="1"/>
  <c r="K2202" i="6" s="1"/>
  <c r="H2203" i="6"/>
  <c r="J2203" i="6" s="1"/>
  <c r="K2203" i="6" s="1"/>
  <c r="H2204" i="6"/>
  <c r="J2204" i="6" s="1"/>
  <c r="K2204" i="6" s="1"/>
  <c r="H2205" i="6"/>
  <c r="J2205" i="6" s="1"/>
  <c r="K2205" i="6" s="1"/>
  <c r="H2206" i="6"/>
  <c r="J2206" i="6" s="1"/>
  <c r="K2206" i="6" s="1"/>
  <c r="H2207" i="6"/>
  <c r="J2207" i="6" s="1"/>
  <c r="K2207" i="6" s="1"/>
  <c r="H2208" i="6"/>
  <c r="J2208" i="6" s="1"/>
  <c r="K2208" i="6" s="1"/>
  <c r="H2209" i="6"/>
  <c r="J2209" i="6" s="1"/>
  <c r="K2209" i="6" s="1"/>
  <c r="H2210" i="6"/>
  <c r="J2210" i="6" s="1"/>
  <c r="K2210" i="6" s="1"/>
  <c r="H2211" i="6"/>
  <c r="J2211" i="6" s="1"/>
  <c r="K2211" i="6" s="1"/>
  <c r="H2212" i="6"/>
  <c r="J2212" i="6" s="1"/>
  <c r="K2212" i="6" s="1"/>
  <c r="H2213" i="6"/>
  <c r="J2213" i="6" s="1"/>
  <c r="K2213" i="6" s="1"/>
  <c r="H2214" i="6"/>
  <c r="J2214" i="6" s="1"/>
  <c r="K2214" i="6" s="1"/>
  <c r="H2215" i="6"/>
  <c r="J2215" i="6" s="1"/>
  <c r="K2215" i="6" s="1"/>
  <c r="H2216" i="6"/>
  <c r="J2216" i="6" s="1"/>
  <c r="K2216" i="6" s="1"/>
  <c r="H2217" i="6"/>
  <c r="J2217" i="6" s="1"/>
  <c r="K2217" i="6" s="1"/>
  <c r="H2218" i="6"/>
  <c r="J2218" i="6" s="1"/>
  <c r="K2218" i="6" s="1"/>
  <c r="H2219" i="6"/>
  <c r="J2219" i="6" s="1"/>
  <c r="K2219" i="6" s="1"/>
  <c r="H2220" i="6"/>
  <c r="J2220" i="6" s="1"/>
  <c r="K2220" i="6" s="1"/>
  <c r="H2221" i="6"/>
  <c r="J2221" i="6" s="1"/>
  <c r="K2221" i="6" s="1"/>
  <c r="H2222" i="6"/>
  <c r="J2222" i="6" s="1"/>
  <c r="K2222" i="6" s="1"/>
  <c r="H2223" i="6"/>
  <c r="J2223" i="6" s="1"/>
  <c r="K2223" i="6" s="1"/>
  <c r="H2224" i="6"/>
  <c r="J2224" i="6" s="1"/>
  <c r="K2224" i="6" s="1"/>
  <c r="H2225" i="6"/>
  <c r="J2225" i="6" s="1"/>
  <c r="K2225" i="6" s="1"/>
  <c r="H2226" i="6"/>
  <c r="J2226" i="6" s="1"/>
  <c r="K2226" i="6" s="1"/>
  <c r="H2227" i="6"/>
  <c r="J2227" i="6" s="1"/>
  <c r="K2227" i="6" s="1"/>
  <c r="H2228" i="6"/>
  <c r="J2228" i="6" s="1"/>
  <c r="K2228" i="6" s="1"/>
  <c r="H2229" i="6"/>
  <c r="J2229" i="6" s="1"/>
  <c r="K2229" i="6" s="1"/>
  <c r="H2230" i="6"/>
  <c r="J2230" i="6" s="1"/>
  <c r="K2230" i="6" s="1"/>
  <c r="H2231" i="6"/>
  <c r="J2231" i="6" s="1"/>
  <c r="K2231" i="6" s="1"/>
  <c r="H2232" i="6"/>
  <c r="J2232" i="6" s="1"/>
  <c r="K2232" i="6" s="1"/>
  <c r="H2233" i="6"/>
  <c r="J2233" i="6" s="1"/>
  <c r="K2233" i="6" s="1"/>
  <c r="H2234" i="6"/>
  <c r="J2234" i="6" s="1"/>
  <c r="K2234" i="6" s="1"/>
  <c r="H2235" i="6"/>
  <c r="J2235" i="6" s="1"/>
  <c r="K2235" i="6" s="1"/>
  <c r="H2236" i="6"/>
  <c r="J2236" i="6" s="1"/>
  <c r="K2236" i="6" s="1"/>
  <c r="H2237" i="6"/>
  <c r="J2237" i="6" s="1"/>
  <c r="K2237" i="6" s="1"/>
  <c r="H2238" i="6"/>
  <c r="J2238" i="6" s="1"/>
  <c r="K2238" i="6" s="1"/>
  <c r="H2239" i="6"/>
  <c r="J2239" i="6" s="1"/>
  <c r="K2239" i="6" s="1"/>
  <c r="H2240" i="6"/>
  <c r="J2240" i="6" s="1"/>
  <c r="K2240" i="6" s="1"/>
  <c r="H2241" i="6"/>
  <c r="J2241" i="6" s="1"/>
  <c r="K2241" i="6" s="1"/>
  <c r="H2242" i="6"/>
  <c r="J2242" i="6" s="1"/>
  <c r="K2242" i="6" s="1"/>
  <c r="H2243" i="6"/>
  <c r="J2243" i="6" s="1"/>
  <c r="K2243" i="6" s="1"/>
  <c r="H2244" i="6"/>
  <c r="J2244" i="6" s="1"/>
  <c r="K2244" i="6" s="1"/>
  <c r="H2245" i="6"/>
  <c r="J2245" i="6" s="1"/>
  <c r="K2245" i="6" s="1"/>
  <c r="H2246" i="6"/>
  <c r="J2246" i="6" s="1"/>
  <c r="K2246" i="6" s="1"/>
  <c r="H2247" i="6"/>
  <c r="J2247" i="6" s="1"/>
  <c r="K2247" i="6" s="1"/>
  <c r="H2248" i="6"/>
  <c r="J2248" i="6" s="1"/>
  <c r="K2248" i="6" s="1"/>
  <c r="H2249" i="6"/>
  <c r="J2249" i="6" s="1"/>
  <c r="K2249" i="6" s="1"/>
  <c r="H2250" i="6"/>
  <c r="J2250" i="6" s="1"/>
  <c r="K2250" i="6" s="1"/>
  <c r="H2251" i="6"/>
  <c r="J2251" i="6" s="1"/>
  <c r="K2251" i="6" s="1"/>
  <c r="H2252" i="6"/>
  <c r="J2252" i="6" s="1"/>
  <c r="K2252" i="6" s="1"/>
  <c r="H2253" i="6"/>
  <c r="J2253" i="6" s="1"/>
  <c r="K2253" i="6" s="1"/>
  <c r="H2254" i="6"/>
  <c r="J2254" i="6" s="1"/>
  <c r="K2254" i="6" s="1"/>
  <c r="H2255" i="6"/>
  <c r="J2255" i="6" s="1"/>
  <c r="K2255" i="6" s="1"/>
  <c r="H2256" i="6"/>
  <c r="J2256" i="6" s="1"/>
  <c r="K2256" i="6" s="1"/>
  <c r="H2257" i="6"/>
  <c r="J2257" i="6" s="1"/>
  <c r="K2257" i="6" s="1"/>
  <c r="H2258" i="6"/>
  <c r="J2258" i="6" s="1"/>
  <c r="K2258" i="6" s="1"/>
  <c r="H2259" i="6"/>
  <c r="J2259" i="6" s="1"/>
  <c r="K2259" i="6" s="1"/>
  <c r="H2260" i="6"/>
  <c r="J2260" i="6" s="1"/>
  <c r="K2260" i="6" s="1"/>
  <c r="H2261" i="6"/>
  <c r="J2261" i="6" s="1"/>
  <c r="K2261" i="6" s="1"/>
  <c r="H2262" i="6"/>
  <c r="J2262" i="6" s="1"/>
  <c r="K2262" i="6" s="1"/>
  <c r="H2263" i="6"/>
  <c r="J2263" i="6" s="1"/>
  <c r="K2263" i="6" s="1"/>
  <c r="H2264" i="6"/>
  <c r="J2264" i="6" s="1"/>
  <c r="K2264" i="6" s="1"/>
  <c r="H2265" i="6"/>
  <c r="J2265" i="6" s="1"/>
  <c r="K2265" i="6" s="1"/>
  <c r="H2266" i="6"/>
  <c r="J2266" i="6" s="1"/>
  <c r="K2266" i="6" s="1"/>
  <c r="H2267" i="6"/>
  <c r="J2267" i="6" s="1"/>
  <c r="K2267" i="6" s="1"/>
  <c r="H2268" i="6"/>
  <c r="J2268" i="6" s="1"/>
  <c r="K2268" i="6" s="1"/>
  <c r="H2269" i="6"/>
  <c r="J2269" i="6" s="1"/>
  <c r="K2269" i="6" s="1"/>
  <c r="H2270" i="6"/>
  <c r="J2270" i="6" s="1"/>
  <c r="K2270" i="6" s="1"/>
  <c r="H2271" i="6"/>
  <c r="J2271" i="6" s="1"/>
  <c r="K2271" i="6" s="1"/>
  <c r="H2272" i="6"/>
  <c r="J2272" i="6" s="1"/>
  <c r="K2272" i="6" s="1"/>
  <c r="H2273" i="6"/>
  <c r="J2273" i="6" s="1"/>
  <c r="K2273" i="6" s="1"/>
  <c r="H2274" i="6"/>
  <c r="J2274" i="6" s="1"/>
  <c r="K2274" i="6" s="1"/>
  <c r="H2275" i="6"/>
  <c r="J2275" i="6" s="1"/>
  <c r="K2275" i="6" s="1"/>
  <c r="H2276" i="6"/>
  <c r="J2276" i="6" s="1"/>
  <c r="K2276" i="6" s="1"/>
  <c r="H2277" i="6"/>
  <c r="J2277" i="6" s="1"/>
  <c r="K2277" i="6" s="1"/>
  <c r="H2278" i="6"/>
  <c r="J2278" i="6" s="1"/>
  <c r="K2278" i="6" s="1"/>
  <c r="H2279" i="6"/>
  <c r="J2279" i="6" s="1"/>
  <c r="K2279" i="6" s="1"/>
  <c r="H2280" i="6"/>
  <c r="J2280" i="6" s="1"/>
  <c r="K2280" i="6" s="1"/>
  <c r="H2281" i="6"/>
  <c r="J2281" i="6" s="1"/>
  <c r="K2281" i="6" s="1"/>
  <c r="H2282" i="6"/>
  <c r="J2282" i="6" s="1"/>
  <c r="K2282" i="6" s="1"/>
  <c r="H2283" i="6"/>
  <c r="J2283" i="6" s="1"/>
  <c r="K2283" i="6" s="1"/>
  <c r="H2284" i="6"/>
  <c r="J2284" i="6" s="1"/>
  <c r="K2284" i="6" s="1"/>
  <c r="H2285" i="6"/>
  <c r="J2285" i="6" s="1"/>
  <c r="K2285" i="6" s="1"/>
  <c r="H2286" i="6"/>
  <c r="J2286" i="6" s="1"/>
  <c r="K2286" i="6" s="1"/>
  <c r="H2287" i="6"/>
  <c r="J2287" i="6" s="1"/>
  <c r="K2287" i="6" s="1"/>
  <c r="H2288" i="6"/>
  <c r="J2288" i="6" s="1"/>
  <c r="K2288" i="6" s="1"/>
  <c r="H2289" i="6"/>
  <c r="J2289" i="6" s="1"/>
  <c r="K2289" i="6" s="1"/>
  <c r="H2290" i="6"/>
  <c r="J2290" i="6" s="1"/>
  <c r="K2290" i="6" s="1"/>
  <c r="H2291" i="6"/>
  <c r="J2291" i="6" s="1"/>
  <c r="K2291" i="6" s="1"/>
  <c r="H2292" i="6"/>
  <c r="J2292" i="6" s="1"/>
  <c r="K2292" i="6" s="1"/>
  <c r="H2293" i="6"/>
  <c r="J2293" i="6" s="1"/>
  <c r="K2293" i="6" s="1"/>
  <c r="H2294" i="6"/>
  <c r="J2294" i="6" s="1"/>
  <c r="K2294" i="6" s="1"/>
  <c r="H2295" i="6"/>
  <c r="J2295" i="6" s="1"/>
  <c r="K2295" i="6" s="1"/>
  <c r="H2296" i="6"/>
  <c r="J2296" i="6" s="1"/>
  <c r="K2296" i="6" s="1"/>
  <c r="H2297" i="6"/>
  <c r="J2297" i="6" s="1"/>
  <c r="K2297" i="6" s="1"/>
  <c r="H2298" i="6"/>
  <c r="J2298" i="6" s="1"/>
  <c r="K2298" i="6" s="1"/>
  <c r="H2299" i="6"/>
  <c r="J2299" i="6" s="1"/>
  <c r="K2299" i="6" s="1"/>
  <c r="H2300" i="6"/>
  <c r="J2300" i="6" s="1"/>
  <c r="K2300" i="6" s="1"/>
  <c r="H2301" i="6"/>
  <c r="J2301" i="6" s="1"/>
  <c r="K2301" i="6" s="1"/>
  <c r="H2302" i="6"/>
  <c r="J2302" i="6" s="1"/>
  <c r="K2302" i="6" s="1"/>
  <c r="H2303" i="6"/>
  <c r="J2303" i="6" s="1"/>
  <c r="K2303" i="6" s="1"/>
  <c r="H2304" i="6"/>
  <c r="J2304" i="6" s="1"/>
  <c r="K2304" i="6" s="1"/>
  <c r="H2305" i="6"/>
  <c r="J2305" i="6" s="1"/>
  <c r="K2305" i="6" s="1"/>
  <c r="H2306" i="6"/>
  <c r="J2306" i="6" s="1"/>
  <c r="K2306" i="6" s="1"/>
  <c r="H2307" i="6"/>
  <c r="J2307" i="6" s="1"/>
  <c r="K2307" i="6" s="1"/>
  <c r="H2308" i="6"/>
  <c r="J2308" i="6" s="1"/>
  <c r="K2308" i="6" s="1"/>
  <c r="H2309" i="6"/>
  <c r="J2309" i="6" s="1"/>
  <c r="K2309" i="6" s="1"/>
  <c r="H2310" i="6"/>
  <c r="J2310" i="6" s="1"/>
  <c r="K2310" i="6" s="1"/>
  <c r="H2311" i="6"/>
  <c r="J2311" i="6" s="1"/>
  <c r="K2311" i="6" s="1"/>
  <c r="H2312" i="6"/>
  <c r="J2312" i="6" s="1"/>
  <c r="K2312" i="6" s="1"/>
  <c r="H2313" i="6"/>
  <c r="J2313" i="6" s="1"/>
  <c r="K2313" i="6" s="1"/>
  <c r="H2314" i="6"/>
  <c r="J2314" i="6" s="1"/>
  <c r="K2314" i="6" s="1"/>
  <c r="H2315" i="6"/>
  <c r="J2315" i="6" s="1"/>
  <c r="K2315" i="6" s="1"/>
  <c r="H2316" i="6"/>
  <c r="J2316" i="6" s="1"/>
  <c r="K2316" i="6" s="1"/>
  <c r="H2317" i="6"/>
  <c r="J2317" i="6" s="1"/>
  <c r="K2317" i="6" s="1"/>
  <c r="H2318" i="6"/>
  <c r="J2318" i="6" s="1"/>
  <c r="K2318" i="6" s="1"/>
  <c r="H2319" i="6"/>
  <c r="J2319" i="6" s="1"/>
  <c r="K2319" i="6" s="1"/>
  <c r="H2320" i="6"/>
  <c r="J2320" i="6" s="1"/>
  <c r="K2320" i="6" s="1"/>
  <c r="H2321" i="6"/>
  <c r="J2321" i="6" s="1"/>
  <c r="K2321" i="6" s="1"/>
  <c r="H2322" i="6"/>
  <c r="J2322" i="6" s="1"/>
  <c r="K2322" i="6" s="1"/>
  <c r="H2323" i="6"/>
  <c r="J2323" i="6" s="1"/>
  <c r="K2323" i="6" s="1"/>
  <c r="H2324" i="6"/>
  <c r="J2324" i="6" s="1"/>
  <c r="K2324" i="6" s="1"/>
  <c r="H2325" i="6"/>
  <c r="J2325" i="6" s="1"/>
  <c r="K2325" i="6" s="1"/>
  <c r="H2326" i="6"/>
  <c r="J2326" i="6" s="1"/>
  <c r="K2326" i="6" s="1"/>
  <c r="H2327" i="6"/>
  <c r="J2327" i="6" s="1"/>
  <c r="K2327" i="6" s="1"/>
  <c r="H2328" i="6"/>
  <c r="J2328" i="6" s="1"/>
  <c r="K2328" i="6" s="1"/>
  <c r="H2329" i="6"/>
  <c r="J2329" i="6" s="1"/>
  <c r="K2329" i="6" s="1"/>
  <c r="H2330" i="6"/>
  <c r="J2330" i="6" s="1"/>
  <c r="K2330" i="6" s="1"/>
  <c r="H2331" i="6"/>
  <c r="J2331" i="6" s="1"/>
  <c r="K2331" i="6" s="1"/>
  <c r="H2332" i="6"/>
  <c r="J2332" i="6" s="1"/>
  <c r="K2332" i="6" s="1"/>
  <c r="H2333" i="6"/>
  <c r="J2333" i="6" s="1"/>
  <c r="K2333" i="6" s="1"/>
  <c r="H2334" i="6"/>
  <c r="J2334" i="6" s="1"/>
  <c r="K2334" i="6" s="1"/>
  <c r="H2335" i="6"/>
  <c r="J2335" i="6" s="1"/>
  <c r="K2335" i="6" s="1"/>
  <c r="H2336" i="6"/>
  <c r="J2336" i="6" s="1"/>
  <c r="K2336" i="6" s="1"/>
  <c r="H2337" i="6"/>
  <c r="J2337" i="6" s="1"/>
  <c r="K2337" i="6" s="1"/>
  <c r="H2338" i="6"/>
  <c r="J2338" i="6" s="1"/>
  <c r="K2338" i="6" s="1"/>
  <c r="H2339" i="6"/>
  <c r="J2339" i="6" s="1"/>
  <c r="K2339" i="6" s="1"/>
  <c r="H2340" i="6"/>
  <c r="J2340" i="6" s="1"/>
  <c r="K2340" i="6" s="1"/>
  <c r="H2341" i="6"/>
  <c r="J2341" i="6" s="1"/>
  <c r="K2341" i="6" s="1"/>
  <c r="H2342" i="6"/>
  <c r="J2342" i="6" s="1"/>
  <c r="K2342" i="6" s="1"/>
  <c r="H2343" i="6"/>
  <c r="J2343" i="6" s="1"/>
  <c r="K2343" i="6" s="1"/>
  <c r="H2344" i="6"/>
  <c r="J2344" i="6" s="1"/>
  <c r="K2344" i="6" s="1"/>
  <c r="H2345" i="6"/>
  <c r="J2345" i="6" s="1"/>
  <c r="K2345" i="6" s="1"/>
  <c r="H2346" i="6"/>
  <c r="J2346" i="6" s="1"/>
  <c r="K2346" i="6" s="1"/>
  <c r="H2347" i="6"/>
  <c r="J2347" i="6" s="1"/>
  <c r="K2347" i="6" s="1"/>
  <c r="H2348" i="6"/>
  <c r="J2348" i="6" s="1"/>
  <c r="K2348" i="6" s="1"/>
  <c r="H2349" i="6"/>
  <c r="J2349" i="6" s="1"/>
  <c r="K2349" i="6" s="1"/>
  <c r="H2350" i="6"/>
  <c r="J2350" i="6" s="1"/>
  <c r="K2350" i="6" s="1"/>
  <c r="H2351" i="6"/>
  <c r="J2351" i="6" s="1"/>
  <c r="K2351" i="6" s="1"/>
  <c r="H2352" i="6"/>
  <c r="J2352" i="6" s="1"/>
  <c r="K2352" i="6" s="1"/>
  <c r="H2353" i="6"/>
  <c r="J2353" i="6" s="1"/>
  <c r="K2353" i="6" s="1"/>
  <c r="H2354" i="6"/>
  <c r="J2354" i="6" s="1"/>
  <c r="K2354" i="6" s="1"/>
  <c r="H2355" i="6"/>
  <c r="J2355" i="6" s="1"/>
  <c r="K2355" i="6" s="1"/>
  <c r="H2356" i="6"/>
  <c r="J2356" i="6" s="1"/>
  <c r="K2356" i="6" s="1"/>
  <c r="H2357" i="6"/>
  <c r="J2357" i="6" s="1"/>
  <c r="K2357" i="6" s="1"/>
  <c r="H2358" i="6"/>
  <c r="J2358" i="6" s="1"/>
  <c r="K2358" i="6" s="1"/>
  <c r="H2359" i="6"/>
  <c r="J2359" i="6" s="1"/>
  <c r="K2359" i="6" s="1"/>
  <c r="H2360" i="6"/>
  <c r="J2360" i="6" s="1"/>
  <c r="K2360" i="6" s="1"/>
  <c r="H2361" i="6"/>
  <c r="J2361" i="6" s="1"/>
  <c r="K2361" i="6" s="1"/>
  <c r="H2362" i="6"/>
  <c r="J2362" i="6" s="1"/>
  <c r="K2362" i="6" s="1"/>
  <c r="H2363" i="6"/>
  <c r="J2363" i="6" s="1"/>
  <c r="K2363" i="6" s="1"/>
  <c r="H2364" i="6"/>
  <c r="J2364" i="6" s="1"/>
  <c r="K2364" i="6" s="1"/>
  <c r="H2365" i="6"/>
  <c r="J2365" i="6" s="1"/>
  <c r="K2365" i="6" s="1"/>
  <c r="H2366" i="6"/>
  <c r="J2366" i="6" s="1"/>
  <c r="K2366" i="6" s="1"/>
  <c r="H2367" i="6"/>
  <c r="J2367" i="6" s="1"/>
  <c r="K2367" i="6" s="1"/>
  <c r="H2368" i="6"/>
  <c r="J2368" i="6" s="1"/>
  <c r="K2368" i="6" s="1"/>
  <c r="H2369" i="6"/>
  <c r="J2369" i="6" s="1"/>
  <c r="K2369" i="6" s="1"/>
  <c r="H2370" i="6"/>
  <c r="J2370" i="6" s="1"/>
  <c r="K2370" i="6" s="1"/>
  <c r="H2371" i="6"/>
  <c r="J2371" i="6" s="1"/>
  <c r="K2371" i="6" s="1"/>
  <c r="H2372" i="6"/>
  <c r="J2372" i="6" s="1"/>
  <c r="K2372" i="6" s="1"/>
  <c r="H2373" i="6"/>
  <c r="J2373" i="6" s="1"/>
  <c r="K2373" i="6" s="1"/>
  <c r="H2374" i="6"/>
  <c r="J2374" i="6" s="1"/>
  <c r="K2374" i="6" s="1"/>
  <c r="H2375" i="6"/>
  <c r="J2375" i="6" s="1"/>
  <c r="K2375" i="6" s="1"/>
  <c r="H2376" i="6"/>
  <c r="J2376" i="6" s="1"/>
  <c r="K2376" i="6" s="1"/>
  <c r="H2377" i="6"/>
  <c r="J2377" i="6" s="1"/>
  <c r="K2377" i="6" s="1"/>
  <c r="H2378" i="6"/>
  <c r="J2378" i="6" s="1"/>
  <c r="K2378" i="6" s="1"/>
  <c r="H2379" i="6"/>
  <c r="J2379" i="6" s="1"/>
  <c r="K2379" i="6" s="1"/>
  <c r="H2380" i="6"/>
  <c r="J2380" i="6" s="1"/>
  <c r="K2380" i="6" s="1"/>
  <c r="H2381" i="6"/>
  <c r="J2381" i="6" s="1"/>
  <c r="K2381" i="6" s="1"/>
  <c r="H2382" i="6"/>
  <c r="J2382" i="6" s="1"/>
  <c r="K2382" i="6" s="1"/>
  <c r="H2383" i="6"/>
  <c r="J2383" i="6" s="1"/>
  <c r="K2383" i="6" s="1"/>
  <c r="H2384" i="6"/>
  <c r="J2384" i="6" s="1"/>
  <c r="K2384" i="6" s="1"/>
  <c r="H2385" i="6"/>
  <c r="J2385" i="6" s="1"/>
  <c r="K2385" i="6" s="1"/>
  <c r="H2386" i="6"/>
  <c r="J2386" i="6" s="1"/>
  <c r="K2386" i="6" s="1"/>
  <c r="H2387" i="6"/>
  <c r="J2387" i="6" s="1"/>
  <c r="K2387" i="6" s="1"/>
  <c r="H2388" i="6"/>
  <c r="J2388" i="6" s="1"/>
  <c r="K2388" i="6" s="1"/>
  <c r="H2389" i="6"/>
  <c r="J2389" i="6" s="1"/>
  <c r="K2389" i="6" s="1"/>
  <c r="H2390" i="6"/>
  <c r="J2390" i="6" s="1"/>
  <c r="K2390" i="6" s="1"/>
  <c r="H2391" i="6"/>
  <c r="J2391" i="6" s="1"/>
  <c r="K2391" i="6" s="1"/>
  <c r="H2392" i="6"/>
  <c r="J2392" i="6" s="1"/>
  <c r="K2392" i="6" s="1"/>
  <c r="H2393" i="6"/>
  <c r="J2393" i="6" s="1"/>
  <c r="K2393" i="6" s="1"/>
  <c r="H2394" i="6"/>
  <c r="J2394" i="6" s="1"/>
  <c r="K2394" i="6" s="1"/>
  <c r="H2395" i="6"/>
  <c r="J2395" i="6" s="1"/>
  <c r="K2395" i="6" s="1"/>
  <c r="H2396" i="6"/>
  <c r="J2396" i="6" s="1"/>
  <c r="K2396" i="6" s="1"/>
  <c r="H2397" i="6"/>
  <c r="J2397" i="6" s="1"/>
  <c r="K2397" i="6" s="1"/>
  <c r="H2398" i="6"/>
  <c r="J2398" i="6" s="1"/>
  <c r="K2398" i="6" s="1"/>
  <c r="H2399" i="6"/>
  <c r="J2399" i="6" s="1"/>
  <c r="K2399" i="6" s="1"/>
  <c r="H2400" i="6"/>
  <c r="J2400" i="6" s="1"/>
  <c r="K2400" i="6" s="1"/>
  <c r="H2401" i="6"/>
  <c r="J2401" i="6" s="1"/>
  <c r="K2401" i="6" s="1"/>
  <c r="H2402" i="6"/>
  <c r="J2402" i="6" s="1"/>
  <c r="K2402" i="6" s="1"/>
  <c r="H2403" i="6"/>
  <c r="J2403" i="6" s="1"/>
  <c r="K2403" i="6" s="1"/>
  <c r="H2404" i="6"/>
  <c r="J2404" i="6" s="1"/>
  <c r="K2404" i="6" s="1"/>
  <c r="H2405" i="6"/>
  <c r="J2405" i="6" s="1"/>
  <c r="K2405" i="6" s="1"/>
  <c r="H2406" i="6"/>
  <c r="J2406" i="6" s="1"/>
  <c r="K2406" i="6" s="1"/>
  <c r="H2407" i="6"/>
  <c r="J2407" i="6" s="1"/>
  <c r="K2407" i="6" s="1"/>
  <c r="H2408" i="6"/>
  <c r="J2408" i="6" s="1"/>
  <c r="K2408" i="6" s="1"/>
  <c r="H2409" i="6"/>
  <c r="J2409" i="6" s="1"/>
  <c r="K2409" i="6" s="1"/>
  <c r="H2410" i="6"/>
  <c r="J2410" i="6" s="1"/>
  <c r="K2410" i="6" s="1"/>
  <c r="H2411" i="6"/>
  <c r="J2411" i="6" s="1"/>
  <c r="K2411" i="6" s="1"/>
  <c r="H2412" i="6"/>
  <c r="J2412" i="6" s="1"/>
  <c r="K2412" i="6" s="1"/>
  <c r="H2413" i="6"/>
  <c r="J2413" i="6" s="1"/>
  <c r="K2413" i="6" s="1"/>
  <c r="H2414" i="6"/>
  <c r="J2414" i="6" s="1"/>
  <c r="K2414" i="6" s="1"/>
  <c r="H2415" i="6"/>
  <c r="J2415" i="6" s="1"/>
  <c r="K2415" i="6" s="1"/>
  <c r="H2416" i="6"/>
  <c r="J2416" i="6" s="1"/>
  <c r="K2416" i="6" s="1"/>
  <c r="H2417" i="6"/>
  <c r="J2417" i="6" s="1"/>
  <c r="K2417" i="6" s="1"/>
  <c r="H2418" i="6"/>
  <c r="J2418" i="6" s="1"/>
  <c r="K2418" i="6" s="1"/>
  <c r="H2419" i="6"/>
  <c r="J2419" i="6" s="1"/>
  <c r="K2419" i="6" s="1"/>
  <c r="H2420" i="6"/>
  <c r="J2420" i="6" s="1"/>
  <c r="K2420" i="6" s="1"/>
  <c r="H2421" i="6"/>
  <c r="J2421" i="6" s="1"/>
  <c r="K2421" i="6" s="1"/>
  <c r="H2422" i="6"/>
  <c r="J2422" i="6" s="1"/>
  <c r="K2422" i="6" s="1"/>
  <c r="H2423" i="6"/>
  <c r="J2423" i="6" s="1"/>
  <c r="K2423" i="6" s="1"/>
  <c r="H2424" i="6"/>
  <c r="J2424" i="6" s="1"/>
  <c r="K2424" i="6" s="1"/>
  <c r="H2425" i="6"/>
  <c r="J2425" i="6" s="1"/>
  <c r="K2425" i="6" s="1"/>
  <c r="H2426" i="6"/>
  <c r="J2426" i="6" s="1"/>
  <c r="K2426" i="6" s="1"/>
  <c r="H2427" i="6"/>
  <c r="J2427" i="6" s="1"/>
  <c r="K2427" i="6" s="1"/>
  <c r="H2428" i="6"/>
  <c r="J2428" i="6" s="1"/>
  <c r="K2428" i="6" s="1"/>
  <c r="H2429" i="6"/>
  <c r="J2429" i="6" s="1"/>
  <c r="K2429" i="6" s="1"/>
  <c r="H2430" i="6"/>
  <c r="J2430" i="6" s="1"/>
  <c r="K2430" i="6" s="1"/>
  <c r="H2431" i="6"/>
  <c r="J2431" i="6" s="1"/>
  <c r="K2431" i="6" s="1"/>
  <c r="H2432" i="6"/>
  <c r="J2432" i="6" s="1"/>
  <c r="K2432" i="6" s="1"/>
  <c r="H2433" i="6"/>
  <c r="J2433" i="6" s="1"/>
  <c r="K2433" i="6" s="1"/>
  <c r="H2434" i="6"/>
  <c r="J2434" i="6" s="1"/>
  <c r="K2434" i="6" s="1"/>
  <c r="H2435" i="6"/>
  <c r="J2435" i="6" s="1"/>
  <c r="K2435" i="6" s="1"/>
  <c r="H2436" i="6"/>
  <c r="J2436" i="6" s="1"/>
  <c r="K2436" i="6" s="1"/>
  <c r="H2437" i="6"/>
  <c r="J2437" i="6" s="1"/>
  <c r="K2437" i="6" s="1"/>
  <c r="H2438" i="6"/>
  <c r="J2438" i="6" s="1"/>
  <c r="K2438" i="6" s="1"/>
  <c r="H2439" i="6"/>
  <c r="J2439" i="6" s="1"/>
  <c r="K2439" i="6" s="1"/>
  <c r="H2440" i="6"/>
  <c r="J2440" i="6" s="1"/>
  <c r="K2440" i="6" s="1"/>
  <c r="H2441" i="6"/>
  <c r="J2441" i="6" s="1"/>
  <c r="K2441" i="6" s="1"/>
  <c r="H2442" i="6"/>
  <c r="J2442" i="6" s="1"/>
  <c r="K2442" i="6" s="1"/>
  <c r="H2443" i="6"/>
  <c r="J2443" i="6" s="1"/>
  <c r="K2443" i="6" s="1"/>
  <c r="H2444" i="6"/>
  <c r="J2444" i="6" s="1"/>
  <c r="K2444" i="6" s="1"/>
  <c r="H2445" i="6"/>
  <c r="J2445" i="6" s="1"/>
  <c r="K2445" i="6" s="1"/>
  <c r="H2446" i="6"/>
  <c r="J2446" i="6" s="1"/>
  <c r="K2446" i="6" s="1"/>
  <c r="H2447" i="6"/>
  <c r="J2447" i="6" s="1"/>
  <c r="K2447" i="6" s="1"/>
  <c r="H2448" i="6"/>
  <c r="J2448" i="6" s="1"/>
  <c r="K2448" i="6" s="1"/>
  <c r="H2449" i="6"/>
  <c r="J2449" i="6" s="1"/>
  <c r="K2449" i="6" s="1"/>
  <c r="H2450" i="6"/>
  <c r="J2450" i="6" s="1"/>
  <c r="K2450" i="6" s="1"/>
  <c r="H2451" i="6"/>
  <c r="J2451" i="6" s="1"/>
  <c r="K2451" i="6" s="1"/>
  <c r="H2452" i="6"/>
  <c r="J2452" i="6" s="1"/>
  <c r="K2452" i="6" s="1"/>
  <c r="H2453" i="6"/>
  <c r="J2453" i="6" s="1"/>
  <c r="K2453" i="6" s="1"/>
  <c r="H2454" i="6"/>
  <c r="J2454" i="6" s="1"/>
  <c r="K2454" i="6" s="1"/>
  <c r="H2455" i="6"/>
  <c r="J2455" i="6" s="1"/>
  <c r="K2455" i="6" s="1"/>
  <c r="H2456" i="6"/>
  <c r="J2456" i="6" s="1"/>
  <c r="K2456" i="6" s="1"/>
  <c r="H2457" i="6"/>
  <c r="J2457" i="6" s="1"/>
  <c r="K2457" i="6" s="1"/>
  <c r="H2458" i="6"/>
  <c r="J2458" i="6" s="1"/>
  <c r="K2458" i="6" s="1"/>
  <c r="H2459" i="6"/>
  <c r="J2459" i="6" s="1"/>
  <c r="K2459" i="6" s="1"/>
  <c r="H2460" i="6"/>
  <c r="J2460" i="6" s="1"/>
  <c r="K2460" i="6" s="1"/>
  <c r="H2461" i="6"/>
  <c r="J2461" i="6" s="1"/>
  <c r="K2461" i="6" s="1"/>
  <c r="H2462" i="6"/>
  <c r="J2462" i="6" s="1"/>
  <c r="K2462" i="6" s="1"/>
  <c r="H2463" i="6"/>
  <c r="J2463" i="6" s="1"/>
  <c r="K2463" i="6" s="1"/>
  <c r="H2464" i="6"/>
  <c r="J2464" i="6" s="1"/>
  <c r="K2464" i="6" s="1"/>
  <c r="H2465" i="6"/>
  <c r="J2465" i="6" s="1"/>
  <c r="K2465" i="6" s="1"/>
  <c r="H2466" i="6"/>
  <c r="J2466" i="6" s="1"/>
  <c r="K2466" i="6" s="1"/>
  <c r="H2467" i="6"/>
  <c r="J2467" i="6" s="1"/>
  <c r="K2467" i="6" s="1"/>
  <c r="H2468" i="6"/>
  <c r="J2468" i="6" s="1"/>
  <c r="K2468" i="6" s="1"/>
  <c r="H2469" i="6"/>
  <c r="J2469" i="6" s="1"/>
  <c r="K2469" i="6" s="1"/>
  <c r="H2470" i="6"/>
  <c r="J2470" i="6" s="1"/>
  <c r="K2470" i="6" s="1"/>
  <c r="H2471" i="6"/>
  <c r="J2471" i="6" s="1"/>
  <c r="K2471" i="6" s="1"/>
  <c r="H2472" i="6"/>
  <c r="J2472" i="6" s="1"/>
  <c r="K2472" i="6" s="1"/>
  <c r="H2473" i="6"/>
  <c r="J2473" i="6" s="1"/>
  <c r="K2473" i="6" s="1"/>
  <c r="H2474" i="6"/>
  <c r="J2474" i="6" s="1"/>
  <c r="K2474" i="6" s="1"/>
  <c r="H2475" i="6"/>
  <c r="J2475" i="6" s="1"/>
  <c r="K2475" i="6" s="1"/>
  <c r="H2476" i="6"/>
  <c r="J2476" i="6" s="1"/>
  <c r="K2476" i="6" s="1"/>
  <c r="H2477" i="6"/>
  <c r="J2477" i="6" s="1"/>
  <c r="K2477" i="6" s="1"/>
  <c r="H2478" i="6"/>
  <c r="J2478" i="6" s="1"/>
  <c r="K2478" i="6" s="1"/>
  <c r="H2479" i="6"/>
  <c r="J2479" i="6" s="1"/>
  <c r="K2479" i="6" s="1"/>
  <c r="H2480" i="6"/>
  <c r="J2480" i="6" s="1"/>
  <c r="K2480" i="6" s="1"/>
  <c r="H2481" i="6"/>
  <c r="J2481" i="6" s="1"/>
  <c r="K2481" i="6" s="1"/>
  <c r="H2482" i="6"/>
  <c r="J2482" i="6" s="1"/>
  <c r="K2482" i="6" s="1"/>
  <c r="H2483" i="6"/>
  <c r="J2483" i="6" s="1"/>
  <c r="K2483" i="6" s="1"/>
  <c r="H2484" i="6"/>
  <c r="J2484" i="6" s="1"/>
  <c r="K2484" i="6" s="1"/>
  <c r="H2485" i="6"/>
  <c r="J2485" i="6" s="1"/>
  <c r="K2485" i="6" s="1"/>
  <c r="H2486" i="6"/>
  <c r="J2486" i="6" s="1"/>
  <c r="K2486" i="6" s="1"/>
  <c r="H2487" i="6"/>
  <c r="J2487" i="6" s="1"/>
  <c r="K2487" i="6" s="1"/>
  <c r="H2488" i="6"/>
  <c r="J2488" i="6" s="1"/>
  <c r="K2488" i="6" s="1"/>
  <c r="H2489" i="6"/>
  <c r="J2489" i="6" s="1"/>
  <c r="K2489" i="6" s="1"/>
  <c r="H2490" i="6"/>
  <c r="J2490" i="6" s="1"/>
  <c r="K2490" i="6" s="1"/>
  <c r="H2491" i="6"/>
  <c r="J2491" i="6" s="1"/>
  <c r="K2491" i="6" s="1"/>
  <c r="H2492" i="6"/>
  <c r="J2492" i="6" s="1"/>
  <c r="K2492" i="6" s="1"/>
  <c r="H2493" i="6"/>
  <c r="J2493" i="6" s="1"/>
  <c r="K2493" i="6" s="1"/>
  <c r="H2494" i="6"/>
  <c r="J2494" i="6" s="1"/>
  <c r="K2494" i="6" s="1"/>
  <c r="H2495" i="6"/>
  <c r="J2495" i="6" s="1"/>
  <c r="K2495" i="6" s="1"/>
  <c r="H2496" i="6"/>
  <c r="J2496" i="6" s="1"/>
  <c r="K2496" i="6" s="1"/>
  <c r="H2497" i="6"/>
  <c r="J2497" i="6" s="1"/>
  <c r="K2497" i="6" s="1"/>
  <c r="H2498" i="6"/>
  <c r="J2498" i="6" s="1"/>
  <c r="K2498" i="6" s="1"/>
  <c r="H2499" i="6"/>
  <c r="J2499" i="6" s="1"/>
  <c r="K2499" i="6" s="1"/>
  <c r="H2500" i="6"/>
  <c r="J2500" i="6" s="1"/>
  <c r="K2500" i="6" s="1"/>
  <c r="H2501" i="6"/>
  <c r="J2501" i="6" s="1"/>
  <c r="K2501" i="6" s="1"/>
  <c r="H2502" i="6"/>
  <c r="J2502" i="6" s="1"/>
  <c r="K2502" i="6" s="1"/>
  <c r="H2503" i="6"/>
  <c r="J2503" i="6" s="1"/>
  <c r="K2503" i="6" s="1"/>
  <c r="H2504" i="6"/>
  <c r="J2504" i="6" s="1"/>
  <c r="K2504" i="6" s="1"/>
  <c r="H2505" i="6"/>
  <c r="J2505" i="6" s="1"/>
  <c r="K2505" i="6" s="1"/>
  <c r="H2506" i="6"/>
  <c r="J2506" i="6" s="1"/>
  <c r="K2506" i="6" s="1"/>
  <c r="H2507" i="6"/>
  <c r="J2507" i="6" s="1"/>
  <c r="K2507" i="6" s="1"/>
  <c r="H2508" i="6"/>
  <c r="J2508" i="6" s="1"/>
  <c r="K2508" i="6" s="1"/>
  <c r="H2509" i="6"/>
  <c r="J2509" i="6" s="1"/>
  <c r="K2509" i="6" s="1"/>
  <c r="H2510" i="6"/>
  <c r="J2510" i="6" s="1"/>
  <c r="K2510" i="6" s="1"/>
  <c r="H2511" i="6"/>
  <c r="J2511" i="6" s="1"/>
  <c r="K2511" i="6" s="1"/>
  <c r="H2512" i="6"/>
  <c r="J2512" i="6" s="1"/>
  <c r="K2512" i="6" s="1"/>
  <c r="H2513" i="6"/>
  <c r="J2513" i="6" s="1"/>
  <c r="K2513" i="6" s="1"/>
  <c r="H2514" i="6"/>
  <c r="J2514" i="6" s="1"/>
  <c r="K2514" i="6" s="1"/>
  <c r="H2515" i="6"/>
  <c r="J2515" i="6" s="1"/>
  <c r="K2515" i="6" s="1"/>
  <c r="H2516" i="6"/>
  <c r="J2516" i="6" s="1"/>
  <c r="K2516" i="6" s="1"/>
  <c r="H2517" i="6"/>
  <c r="J2517" i="6" s="1"/>
  <c r="K2517" i="6" s="1"/>
  <c r="H2518" i="6"/>
  <c r="J2518" i="6" s="1"/>
  <c r="K2518" i="6" s="1"/>
  <c r="H2519" i="6"/>
  <c r="J2519" i="6" s="1"/>
  <c r="K2519" i="6" s="1"/>
  <c r="H2520" i="6"/>
  <c r="J2520" i="6" s="1"/>
  <c r="K2520" i="6" s="1"/>
  <c r="H2521" i="6"/>
  <c r="J2521" i="6" s="1"/>
  <c r="K2521" i="6" s="1"/>
  <c r="H2522" i="6"/>
  <c r="J2522" i="6" s="1"/>
  <c r="K2522" i="6" s="1"/>
  <c r="H2523" i="6"/>
  <c r="J2523" i="6" s="1"/>
  <c r="K2523" i="6" s="1"/>
  <c r="H2524" i="6"/>
  <c r="J2524" i="6" s="1"/>
  <c r="K2524" i="6" s="1"/>
  <c r="H2525" i="6"/>
  <c r="J2525" i="6" s="1"/>
  <c r="K2525" i="6" s="1"/>
  <c r="H2526" i="6"/>
  <c r="J2526" i="6" s="1"/>
  <c r="K2526" i="6" s="1"/>
  <c r="H2527" i="6"/>
  <c r="J2527" i="6" s="1"/>
  <c r="K2527" i="6" s="1"/>
  <c r="H2528" i="6"/>
  <c r="J2528" i="6" s="1"/>
  <c r="K2528" i="6" s="1"/>
  <c r="H2529" i="6"/>
  <c r="J2529" i="6" s="1"/>
  <c r="K2529" i="6" s="1"/>
  <c r="H2530" i="6"/>
  <c r="J2530" i="6" s="1"/>
  <c r="K2530" i="6" s="1"/>
  <c r="H2531" i="6"/>
  <c r="J2531" i="6" s="1"/>
  <c r="K2531" i="6" s="1"/>
  <c r="H2532" i="6"/>
  <c r="J2532" i="6" s="1"/>
  <c r="K2532" i="6" s="1"/>
  <c r="H2533" i="6"/>
  <c r="J2533" i="6" s="1"/>
  <c r="K2533" i="6" s="1"/>
  <c r="H2534" i="6"/>
  <c r="J2534" i="6" s="1"/>
  <c r="K2534" i="6" s="1"/>
  <c r="H2535" i="6"/>
  <c r="J2535" i="6" s="1"/>
  <c r="K2535" i="6" s="1"/>
  <c r="H2536" i="6"/>
  <c r="J2536" i="6" s="1"/>
  <c r="K2536" i="6" s="1"/>
  <c r="H2537" i="6"/>
  <c r="J2537" i="6" s="1"/>
  <c r="K2537" i="6" s="1"/>
  <c r="H2538" i="6"/>
  <c r="J2538" i="6" s="1"/>
  <c r="K2538" i="6" s="1"/>
  <c r="H2539" i="6"/>
  <c r="J2539" i="6" s="1"/>
  <c r="K2539" i="6" s="1"/>
  <c r="H2540" i="6"/>
  <c r="J2540" i="6" s="1"/>
  <c r="K2540" i="6" s="1"/>
  <c r="H2541" i="6"/>
  <c r="J2541" i="6" s="1"/>
  <c r="K2541" i="6" s="1"/>
  <c r="H2542" i="6"/>
  <c r="J2542" i="6" s="1"/>
  <c r="K2542" i="6" s="1"/>
  <c r="H2543" i="6"/>
  <c r="J2543" i="6" s="1"/>
  <c r="K2543" i="6" s="1"/>
  <c r="H2544" i="6"/>
  <c r="J2544" i="6" s="1"/>
  <c r="K2544" i="6" s="1"/>
  <c r="H2545" i="6"/>
  <c r="J2545" i="6" s="1"/>
  <c r="K2545" i="6" s="1"/>
  <c r="H2546" i="6"/>
  <c r="J2546" i="6" s="1"/>
  <c r="K2546" i="6" s="1"/>
  <c r="H2547" i="6"/>
  <c r="J2547" i="6" s="1"/>
  <c r="K2547" i="6" s="1"/>
  <c r="H2548" i="6"/>
  <c r="J2548" i="6" s="1"/>
  <c r="K2548" i="6" s="1"/>
  <c r="H2549" i="6"/>
  <c r="J2549" i="6" s="1"/>
  <c r="K2549" i="6" s="1"/>
  <c r="H2550" i="6"/>
  <c r="J2550" i="6" s="1"/>
  <c r="K2550" i="6" s="1"/>
  <c r="H2551" i="6"/>
  <c r="J2551" i="6" s="1"/>
  <c r="K2551" i="6" s="1"/>
  <c r="H2552" i="6"/>
  <c r="J2552" i="6" s="1"/>
  <c r="K2552" i="6" s="1"/>
  <c r="H2553" i="6"/>
  <c r="J2553" i="6" s="1"/>
  <c r="K2553" i="6" s="1"/>
  <c r="H2554" i="6"/>
  <c r="J2554" i="6" s="1"/>
  <c r="K2554" i="6" s="1"/>
  <c r="H2555" i="6"/>
  <c r="J2555" i="6" s="1"/>
  <c r="K2555" i="6" s="1"/>
  <c r="H2556" i="6"/>
  <c r="J2556" i="6" s="1"/>
  <c r="K2556" i="6" s="1"/>
  <c r="H2557" i="6"/>
  <c r="J2557" i="6" s="1"/>
  <c r="K2557" i="6" s="1"/>
  <c r="H2558" i="6"/>
  <c r="J2558" i="6" s="1"/>
  <c r="K2558" i="6" s="1"/>
  <c r="H2559" i="6"/>
  <c r="J2559" i="6" s="1"/>
  <c r="K2559" i="6" s="1"/>
  <c r="H2560" i="6"/>
  <c r="J2560" i="6" s="1"/>
  <c r="K2560" i="6" s="1"/>
  <c r="H2561" i="6"/>
  <c r="J2561" i="6" s="1"/>
  <c r="K2561" i="6" s="1"/>
  <c r="H2562" i="6"/>
  <c r="J2562" i="6" s="1"/>
  <c r="K2562" i="6" s="1"/>
  <c r="H2563" i="6"/>
  <c r="J2563" i="6" s="1"/>
  <c r="K2563" i="6" s="1"/>
  <c r="H2564" i="6"/>
  <c r="J2564" i="6" s="1"/>
  <c r="K2564" i="6" s="1"/>
  <c r="H2565" i="6"/>
  <c r="J2565" i="6" s="1"/>
  <c r="K2565" i="6" s="1"/>
  <c r="H2566" i="6"/>
  <c r="J2566" i="6" s="1"/>
  <c r="K2566" i="6" s="1"/>
  <c r="H2567" i="6"/>
  <c r="J2567" i="6" s="1"/>
  <c r="K2567" i="6" s="1"/>
  <c r="H2568" i="6"/>
  <c r="J2568" i="6" s="1"/>
  <c r="K2568" i="6" s="1"/>
  <c r="H2569" i="6"/>
  <c r="J2569" i="6" s="1"/>
  <c r="K2569" i="6" s="1"/>
  <c r="H2570" i="6"/>
  <c r="J2570" i="6" s="1"/>
  <c r="K2570" i="6" s="1"/>
  <c r="H2571" i="6"/>
  <c r="J2571" i="6" s="1"/>
  <c r="K2571" i="6" s="1"/>
  <c r="H2572" i="6"/>
  <c r="J2572" i="6" s="1"/>
  <c r="K2572" i="6" s="1"/>
  <c r="H2573" i="6"/>
  <c r="J2573" i="6" s="1"/>
  <c r="K2573" i="6" s="1"/>
  <c r="H2574" i="6"/>
  <c r="J2574" i="6" s="1"/>
  <c r="K2574" i="6" s="1"/>
  <c r="H2575" i="6"/>
  <c r="J2575" i="6" s="1"/>
  <c r="K2575" i="6" s="1"/>
  <c r="H2576" i="6"/>
  <c r="J2576" i="6" s="1"/>
  <c r="K2576" i="6" s="1"/>
  <c r="H2577" i="6"/>
  <c r="J2577" i="6" s="1"/>
  <c r="K2577" i="6" s="1"/>
  <c r="H2578" i="6"/>
  <c r="J2578" i="6" s="1"/>
  <c r="K2578" i="6" s="1"/>
  <c r="H2579" i="6"/>
  <c r="J2579" i="6" s="1"/>
  <c r="K2579" i="6" s="1"/>
  <c r="H2580" i="6"/>
  <c r="J2580" i="6" s="1"/>
  <c r="K2580" i="6" s="1"/>
  <c r="H2581" i="6"/>
  <c r="J2581" i="6" s="1"/>
  <c r="K2581" i="6" s="1"/>
  <c r="H2582" i="6"/>
  <c r="J2582" i="6" s="1"/>
  <c r="K2582" i="6" s="1"/>
  <c r="H2583" i="6"/>
  <c r="J2583" i="6" s="1"/>
  <c r="K2583" i="6" s="1"/>
  <c r="H2584" i="6"/>
  <c r="J2584" i="6" s="1"/>
  <c r="K2584" i="6" s="1"/>
  <c r="H2585" i="6"/>
  <c r="J2585" i="6" s="1"/>
  <c r="K2585" i="6" s="1"/>
  <c r="H2586" i="6"/>
  <c r="J2586" i="6" s="1"/>
  <c r="K2586" i="6" s="1"/>
  <c r="H2587" i="6"/>
  <c r="J2587" i="6" s="1"/>
  <c r="K2587" i="6" s="1"/>
  <c r="H2588" i="6"/>
  <c r="J2588" i="6" s="1"/>
  <c r="K2588" i="6" s="1"/>
  <c r="H2589" i="6"/>
  <c r="J2589" i="6" s="1"/>
  <c r="K2589" i="6" s="1"/>
  <c r="H2590" i="6"/>
  <c r="J2590" i="6" s="1"/>
  <c r="K2590" i="6" s="1"/>
  <c r="H2591" i="6"/>
  <c r="J2591" i="6" s="1"/>
  <c r="K2591" i="6" s="1"/>
  <c r="H2592" i="6"/>
  <c r="J2592" i="6" s="1"/>
  <c r="K2592" i="6" s="1"/>
  <c r="H2593" i="6"/>
  <c r="J2593" i="6" s="1"/>
  <c r="K2593" i="6" s="1"/>
  <c r="H2594" i="6"/>
  <c r="J2594" i="6" s="1"/>
  <c r="K2594" i="6" s="1"/>
  <c r="H2595" i="6"/>
  <c r="J2595" i="6" s="1"/>
  <c r="K2595" i="6" s="1"/>
  <c r="H2596" i="6"/>
  <c r="J2596" i="6" s="1"/>
  <c r="K2596" i="6" s="1"/>
  <c r="H2597" i="6"/>
  <c r="J2597" i="6" s="1"/>
  <c r="K2597" i="6" s="1"/>
  <c r="H2598" i="6"/>
  <c r="J2598" i="6" s="1"/>
  <c r="K2598" i="6" s="1"/>
  <c r="H2599" i="6"/>
  <c r="J2599" i="6" s="1"/>
  <c r="K2599" i="6" s="1"/>
  <c r="H2600" i="6"/>
  <c r="J2600" i="6" s="1"/>
  <c r="K2600" i="6" s="1"/>
  <c r="H2601" i="6"/>
  <c r="J2601" i="6" s="1"/>
  <c r="K2601" i="6" s="1"/>
  <c r="H2602" i="6"/>
  <c r="J2602" i="6" s="1"/>
  <c r="K2602" i="6" s="1"/>
  <c r="H2603" i="6"/>
  <c r="J2603" i="6" s="1"/>
  <c r="K2603" i="6" s="1"/>
  <c r="H2604" i="6"/>
  <c r="J2604" i="6" s="1"/>
  <c r="K2604" i="6" s="1"/>
  <c r="H2605" i="6"/>
  <c r="J2605" i="6" s="1"/>
  <c r="K2605" i="6" s="1"/>
  <c r="H2606" i="6"/>
  <c r="J2606" i="6" s="1"/>
  <c r="K2606" i="6" s="1"/>
  <c r="H2607" i="6"/>
  <c r="J2607" i="6" s="1"/>
  <c r="K2607" i="6" s="1"/>
  <c r="H2608" i="6"/>
  <c r="J2608" i="6" s="1"/>
  <c r="K2608" i="6" s="1"/>
  <c r="H2609" i="6"/>
  <c r="J2609" i="6" s="1"/>
  <c r="K2609" i="6" s="1"/>
  <c r="H2610" i="6"/>
  <c r="J2610" i="6" s="1"/>
  <c r="K2610" i="6" s="1"/>
  <c r="H2611" i="6"/>
  <c r="J2611" i="6" s="1"/>
  <c r="K2611" i="6" s="1"/>
  <c r="H2612" i="6"/>
  <c r="J2612" i="6" s="1"/>
  <c r="K2612" i="6" s="1"/>
  <c r="H2613" i="6"/>
  <c r="J2613" i="6" s="1"/>
  <c r="K2613" i="6" s="1"/>
  <c r="H2614" i="6"/>
  <c r="J2614" i="6" s="1"/>
  <c r="K2614" i="6" s="1"/>
  <c r="H2615" i="6"/>
  <c r="J2615" i="6" s="1"/>
  <c r="K2615" i="6" s="1"/>
  <c r="H2616" i="6"/>
  <c r="J2616" i="6" s="1"/>
  <c r="K2616" i="6" s="1"/>
  <c r="H2617" i="6"/>
  <c r="J2617" i="6" s="1"/>
  <c r="K2617" i="6" s="1"/>
  <c r="H2618" i="6"/>
  <c r="J2618" i="6" s="1"/>
  <c r="K2618" i="6" s="1"/>
  <c r="H2619" i="6"/>
  <c r="J2619" i="6" s="1"/>
  <c r="K2619" i="6" s="1"/>
  <c r="H2620" i="6"/>
  <c r="J2620" i="6" s="1"/>
  <c r="K2620" i="6" s="1"/>
  <c r="H2621" i="6"/>
  <c r="J2621" i="6" s="1"/>
  <c r="K2621" i="6" s="1"/>
  <c r="H2622" i="6"/>
  <c r="J2622" i="6" s="1"/>
  <c r="K2622" i="6" s="1"/>
  <c r="H2623" i="6"/>
  <c r="J2623" i="6" s="1"/>
  <c r="K2623" i="6" s="1"/>
  <c r="H2624" i="6"/>
  <c r="J2624" i="6" s="1"/>
  <c r="K2624" i="6" s="1"/>
  <c r="H2625" i="6"/>
  <c r="J2625" i="6" s="1"/>
  <c r="K2625" i="6" s="1"/>
  <c r="H2626" i="6"/>
  <c r="J2626" i="6" s="1"/>
  <c r="K2626" i="6" s="1"/>
  <c r="H2627" i="6"/>
  <c r="J2627" i="6" s="1"/>
  <c r="K2627" i="6" s="1"/>
  <c r="H2628" i="6"/>
  <c r="J2628" i="6" s="1"/>
  <c r="K2628" i="6" s="1"/>
  <c r="H2629" i="6"/>
  <c r="J2629" i="6" s="1"/>
  <c r="K2629" i="6" s="1"/>
  <c r="H2630" i="6"/>
  <c r="J2630" i="6" s="1"/>
  <c r="K2630" i="6" s="1"/>
  <c r="H2631" i="6"/>
  <c r="J2631" i="6" s="1"/>
  <c r="K2631" i="6" s="1"/>
  <c r="H2632" i="6"/>
  <c r="J2632" i="6" s="1"/>
  <c r="K2632" i="6" s="1"/>
  <c r="H2633" i="6"/>
  <c r="J2633" i="6" s="1"/>
  <c r="K2633" i="6" s="1"/>
  <c r="H2634" i="6"/>
  <c r="J2634" i="6" s="1"/>
  <c r="K2634" i="6" s="1"/>
  <c r="H2635" i="6"/>
  <c r="J2635" i="6" s="1"/>
  <c r="K2635" i="6" s="1"/>
  <c r="H2636" i="6"/>
  <c r="J2636" i="6" s="1"/>
  <c r="K2636" i="6" s="1"/>
  <c r="H2637" i="6"/>
  <c r="J2637" i="6" s="1"/>
  <c r="K2637" i="6" s="1"/>
  <c r="H2638" i="6"/>
  <c r="J2638" i="6" s="1"/>
  <c r="K2638" i="6" s="1"/>
  <c r="H2639" i="6"/>
  <c r="J2639" i="6" s="1"/>
  <c r="K2639" i="6" s="1"/>
  <c r="H2640" i="6"/>
  <c r="J2640" i="6" s="1"/>
  <c r="K2640" i="6" s="1"/>
  <c r="H2641" i="6"/>
  <c r="J2641" i="6" s="1"/>
  <c r="K2641" i="6" s="1"/>
  <c r="H2642" i="6"/>
  <c r="J2642" i="6" s="1"/>
  <c r="K2642" i="6" s="1"/>
  <c r="H2643" i="6"/>
  <c r="J2643" i="6" s="1"/>
  <c r="K2643" i="6" s="1"/>
  <c r="H2644" i="6"/>
  <c r="J2644" i="6" s="1"/>
  <c r="K2644" i="6" s="1"/>
  <c r="H2645" i="6"/>
  <c r="J2645" i="6" s="1"/>
  <c r="K2645" i="6" s="1"/>
  <c r="H2646" i="6"/>
  <c r="J2646" i="6" s="1"/>
  <c r="K2646" i="6" s="1"/>
  <c r="H2647" i="6"/>
  <c r="J2647" i="6" s="1"/>
  <c r="K2647" i="6" s="1"/>
  <c r="H2648" i="6"/>
  <c r="J2648" i="6" s="1"/>
  <c r="K2648" i="6" s="1"/>
  <c r="H2649" i="6"/>
  <c r="J2649" i="6" s="1"/>
  <c r="K2649" i="6" s="1"/>
  <c r="H2650" i="6"/>
  <c r="J2650" i="6" s="1"/>
  <c r="K2650" i="6" s="1"/>
  <c r="H2651" i="6"/>
  <c r="J2651" i="6" s="1"/>
  <c r="K2651" i="6" s="1"/>
  <c r="H2652" i="6"/>
  <c r="J2652" i="6" s="1"/>
  <c r="K2652" i="6" s="1"/>
  <c r="H2653" i="6"/>
  <c r="J2653" i="6" s="1"/>
  <c r="K2653" i="6" s="1"/>
  <c r="H2654" i="6"/>
  <c r="J2654" i="6" s="1"/>
  <c r="K2654" i="6" s="1"/>
  <c r="H2655" i="6"/>
  <c r="J2655" i="6" s="1"/>
  <c r="K2655" i="6" s="1"/>
  <c r="H2656" i="6"/>
  <c r="J2656" i="6" s="1"/>
  <c r="K2656" i="6" s="1"/>
  <c r="H2657" i="6"/>
  <c r="J2657" i="6" s="1"/>
  <c r="K2657" i="6" s="1"/>
  <c r="H2658" i="6"/>
  <c r="J2658" i="6" s="1"/>
  <c r="K2658" i="6" s="1"/>
  <c r="H2659" i="6"/>
  <c r="J2659" i="6" s="1"/>
  <c r="K2659" i="6" s="1"/>
  <c r="H2660" i="6"/>
  <c r="J2660" i="6" s="1"/>
  <c r="K2660" i="6" s="1"/>
  <c r="H2661" i="6"/>
  <c r="J2661" i="6" s="1"/>
  <c r="K2661" i="6" s="1"/>
  <c r="H2662" i="6"/>
  <c r="J2662" i="6" s="1"/>
  <c r="K2662" i="6" s="1"/>
  <c r="H2663" i="6"/>
  <c r="J2663" i="6" s="1"/>
  <c r="K2663" i="6" s="1"/>
  <c r="H2664" i="6"/>
  <c r="J2664" i="6" s="1"/>
  <c r="K2664" i="6" s="1"/>
  <c r="H2665" i="6"/>
  <c r="J2665" i="6" s="1"/>
  <c r="K2665" i="6" s="1"/>
  <c r="H2666" i="6"/>
  <c r="J2666" i="6" s="1"/>
  <c r="K2666" i="6" s="1"/>
  <c r="H2667" i="6"/>
  <c r="J2667" i="6" s="1"/>
  <c r="K2667" i="6" s="1"/>
  <c r="H2668" i="6"/>
  <c r="J2668" i="6" s="1"/>
  <c r="K2668" i="6" s="1"/>
  <c r="H2669" i="6"/>
  <c r="J2669" i="6" s="1"/>
  <c r="K2669" i="6" s="1"/>
  <c r="H2670" i="6"/>
  <c r="J2670" i="6" s="1"/>
  <c r="K2670" i="6" s="1"/>
  <c r="H2671" i="6"/>
  <c r="J2671" i="6" s="1"/>
  <c r="K2671" i="6" s="1"/>
  <c r="H2672" i="6"/>
  <c r="J2672" i="6" s="1"/>
  <c r="K2672" i="6" s="1"/>
  <c r="H2673" i="6"/>
  <c r="J2673" i="6" s="1"/>
  <c r="K2673" i="6" s="1"/>
  <c r="H2674" i="6"/>
  <c r="J2674" i="6" s="1"/>
  <c r="K2674" i="6" s="1"/>
  <c r="H2675" i="6"/>
  <c r="J2675" i="6" s="1"/>
  <c r="K2675" i="6" s="1"/>
  <c r="H2676" i="6"/>
  <c r="J2676" i="6" s="1"/>
  <c r="K2676" i="6" s="1"/>
  <c r="H2677" i="6"/>
  <c r="J2677" i="6" s="1"/>
  <c r="K2677" i="6" s="1"/>
  <c r="H2678" i="6"/>
  <c r="J2678" i="6" s="1"/>
  <c r="K2678" i="6" s="1"/>
  <c r="H2679" i="6"/>
  <c r="J2679" i="6" s="1"/>
  <c r="K2679" i="6" s="1"/>
  <c r="H2680" i="6"/>
  <c r="J2680" i="6" s="1"/>
  <c r="K2680" i="6" s="1"/>
  <c r="H2681" i="6"/>
  <c r="J2681" i="6" s="1"/>
  <c r="K2681" i="6" s="1"/>
  <c r="H2682" i="6"/>
  <c r="J2682" i="6" s="1"/>
  <c r="K2682" i="6" s="1"/>
  <c r="H2683" i="6"/>
  <c r="J2683" i="6" s="1"/>
  <c r="K2683" i="6" s="1"/>
  <c r="H2684" i="6"/>
  <c r="J2684" i="6" s="1"/>
  <c r="K2684" i="6" s="1"/>
  <c r="H2685" i="6"/>
  <c r="J2685" i="6" s="1"/>
  <c r="K2685" i="6" s="1"/>
  <c r="H2686" i="6"/>
  <c r="J2686" i="6" s="1"/>
  <c r="K2686" i="6" s="1"/>
  <c r="H2687" i="6"/>
  <c r="J2687" i="6" s="1"/>
  <c r="K2687" i="6" s="1"/>
  <c r="H2688" i="6"/>
  <c r="J2688" i="6" s="1"/>
  <c r="K2688" i="6" s="1"/>
  <c r="H2689" i="6"/>
  <c r="J2689" i="6" s="1"/>
  <c r="K2689" i="6" s="1"/>
  <c r="H2690" i="6"/>
  <c r="J2690" i="6" s="1"/>
  <c r="K2690" i="6" s="1"/>
  <c r="H2691" i="6"/>
  <c r="J2691" i="6" s="1"/>
  <c r="K2691" i="6" s="1"/>
  <c r="H2692" i="6"/>
  <c r="J2692" i="6" s="1"/>
  <c r="K2692" i="6" s="1"/>
  <c r="H2693" i="6"/>
  <c r="J2693" i="6" s="1"/>
  <c r="K2693" i="6" s="1"/>
  <c r="H2694" i="6"/>
  <c r="J2694" i="6" s="1"/>
  <c r="K2694" i="6" s="1"/>
  <c r="H2695" i="6"/>
  <c r="J2695" i="6" s="1"/>
  <c r="K2695" i="6" s="1"/>
  <c r="H2696" i="6"/>
  <c r="J2696" i="6" s="1"/>
  <c r="K2696" i="6" s="1"/>
  <c r="H2697" i="6"/>
  <c r="J2697" i="6" s="1"/>
  <c r="K2697" i="6" s="1"/>
  <c r="H2698" i="6"/>
  <c r="J2698" i="6" s="1"/>
  <c r="K2698" i="6" s="1"/>
  <c r="H2699" i="6"/>
  <c r="J2699" i="6" s="1"/>
  <c r="K2699" i="6" s="1"/>
  <c r="H2700" i="6"/>
  <c r="J2700" i="6" s="1"/>
  <c r="K2700" i="6" s="1"/>
  <c r="H2701" i="6"/>
  <c r="J2701" i="6" s="1"/>
  <c r="K2701" i="6" s="1"/>
  <c r="H2702" i="6"/>
  <c r="J2702" i="6" s="1"/>
  <c r="K2702" i="6" s="1"/>
  <c r="H2703" i="6"/>
  <c r="J2703" i="6" s="1"/>
  <c r="K2703" i="6" s="1"/>
  <c r="H2704" i="6"/>
  <c r="J2704" i="6" s="1"/>
  <c r="K2704" i="6" s="1"/>
  <c r="H2705" i="6"/>
  <c r="J2705" i="6" s="1"/>
  <c r="K2705" i="6" s="1"/>
  <c r="H2706" i="6"/>
  <c r="J2706" i="6" s="1"/>
  <c r="K2706" i="6" s="1"/>
  <c r="H2707" i="6"/>
  <c r="J2707" i="6" s="1"/>
  <c r="K2707" i="6" s="1"/>
  <c r="H2708" i="6"/>
  <c r="J2708" i="6" s="1"/>
  <c r="K2708" i="6" s="1"/>
  <c r="H2709" i="6"/>
  <c r="J2709" i="6" s="1"/>
  <c r="K2709" i="6" s="1"/>
  <c r="H2710" i="6"/>
  <c r="J2710" i="6" s="1"/>
  <c r="K2710" i="6" s="1"/>
  <c r="H2711" i="6"/>
  <c r="J2711" i="6" s="1"/>
  <c r="K2711" i="6" s="1"/>
  <c r="H2712" i="6"/>
  <c r="J2712" i="6" s="1"/>
  <c r="K2712" i="6" s="1"/>
  <c r="H2713" i="6"/>
  <c r="J2713" i="6" s="1"/>
  <c r="K2713" i="6" s="1"/>
  <c r="H2714" i="6"/>
  <c r="J2714" i="6" s="1"/>
  <c r="K2714" i="6" s="1"/>
  <c r="H2715" i="6"/>
  <c r="J2715" i="6" s="1"/>
  <c r="K2715" i="6" s="1"/>
  <c r="H2716" i="6"/>
  <c r="J2716" i="6" s="1"/>
  <c r="K2716" i="6" s="1"/>
  <c r="H2717" i="6"/>
  <c r="J2717" i="6" s="1"/>
  <c r="K2717" i="6" s="1"/>
  <c r="H2718" i="6"/>
  <c r="J2718" i="6" s="1"/>
  <c r="K2718" i="6" s="1"/>
  <c r="H2719" i="6"/>
  <c r="J2719" i="6" s="1"/>
  <c r="K2719" i="6" s="1"/>
  <c r="H2720" i="6"/>
  <c r="J2720" i="6" s="1"/>
  <c r="K2720" i="6" s="1"/>
  <c r="H2721" i="6"/>
  <c r="J2721" i="6" s="1"/>
  <c r="K2721" i="6" s="1"/>
  <c r="H2722" i="6"/>
  <c r="J2722" i="6" s="1"/>
  <c r="K2722" i="6" s="1"/>
  <c r="H2723" i="6"/>
  <c r="J2723" i="6" s="1"/>
  <c r="K2723" i="6" s="1"/>
  <c r="H2724" i="6"/>
  <c r="J2724" i="6" s="1"/>
  <c r="K2724" i="6" s="1"/>
  <c r="H2725" i="6"/>
  <c r="J2725" i="6" s="1"/>
  <c r="K2725" i="6" s="1"/>
  <c r="H2726" i="6"/>
  <c r="J2726" i="6" s="1"/>
  <c r="K2726" i="6" s="1"/>
  <c r="H2727" i="6"/>
  <c r="J2727" i="6" s="1"/>
  <c r="K2727" i="6" s="1"/>
  <c r="H2728" i="6"/>
  <c r="J2728" i="6" s="1"/>
  <c r="K2728" i="6" s="1"/>
  <c r="H2729" i="6"/>
  <c r="J2729" i="6" s="1"/>
  <c r="K2729" i="6" s="1"/>
  <c r="H2730" i="6"/>
  <c r="J2730" i="6" s="1"/>
  <c r="K2730" i="6" s="1"/>
  <c r="H2731" i="6"/>
  <c r="J2731" i="6" s="1"/>
  <c r="K2731" i="6" s="1"/>
  <c r="H2732" i="6"/>
  <c r="J2732" i="6" s="1"/>
  <c r="K2732" i="6" s="1"/>
  <c r="H2733" i="6"/>
  <c r="J2733" i="6" s="1"/>
  <c r="K2733" i="6" s="1"/>
  <c r="H2734" i="6"/>
  <c r="J2734" i="6" s="1"/>
  <c r="K2734" i="6" s="1"/>
  <c r="H2735" i="6"/>
  <c r="J2735" i="6" s="1"/>
  <c r="K2735" i="6" s="1"/>
  <c r="H2736" i="6"/>
  <c r="J2736" i="6" s="1"/>
  <c r="K2736" i="6" s="1"/>
  <c r="H2737" i="6"/>
  <c r="J2737" i="6" s="1"/>
  <c r="K2737" i="6" s="1"/>
  <c r="H2738" i="6"/>
  <c r="J2738" i="6" s="1"/>
  <c r="K2738" i="6" s="1"/>
  <c r="H2739" i="6"/>
  <c r="J2739" i="6" s="1"/>
  <c r="K2739" i="6" s="1"/>
  <c r="H2740" i="6"/>
  <c r="J2740" i="6" s="1"/>
  <c r="K2740" i="6" s="1"/>
  <c r="H2741" i="6"/>
  <c r="J2741" i="6" s="1"/>
  <c r="K2741" i="6" s="1"/>
  <c r="H2742" i="6"/>
  <c r="J2742" i="6" s="1"/>
  <c r="K2742" i="6" s="1"/>
  <c r="H2743" i="6"/>
  <c r="J2743" i="6" s="1"/>
  <c r="K2743" i="6" s="1"/>
  <c r="H2744" i="6"/>
  <c r="J2744" i="6" s="1"/>
  <c r="K2744" i="6" s="1"/>
  <c r="H2745" i="6"/>
  <c r="J2745" i="6" s="1"/>
  <c r="K2745" i="6" s="1"/>
  <c r="H2746" i="6"/>
  <c r="J2746" i="6" s="1"/>
  <c r="K2746" i="6" s="1"/>
  <c r="H2747" i="6"/>
  <c r="J2747" i="6" s="1"/>
  <c r="K2747" i="6" s="1"/>
  <c r="H2748" i="6"/>
  <c r="J2748" i="6" s="1"/>
  <c r="K2748" i="6" s="1"/>
  <c r="H2749" i="6"/>
  <c r="J2749" i="6" s="1"/>
  <c r="K2749" i="6" s="1"/>
  <c r="H2750" i="6"/>
  <c r="J2750" i="6" s="1"/>
  <c r="K2750" i="6" s="1"/>
  <c r="H2751" i="6"/>
  <c r="J2751" i="6" s="1"/>
  <c r="K2751" i="6" s="1"/>
  <c r="H2752" i="6"/>
  <c r="J2752" i="6" s="1"/>
  <c r="K2752" i="6" s="1"/>
  <c r="H2753" i="6"/>
  <c r="J2753" i="6" s="1"/>
  <c r="K2753" i="6" s="1"/>
  <c r="H2754" i="6"/>
  <c r="J2754" i="6" s="1"/>
  <c r="K2754" i="6" s="1"/>
  <c r="H2755" i="6"/>
  <c r="J2755" i="6" s="1"/>
  <c r="K2755" i="6" s="1"/>
  <c r="H2756" i="6"/>
  <c r="J2756" i="6" s="1"/>
  <c r="K2756" i="6" s="1"/>
  <c r="H2757" i="6"/>
  <c r="J2757" i="6" s="1"/>
  <c r="K2757" i="6" s="1"/>
  <c r="H2758" i="6"/>
  <c r="J2758" i="6" s="1"/>
  <c r="K2758" i="6" s="1"/>
  <c r="H2759" i="6"/>
  <c r="J2759" i="6" s="1"/>
  <c r="K2759" i="6" s="1"/>
  <c r="H2760" i="6"/>
  <c r="J2760" i="6" s="1"/>
  <c r="K2760" i="6" s="1"/>
  <c r="H2761" i="6"/>
  <c r="J2761" i="6" s="1"/>
  <c r="K2761" i="6" s="1"/>
  <c r="H2762" i="6"/>
  <c r="J2762" i="6" s="1"/>
  <c r="K2762" i="6" s="1"/>
  <c r="H2763" i="6"/>
  <c r="J2763" i="6" s="1"/>
  <c r="K2763" i="6" s="1"/>
  <c r="H2764" i="6"/>
  <c r="J2764" i="6" s="1"/>
  <c r="K2764" i="6" s="1"/>
  <c r="H2765" i="6"/>
  <c r="J2765" i="6" s="1"/>
  <c r="K2765" i="6" s="1"/>
  <c r="H2766" i="6"/>
  <c r="J2766" i="6" s="1"/>
  <c r="K2766" i="6" s="1"/>
  <c r="H2767" i="6"/>
  <c r="J2767" i="6" s="1"/>
  <c r="K2767" i="6" s="1"/>
  <c r="H2768" i="6"/>
  <c r="J2768" i="6" s="1"/>
  <c r="K2768" i="6" s="1"/>
  <c r="H2769" i="6"/>
  <c r="J2769" i="6" s="1"/>
  <c r="K2769" i="6" s="1"/>
  <c r="H2770" i="6"/>
  <c r="J2770" i="6" s="1"/>
  <c r="K2770" i="6" s="1"/>
  <c r="H2771" i="6"/>
  <c r="J2771" i="6" s="1"/>
  <c r="K2771" i="6" s="1"/>
  <c r="H2772" i="6"/>
  <c r="J2772" i="6" s="1"/>
  <c r="K2772" i="6" s="1"/>
  <c r="H2773" i="6"/>
  <c r="J2773" i="6" s="1"/>
  <c r="K2773" i="6" s="1"/>
  <c r="H2774" i="6"/>
  <c r="J2774" i="6" s="1"/>
  <c r="K2774" i="6" s="1"/>
  <c r="H2775" i="6"/>
  <c r="J2775" i="6" s="1"/>
  <c r="K2775" i="6" s="1"/>
  <c r="H2776" i="6"/>
  <c r="J2776" i="6" s="1"/>
  <c r="K2776" i="6" s="1"/>
  <c r="H2777" i="6"/>
  <c r="J2777" i="6" s="1"/>
  <c r="K2777" i="6" s="1"/>
  <c r="H2778" i="6"/>
  <c r="J2778" i="6" s="1"/>
  <c r="K2778" i="6" s="1"/>
  <c r="H2779" i="6"/>
  <c r="J2779" i="6" s="1"/>
  <c r="K2779" i="6" s="1"/>
  <c r="H2780" i="6"/>
  <c r="J2780" i="6" s="1"/>
  <c r="K2780" i="6" s="1"/>
  <c r="H2781" i="6"/>
  <c r="J2781" i="6" s="1"/>
  <c r="K2781" i="6" s="1"/>
  <c r="H2782" i="6"/>
  <c r="J2782" i="6" s="1"/>
  <c r="K2782" i="6" s="1"/>
  <c r="H2783" i="6"/>
  <c r="J2783" i="6" s="1"/>
  <c r="K2783" i="6" s="1"/>
  <c r="H2784" i="6"/>
  <c r="J2784" i="6" s="1"/>
  <c r="K2784" i="6" s="1"/>
  <c r="H2785" i="6"/>
  <c r="J2785" i="6" s="1"/>
  <c r="K2785" i="6" s="1"/>
  <c r="H2786" i="6"/>
  <c r="J2786" i="6" s="1"/>
  <c r="K2786" i="6" s="1"/>
  <c r="H2787" i="6"/>
  <c r="J2787" i="6" s="1"/>
  <c r="K2787" i="6" s="1"/>
  <c r="H2788" i="6"/>
  <c r="J2788" i="6" s="1"/>
  <c r="K2788" i="6" s="1"/>
  <c r="H2789" i="6"/>
  <c r="J2789" i="6" s="1"/>
  <c r="K2789" i="6" s="1"/>
  <c r="H2790" i="6"/>
  <c r="J2790" i="6" s="1"/>
  <c r="K2790" i="6" s="1"/>
  <c r="H2791" i="6"/>
  <c r="J2791" i="6" s="1"/>
  <c r="K2791" i="6" s="1"/>
  <c r="H2792" i="6"/>
  <c r="J2792" i="6" s="1"/>
  <c r="K2792" i="6" s="1"/>
  <c r="H2793" i="6"/>
  <c r="J2793" i="6" s="1"/>
  <c r="K2793" i="6" s="1"/>
  <c r="H2794" i="6"/>
  <c r="J2794" i="6" s="1"/>
  <c r="K2794" i="6" s="1"/>
  <c r="H2795" i="6"/>
  <c r="J2795" i="6" s="1"/>
  <c r="K2795" i="6" s="1"/>
  <c r="H2796" i="6"/>
  <c r="J2796" i="6" s="1"/>
  <c r="K2796" i="6" s="1"/>
  <c r="H2797" i="6"/>
  <c r="J2797" i="6" s="1"/>
  <c r="K2797" i="6" s="1"/>
  <c r="H2798" i="6"/>
  <c r="J2798" i="6" s="1"/>
  <c r="K2798" i="6" s="1"/>
  <c r="H2799" i="6"/>
  <c r="J2799" i="6" s="1"/>
  <c r="K2799" i="6" s="1"/>
  <c r="H2800" i="6"/>
  <c r="J2800" i="6" s="1"/>
  <c r="K2800" i="6" s="1"/>
  <c r="H2801" i="6"/>
  <c r="J2801" i="6" s="1"/>
  <c r="K2801" i="6" s="1"/>
  <c r="H2802" i="6"/>
  <c r="J2802" i="6" s="1"/>
  <c r="K2802" i="6" s="1"/>
  <c r="H2803" i="6"/>
  <c r="J2803" i="6" s="1"/>
  <c r="K2803" i="6" s="1"/>
  <c r="H2804" i="6"/>
  <c r="J2804" i="6" s="1"/>
  <c r="K2804" i="6" s="1"/>
  <c r="H2805" i="6"/>
  <c r="J2805" i="6" s="1"/>
  <c r="K2805" i="6" s="1"/>
  <c r="H2806" i="6"/>
  <c r="J2806" i="6" s="1"/>
  <c r="K2806" i="6" s="1"/>
  <c r="H2807" i="6"/>
  <c r="J2807" i="6" s="1"/>
  <c r="K2807" i="6" s="1"/>
  <c r="H2808" i="6"/>
  <c r="J2808" i="6" s="1"/>
  <c r="K2808" i="6" s="1"/>
  <c r="H2809" i="6"/>
  <c r="J2809" i="6" s="1"/>
  <c r="K2809" i="6" s="1"/>
  <c r="H2810" i="6"/>
  <c r="J2810" i="6" s="1"/>
  <c r="K2810" i="6" s="1"/>
  <c r="H2811" i="6"/>
  <c r="J2811" i="6" s="1"/>
  <c r="K2811" i="6" s="1"/>
  <c r="H2812" i="6"/>
  <c r="J2812" i="6" s="1"/>
  <c r="K2812" i="6" s="1"/>
  <c r="H2813" i="6"/>
  <c r="J2813" i="6" s="1"/>
  <c r="K2813" i="6" s="1"/>
  <c r="H2814" i="6"/>
  <c r="J2814" i="6" s="1"/>
  <c r="K2814" i="6" s="1"/>
  <c r="H2815" i="6"/>
  <c r="J2815" i="6" s="1"/>
  <c r="K2815" i="6" s="1"/>
  <c r="H2816" i="6"/>
  <c r="J2816" i="6" s="1"/>
  <c r="K2816" i="6" s="1"/>
  <c r="H2817" i="6"/>
  <c r="J2817" i="6" s="1"/>
  <c r="K2817" i="6" s="1"/>
  <c r="H2818" i="6"/>
  <c r="J2818" i="6" s="1"/>
  <c r="K2818" i="6" s="1"/>
  <c r="H2819" i="6"/>
  <c r="J2819" i="6" s="1"/>
  <c r="K2819" i="6" s="1"/>
  <c r="H2820" i="6"/>
  <c r="J2820" i="6" s="1"/>
  <c r="K2820" i="6" s="1"/>
  <c r="H2821" i="6"/>
  <c r="J2821" i="6" s="1"/>
  <c r="K2821" i="6" s="1"/>
  <c r="H2822" i="6"/>
  <c r="J2822" i="6" s="1"/>
  <c r="K2822" i="6" s="1"/>
  <c r="H2823" i="6"/>
  <c r="J2823" i="6" s="1"/>
  <c r="K2823" i="6" s="1"/>
  <c r="H2824" i="6"/>
  <c r="J2824" i="6" s="1"/>
  <c r="K2824" i="6" s="1"/>
  <c r="H2825" i="6"/>
  <c r="J2825" i="6" s="1"/>
  <c r="K2825" i="6" s="1"/>
  <c r="H2826" i="6"/>
  <c r="J2826" i="6" s="1"/>
  <c r="K2826" i="6" s="1"/>
  <c r="H2827" i="6"/>
  <c r="J2827" i="6" s="1"/>
  <c r="K2827" i="6" s="1"/>
  <c r="H2828" i="6"/>
  <c r="J2828" i="6" s="1"/>
  <c r="K2828" i="6" s="1"/>
  <c r="H2829" i="6"/>
  <c r="J2829" i="6" s="1"/>
  <c r="K2829" i="6" s="1"/>
  <c r="H2830" i="6"/>
  <c r="J2830" i="6" s="1"/>
  <c r="K2830" i="6" s="1"/>
  <c r="H2831" i="6"/>
  <c r="J2831" i="6" s="1"/>
  <c r="K2831" i="6" s="1"/>
  <c r="H2832" i="6"/>
  <c r="J2832" i="6" s="1"/>
  <c r="K2832" i="6" s="1"/>
  <c r="H2833" i="6"/>
  <c r="J2833" i="6" s="1"/>
  <c r="K2833" i="6" s="1"/>
  <c r="H2834" i="6"/>
  <c r="J2834" i="6" s="1"/>
  <c r="K2834" i="6" s="1"/>
  <c r="H2835" i="6"/>
  <c r="J2835" i="6" s="1"/>
  <c r="K2835" i="6" s="1"/>
  <c r="H2836" i="6"/>
  <c r="J2836" i="6" s="1"/>
  <c r="K2836" i="6" s="1"/>
  <c r="H2837" i="6"/>
  <c r="J2837" i="6" s="1"/>
  <c r="K2837" i="6" s="1"/>
  <c r="H2838" i="6"/>
  <c r="J2838" i="6" s="1"/>
  <c r="K2838" i="6" s="1"/>
  <c r="H2839" i="6"/>
  <c r="J2839" i="6" s="1"/>
  <c r="K2839" i="6" s="1"/>
  <c r="H2840" i="6"/>
  <c r="J2840" i="6" s="1"/>
  <c r="K2840" i="6" s="1"/>
  <c r="H2841" i="6"/>
  <c r="J2841" i="6" s="1"/>
  <c r="K2841" i="6" s="1"/>
  <c r="H2842" i="6"/>
  <c r="J2842" i="6" s="1"/>
  <c r="K2842" i="6" s="1"/>
  <c r="H2843" i="6"/>
  <c r="J2843" i="6" s="1"/>
  <c r="K2843" i="6" s="1"/>
  <c r="H2844" i="6"/>
  <c r="J2844" i="6" s="1"/>
  <c r="K2844" i="6" s="1"/>
  <c r="H2845" i="6"/>
  <c r="J2845" i="6" s="1"/>
  <c r="K2845" i="6" s="1"/>
  <c r="H2846" i="6"/>
  <c r="J2846" i="6" s="1"/>
  <c r="K2846" i="6" s="1"/>
  <c r="H2847" i="6"/>
  <c r="J2847" i="6" s="1"/>
  <c r="K2847" i="6" s="1"/>
  <c r="H2848" i="6"/>
  <c r="J2848" i="6" s="1"/>
  <c r="K2848" i="6" s="1"/>
  <c r="H2849" i="6"/>
  <c r="J2849" i="6" s="1"/>
  <c r="K2849" i="6" s="1"/>
  <c r="H2850" i="6"/>
  <c r="J2850" i="6" s="1"/>
  <c r="K2850" i="6" s="1"/>
  <c r="H2851" i="6"/>
  <c r="J2851" i="6" s="1"/>
  <c r="K2851" i="6" s="1"/>
  <c r="H2852" i="6"/>
  <c r="J2852" i="6" s="1"/>
  <c r="K2852" i="6" s="1"/>
  <c r="H2853" i="6"/>
  <c r="J2853" i="6" s="1"/>
  <c r="K2853" i="6" s="1"/>
  <c r="H2854" i="6"/>
  <c r="J2854" i="6" s="1"/>
  <c r="K2854" i="6" s="1"/>
  <c r="H2855" i="6"/>
  <c r="J2855" i="6" s="1"/>
  <c r="K2855" i="6" s="1"/>
  <c r="H2856" i="6"/>
  <c r="J2856" i="6" s="1"/>
  <c r="K2856" i="6" s="1"/>
  <c r="H2857" i="6"/>
  <c r="J2857" i="6" s="1"/>
  <c r="K2857" i="6" s="1"/>
  <c r="H2858" i="6"/>
  <c r="J2858" i="6" s="1"/>
  <c r="K2858" i="6" s="1"/>
  <c r="H2859" i="6"/>
  <c r="J2859" i="6" s="1"/>
  <c r="K2859" i="6" s="1"/>
  <c r="H2860" i="6"/>
  <c r="J2860" i="6" s="1"/>
  <c r="K2860" i="6" s="1"/>
  <c r="H2861" i="6"/>
  <c r="J2861" i="6" s="1"/>
  <c r="K2861" i="6" s="1"/>
  <c r="H2862" i="6"/>
  <c r="J2862" i="6" s="1"/>
  <c r="K2862" i="6" s="1"/>
  <c r="H2863" i="6"/>
  <c r="J2863" i="6" s="1"/>
  <c r="K2863" i="6" s="1"/>
  <c r="H2864" i="6"/>
  <c r="J2864" i="6" s="1"/>
  <c r="K2864" i="6" s="1"/>
  <c r="H2865" i="6"/>
  <c r="J2865" i="6" s="1"/>
  <c r="K2865" i="6" s="1"/>
  <c r="H2866" i="6"/>
  <c r="J2866" i="6" s="1"/>
  <c r="K2866" i="6" s="1"/>
  <c r="H2867" i="6"/>
  <c r="J2867" i="6" s="1"/>
  <c r="K2867" i="6" s="1"/>
  <c r="H2868" i="6"/>
  <c r="J2868" i="6" s="1"/>
  <c r="K2868" i="6" s="1"/>
  <c r="H2869" i="6"/>
  <c r="J2869" i="6" s="1"/>
  <c r="K2869" i="6" s="1"/>
  <c r="H2870" i="6"/>
  <c r="J2870" i="6" s="1"/>
  <c r="K2870" i="6" s="1"/>
  <c r="H2871" i="6"/>
  <c r="J2871" i="6" s="1"/>
  <c r="K2871" i="6" s="1"/>
  <c r="H2872" i="6"/>
  <c r="J2872" i="6" s="1"/>
  <c r="K2872" i="6" s="1"/>
  <c r="H2873" i="6"/>
  <c r="J2873" i="6" s="1"/>
  <c r="K2873" i="6" s="1"/>
  <c r="H2874" i="6"/>
  <c r="J2874" i="6" s="1"/>
  <c r="K2874" i="6" s="1"/>
  <c r="H2875" i="6"/>
  <c r="J2875" i="6" s="1"/>
  <c r="K2875" i="6" s="1"/>
  <c r="H2876" i="6"/>
  <c r="J2876" i="6" s="1"/>
  <c r="K2876" i="6" s="1"/>
  <c r="H2877" i="6"/>
  <c r="J2877" i="6" s="1"/>
  <c r="K2877" i="6" s="1"/>
  <c r="H2878" i="6"/>
  <c r="J2878" i="6" s="1"/>
  <c r="K2878" i="6" s="1"/>
  <c r="H2879" i="6"/>
  <c r="J2879" i="6" s="1"/>
  <c r="K2879" i="6" s="1"/>
  <c r="H2880" i="6"/>
  <c r="J2880" i="6" s="1"/>
  <c r="K2880" i="6" s="1"/>
  <c r="H2881" i="6"/>
  <c r="J2881" i="6" s="1"/>
  <c r="K2881" i="6" s="1"/>
  <c r="H2882" i="6"/>
  <c r="J2882" i="6" s="1"/>
  <c r="K2882" i="6" s="1"/>
  <c r="H2883" i="6"/>
  <c r="J2883" i="6" s="1"/>
  <c r="K2883" i="6" s="1"/>
  <c r="H2884" i="6"/>
  <c r="J2884" i="6" s="1"/>
  <c r="K2884" i="6" s="1"/>
  <c r="H2885" i="6"/>
  <c r="J2885" i="6" s="1"/>
  <c r="K2885" i="6" s="1"/>
  <c r="H2886" i="6"/>
  <c r="J2886" i="6" s="1"/>
  <c r="K2886" i="6" s="1"/>
  <c r="H2887" i="6"/>
  <c r="J2887" i="6" s="1"/>
  <c r="K2887" i="6" s="1"/>
  <c r="H2888" i="6"/>
  <c r="J2888" i="6" s="1"/>
  <c r="K2888" i="6" s="1"/>
  <c r="H2889" i="6"/>
  <c r="J2889" i="6" s="1"/>
  <c r="K2889" i="6" s="1"/>
  <c r="H2890" i="6"/>
  <c r="J2890" i="6" s="1"/>
  <c r="K2890" i="6" s="1"/>
  <c r="H2891" i="6"/>
  <c r="J2891" i="6" s="1"/>
  <c r="K2891" i="6" s="1"/>
  <c r="H2892" i="6"/>
  <c r="J2892" i="6" s="1"/>
  <c r="K2892" i="6" s="1"/>
  <c r="H2893" i="6"/>
  <c r="J2893" i="6" s="1"/>
  <c r="K2893" i="6" s="1"/>
  <c r="H2894" i="6"/>
  <c r="J2894" i="6" s="1"/>
  <c r="K2894" i="6" s="1"/>
  <c r="H2895" i="6"/>
  <c r="J2895" i="6" s="1"/>
  <c r="K2895" i="6" s="1"/>
  <c r="H2896" i="6"/>
  <c r="J2896" i="6" s="1"/>
  <c r="K2896" i="6" s="1"/>
  <c r="H2897" i="6"/>
  <c r="J2897" i="6" s="1"/>
  <c r="K2897" i="6" s="1"/>
  <c r="H2898" i="6"/>
  <c r="J2898" i="6" s="1"/>
  <c r="K2898" i="6" s="1"/>
  <c r="H2899" i="6"/>
  <c r="J2899" i="6" s="1"/>
  <c r="K2899" i="6" s="1"/>
  <c r="H2900" i="6"/>
  <c r="J2900" i="6" s="1"/>
  <c r="K2900" i="6" s="1"/>
  <c r="H2901" i="6"/>
  <c r="J2901" i="6" s="1"/>
  <c r="K2901" i="6" s="1"/>
  <c r="H2902" i="6"/>
  <c r="J2902" i="6" s="1"/>
  <c r="K2902" i="6" s="1"/>
  <c r="H2903" i="6"/>
  <c r="J2903" i="6" s="1"/>
  <c r="K2903" i="6" s="1"/>
  <c r="H2904" i="6"/>
  <c r="J2904" i="6" s="1"/>
  <c r="K2904" i="6" s="1"/>
  <c r="H2905" i="6"/>
  <c r="J2905" i="6" s="1"/>
  <c r="K2905" i="6" s="1"/>
  <c r="H2906" i="6"/>
  <c r="J2906" i="6" s="1"/>
  <c r="K2906" i="6" s="1"/>
  <c r="H2907" i="6"/>
  <c r="J2907" i="6" s="1"/>
  <c r="K2907" i="6" s="1"/>
  <c r="H2908" i="6"/>
  <c r="J2908" i="6" s="1"/>
  <c r="K2908" i="6" s="1"/>
  <c r="H2909" i="6"/>
  <c r="J2909" i="6" s="1"/>
  <c r="K2909" i="6" s="1"/>
  <c r="H2910" i="6"/>
  <c r="J2910" i="6" s="1"/>
  <c r="K2910" i="6" s="1"/>
  <c r="H2911" i="6"/>
  <c r="J2911" i="6" s="1"/>
  <c r="K2911" i="6" s="1"/>
  <c r="H2912" i="6"/>
  <c r="J2912" i="6" s="1"/>
  <c r="K2912" i="6" s="1"/>
  <c r="H2913" i="6"/>
  <c r="J2913" i="6" s="1"/>
  <c r="K2913" i="6" s="1"/>
  <c r="H2914" i="6"/>
  <c r="J2914" i="6" s="1"/>
  <c r="K2914" i="6" s="1"/>
  <c r="H2915" i="6"/>
  <c r="J2915" i="6" s="1"/>
  <c r="K2915" i="6" s="1"/>
  <c r="H2916" i="6"/>
  <c r="J2916" i="6" s="1"/>
  <c r="K2916" i="6" s="1"/>
  <c r="H2917" i="6"/>
  <c r="J2917" i="6" s="1"/>
  <c r="K2917" i="6" s="1"/>
  <c r="H2918" i="6"/>
  <c r="J2918" i="6" s="1"/>
  <c r="K2918" i="6" s="1"/>
  <c r="H2919" i="6"/>
  <c r="J2919" i="6" s="1"/>
  <c r="K2919" i="6" s="1"/>
  <c r="H2920" i="6"/>
  <c r="J2920" i="6" s="1"/>
  <c r="K2920" i="6" s="1"/>
  <c r="H2921" i="6"/>
  <c r="J2921" i="6" s="1"/>
  <c r="K2921" i="6" s="1"/>
  <c r="H2922" i="6"/>
  <c r="J2922" i="6" s="1"/>
  <c r="K2922" i="6" s="1"/>
  <c r="H2923" i="6"/>
  <c r="J2923" i="6" s="1"/>
  <c r="K2923" i="6" s="1"/>
  <c r="H2924" i="6"/>
  <c r="J2924" i="6" s="1"/>
  <c r="K2924" i="6" s="1"/>
  <c r="H2925" i="6"/>
  <c r="J2925" i="6" s="1"/>
  <c r="K2925" i="6" s="1"/>
  <c r="H2926" i="6"/>
  <c r="J2926" i="6" s="1"/>
  <c r="K2926" i="6" s="1"/>
  <c r="H2927" i="6"/>
  <c r="J2927" i="6" s="1"/>
  <c r="K2927" i="6" s="1"/>
  <c r="H2928" i="6"/>
  <c r="J2928" i="6" s="1"/>
  <c r="K2928" i="6" s="1"/>
  <c r="H2929" i="6"/>
  <c r="J2929" i="6" s="1"/>
  <c r="K2929" i="6" s="1"/>
  <c r="H2930" i="6"/>
  <c r="J2930" i="6" s="1"/>
  <c r="K2930" i="6" s="1"/>
  <c r="H2931" i="6"/>
  <c r="J2931" i="6" s="1"/>
  <c r="K2931" i="6" s="1"/>
  <c r="H2932" i="6"/>
  <c r="J2932" i="6" s="1"/>
  <c r="K2932" i="6" s="1"/>
  <c r="H2933" i="6"/>
  <c r="J2933" i="6" s="1"/>
  <c r="K2933" i="6" s="1"/>
  <c r="H2934" i="6"/>
  <c r="J2934" i="6" s="1"/>
  <c r="K2934" i="6" s="1"/>
  <c r="H2935" i="6"/>
  <c r="J2935" i="6" s="1"/>
  <c r="K2935" i="6" s="1"/>
  <c r="H2936" i="6"/>
  <c r="J2936" i="6" s="1"/>
  <c r="K2936" i="6" s="1"/>
  <c r="H2937" i="6"/>
  <c r="J2937" i="6" s="1"/>
  <c r="K2937" i="6" s="1"/>
  <c r="H2938" i="6"/>
  <c r="J2938" i="6" s="1"/>
  <c r="K2938" i="6" s="1"/>
  <c r="H2939" i="6"/>
  <c r="J2939" i="6" s="1"/>
  <c r="K2939" i="6" s="1"/>
  <c r="H2940" i="6"/>
  <c r="J2940" i="6" s="1"/>
  <c r="K2940" i="6" s="1"/>
  <c r="H2941" i="6"/>
  <c r="J2941" i="6" s="1"/>
  <c r="K2941" i="6" s="1"/>
  <c r="H2942" i="6"/>
  <c r="J2942" i="6" s="1"/>
  <c r="K2942" i="6" s="1"/>
  <c r="H2943" i="6"/>
  <c r="J2943" i="6" s="1"/>
  <c r="K2943" i="6" s="1"/>
  <c r="H2944" i="6"/>
  <c r="J2944" i="6" s="1"/>
  <c r="K2944" i="6" s="1"/>
  <c r="H2945" i="6"/>
  <c r="J2945" i="6" s="1"/>
  <c r="K2945" i="6" s="1"/>
  <c r="H2946" i="6"/>
  <c r="J2946" i="6" s="1"/>
  <c r="K2946" i="6" s="1"/>
  <c r="H2947" i="6"/>
  <c r="J2947" i="6" s="1"/>
  <c r="K2947" i="6" s="1"/>
  <c r="H2948" i="6"/>
  <c r="J2948" i="6" s="1"/>
  <c r="K2948" i="6" s="1"/>
  <c r="H2949" i="6"/>
  <c r="J2949" i="6" s="1"/>
  <c r="K2949" i="6" s="1"/>
  <c r="H2950" i="6"/>
  <c r="J2950" i="6" s="1"/>
  <c r="K2950" i="6" s="1"/>
  <c r="H2951" i="6"/>
  <c r="J2951" i="6" s="1"/>
  <c r="K2951" i="6" s="1"/>
  <c r="H2952" i="6"/>
  <c r="J2952" i="6" s="1"/>
  <c r="K2952" i="6" s="1"/>
  <c r="H2953" i="6"/>
  <c r="J2953" i="6" s="1"/>
  <c r="K2953" i="6" s="1"/>
  <c r="H2954" i="6"/>
  <c r="J2954" i="6" s="1"/>
  <c r="K2954" i="6" s="1"/>
  <c r="H2955" i="6"/>
  <c r="J2955" i="6" s="1"/>
  <c r="K2955" i="6" s="1"/>
  <c r="H2956" i="6"/>
  <c r="J2956" i="6" s="1"/>
  <c r="K2956" i="6" s="1"/>
  <c r="H2957" i="6"/>
  <c r="J2957" i="6" s="1"/>
  <c r="K2957" i="6" s="1"/>
  <c r="H2958" i="6"/>
  <c r="J2958" i="6" s="1"/>
  <c r="K2958" i="6" s="1"/>
  <c r="H2959" i="6"/>
  <c r="J2959" i="6" s="1"/>
  <c r="K2959" i="6" s="1"/>
  <c r="H2960" i="6"/>
  <c r="J2960" i="6" s="1"/>
  <c r="K2960" i="6" s="1"/>
  <c r="H2961" i="6"/>
  <c r="J2961" i="6" s="1"/>
  <c r="K2961" i="6" s="1"/>
  <c r="H2962" i="6"/>
  <c r="J2962" i="6" s="1"/>
  <c r="K2962" i="6" s="1"/>
  <c r="H2963" i="6"/>
  <c r="J2963" i="6" s="1"/>
  <c r="K2963" i="6" s="1"/>
  <c r="H2964" i="6"/>
  <c r="J2964" i="6" s="1"/>
  <c r="K2964" i="6" s="1"/>
  <c r="H2965" i="6"/>
  <c r="J2965" i="6" s="1"/>
  <c r="K2965" i="6" s="1"/>
  <c r="H2966" i="6"/>
  <c r="J2966" i="6" s="1"/>
  <c r="K2966" i="6" s="1"/>
  <c r="H2967" i="6"/>
  <c r="J2967" i="6" s="1"/>
  <c r="K2967" i="6" s="1"/>
  <c r="H2968" i="6"/>
  <c r="J2968" i="6" s="1"/>
  <c r="K2968" i="6" s="1"/>
  <c r="H2969" i="6"/>
  <c r="J2969" i="6" s="1"/>
  <c r="K2969" i="6" s="1"/>
  <c r="H2970" i="6"/>
  <c r="J2970" i="6" s="1"/>
  <c r="K2970" i="6" s="1"/>
  <c r="H2971" i="6"/>
  <c r="J2971" i="6" s="1"/>
  <c r="K2971" i="6" s="1"/>
  <c r="H2972" i="6"/>
  <c r="J2972" i="6" s="1"/>
  <c r="K2972" i="6" s="1"/>
  <c r="H2973" i="6"/>
  <c r="J2973" i="6" s="1"/>
  <c r="K2973" i="6" s="1"/>
  <c r="H2974" i="6"/>
  <c r="J2974" i="6" s="1"/>
  <c r="K2974" i="6" s="1"/>
  <c r="H2975" i="6"/>
  <c r="J2975" i="6" s="1"/>
  <c r="K2975" i="6" s="1"/>
  <c r="H2976" i="6"/>
  <c r="J2976" i="6" s="1"/>
  <c r="K2976" i="6" s="1"/>
  <c r="H2977" i="6"/>
  <c r="J2977" i="6" s="1"/>
  <c r="K2977" i="6" s="1"/>
  <c r="H2978" i="6"/>
  <c r="J2978" i="6" s="1"/>
  <c r="K2978" i="6" s="1"/>
  <c r="H2979" i="6"/>
  <c r="J2979" i="6" s="1"/>
  <c r="K2979" i="6" s="1"/>
  <c r="H2980" i="6"/>
  <c r="J2980" i="6" s="1"/>
  <c r="K2980" i="6" s="1"/>
  <c r="H2981" i="6"/>
  <c r="J2981" i="6" s="1"/>
  <c r="K2981" i="6" s="1"/>
  <c r="H2982" i="6"/>
  <c r="J2982" i="6" s="1"/>
  <c r="K2982" i="6" s="1"/>
  <c r="H2983" i="6"/>
  <c r="J2983" i="6" s="1"/>
  <c r="K2983" i="6" s="1"/>
  <c r="H2984" i="6"/>
  <c r="J2984" i="6" s="1"/>
  <c r="K2984" i="6" s="1"/>
  <c r="H2985" i="6"/>
  <c r="J2985" i="6" s="1"/>
  <c r="K2985" i="6" s="1"/>
  <c r="H2986" i="6"/>
  <c r="J2986" i="6" s="1"/>
  <c r="K2986" i="6" s="1"/>
  <c r="H2987" i="6"/>
  <c r="J2987" i="6" s="1"/>
  <c r="K2987" i="6" s="1"/>
  <c r="H2988" i="6"/>
  <c r="J2988" i="6" s="1"/>
  <c r="K2988" i="6" s="1"/>
  <c r="H2989" i="6"/>
  <c r="J2989" i="6" s="1"/>
  <c r="K2989" i="6" s="1"/>
  <c r="H2990" i="6"/>
  <c r="J2990" i="6" s="1"/>
  <c r="K2990" i="6" s="1"/>
  <c r="H2991" i="6"/>
  <c r="J2991" i="6" s="1"/>
  <c r="K2991" i="6" s="1"/>
  <c r="H2992" i="6"/>
  <c r="J2992" i="6" s="1"/>
  <c r="K2992" i="6" s="1"/>
  <c r="H2993" i="6"/>
  <c r="J2993" i="6" s="1"/>
  <c r="K2993" i="6" s="1"/>
  <c r="H2994" i="6"/>
  <c r="J2994" i="6" s="1"/>
  <c r="K2994" i="6" s="1"/>
  <c r="H2995" i="6"/>
  <c r="J2995" i="6" s="1"/>
  <c r="K2995" i="6" s="1"/>
  <c r="H2996" i="6"/>
  <c r="J2996" i="6" s="1"/>
  <c r="K2996" i="6" s="1"/>
  <c r="H2997" i="6"/>
  <c r="J2997" i="6" s="1"/>
  <c r="K2997" i="6" s="1"/>
  <c r="H2998" i="6"/>
  <c r="J2998" i="6" s="1"/>
  <c r="K2998" i="6" s="1"/>
  <c r="H2999" i="6"/>
  <c r="J2999" i="6" s="1"/>
  <c r="K2999" i="6" s="1"/>
  <c r="H3000" i="6"/>
  <c r="J3000" i="6" s="1"/>
  <c r="K3000" i="6" s="1"/>
  <c r="H3001" i="6"/>
  <c r="J3001" i="6" s="1"/>
  <c r="K3001" i="6" s="1"/>
  <c r="H3002" i="6"/>
  <c r="J3002" i="6" s="1"/>
  <c r="K3002" i="6" s="1"/>
  <c r="H3003" i="6"/>
  <c r="J3003" i="6" s="1"/>
  <c r="K3003" i="6" s="1"/>
  <c r="H3004" i="6"/>
  <c r="J3004" i="6" s="1"/>
  <c r="K3004" i="6" s="1"/>
  <c r="H3005" i="6"/>
  <c r="J3005" i="6" s="1"/>
  <c r="K3005" i="6" s="1"/>
  <c r="H3006" i="6"/>
  <c r="J3006" i="6" s="1"/>
  <c r="K3006" i="6" s="1"/>
  <c r="H3007" i="6"/>
  <c r="J3007" i="6" s="1"/>
  <c r="K3007" i="6" s="1"/>
  <c r="H3008" i="6"/>
  <c r="J3008" i="6" s="1"/>
  <c r="K3008" i="6" s="1"/>
  <c r="H3009" i="6"/>
  <c r="J3009" i="6" s="1"/>
  <c r="K3009" i="6" s="1"/>
  <c r="H3010" i="6"/>
  <c r="J3010" i="6" s="1"/>
  <c r="K3010" i="6" s="1"/>
  <c r="H3011" i="6"/>
  <c r="J3011" i="6" s="1"/>
  <c r="K3011" i="6" s="1"/>
  <c r="H3012" i="6"/>
  <c r="J3012" i="6" s="1"/>
  <c r="K3012" i="6" s="1"/>
  <c r="H3013" i="6"/>
  <c r="J3013" i="6" s="1"/>
  <c r="K3013" i="6" s="1"/>
  <c r="H3014" i="6"/>
  <c r="J3014" i="6" s="1"/>
  <c r="K3014" i="6" s="1"/>
  <c r="H3015" i="6"/>
  <c r="J3015" i="6" s="1"/>
  <c r="K3015" i="6" s="1"/>
  <c r="H3016" i="6"/>
  <c r="J3016" i="6" s="1"/>
  <c r="K3016" i="6" s="1"/>
  <c r="H3017" i="6"/>
  <c r="J3017" i="6" s="1"/>
  <c r="K3017" i="6" s="1"/>
  <c r="H3018" i="6"/>
  <c r="J3018" i="6" s="1"/>
  <c r="K3018" i="6" s="1"/>
  <c r="H3019" i="6"/>
  <c r="J3019" i="6" s="1"/>
  <c r="K3019" i="6" s="1"/>
  <c r="H3020" i="6"/>
  <c r="J3020" i="6" s="1"/>
  <c r="K3020" i="6" s="1"/>
  <c r="H3021" i="6"/>
  <c r="J3021" i="6" s="1"/>
  <c r="K3021" i="6" s="1"/>
  <c r="H3022" i="6"/>
  <c r="J3022" i="6" s="1"/>
  <c r="K3022" i="6" s="1"/>
  <c r="H3023" i="6"/>
  <c r="J3023" i="6" s="1"/>
  <c r="K3023" i="6" s="1"/>
  <c r="H3024" i="6"/>
  <c r="J3024" i="6" s="1"/>
  <c r="K3024" i="6" s="1"/>
  <c r="H3025" i="6"/>
  <c r="J3025" i="6" s="1"/>
  <c r="K3025" i="6" s="1"/>
  <c r="H3026" i="6"/>
  <c r="J3026" i="6" s="1"/>
  <c r="K3026" i="6" s="1"/>
  <c r="H3027" i="6"/>
  <c r="J3027" i="6" s="1"/>
  <c r="K3027" i="6" s="1"/>
  <c r="H3028" i="6"/>
  <c r="J3028" i="6" s="1"/>
  <c r="K3028" i="6" s="1"/>
  <c r="H3029" i="6"/>
  <c r="J3029" i="6" s="1"/>
  <c r="K3029" i="6" s="1"/>
  <c r="H3030" i="6"/>
  <c r="J3030" i="6" s="1"/>
  <c r="K3030" i="6" s="1"/>
  <c r="H3031" i="6"/>
  <c r="J3031" i="6" s="1"/>
  <c r="K3031" i="6" s="1"/>
  <c r="H3032" i="6"/>
  <c r="J3032" i="6" s="1"/>
  <c r="K3032" i="6" s="1"/>
  <c r="H3033" i="6"/>
  <c r="J3033" i="6" s="1"/>
  <c r="K3033" i="6" s="1"/>
  <c r="H3034" i="6"/>
  <c r="J3034" i="6" s="1"/>
  <c r="K3034" i="6" s="1"/>
  <c r="H3035" i="6"/>
  <c r="J3035" i="6" s="1"/>
  <c r="K3035" i="6" s="1"/>
  <c r="H3036" i="6"/>
  <c r="J3036" i="6" s="1"/>
  <c r="K3036" i="6" s="1"/>
  <c r="H3037" i="6"/>
  <c r="J3037" i="6" s="1"/>
  <c r="K3037" i="6" s="1"/>
  <c r="H3038" i="6"/>
  <c r="J3038" i="6" s="1"/>
  <c r="K3038" i="6" s="1"/>
  <c r="H3039" i="6"/>
  <c r="J3039" i="6" s="1"/>
  <c r="K3039" i="6" s="1"/>
  <c r="H3040" i="6"/>
  <c r="J3040" i="6" s="1"/>
  <c r="K3040" i="6" s="1"/>
  <c r="H3041" i="6"/>
  <c r="J3041" i="6" s="1"/>
  <c r="K3041" i="6" s="1"/>
  <c r="H3042" i="6"/>
  <c r="J3042" i="6" s="1"/>
  <c r="K3042" i="6" s="1"/>
  <c r="H3043" i="6"/>
  <c r="J3043" i="6" s="1"/>
  <c r="K3043" i="6" s="1"/>
  <c r="H3044" i="6"/>
  <c r="J3044" i="6" s="1"/>
  <c r="K3044" i="6" s="1"/>
  <c r="H3045" i="6"/>
  <c r="J3045" i="6" s="1"/>
  <c r="K3045" i="6" s="1"/>
  <c r="H3046" i="6"/>
  <c r="J3046" i="6" s="1"/>
  <c r="K3046" i="6" s="1"/>
  <c r="H3047" i="6"/>
  <c r="J3047" i="6" s="1"/>
  <c r="K3047" i="6" s="1"/>
  <c r="H3048" i="6"/>
  <c r="J3048" i="6" s="1"/>
  <c r="K3048" i="6" s="1"/>
  <c r="H3049" i="6"/>
  <c r="J3049" i="6" s="1"/>
  <c r="K3049" i="6" s="1"/>
  <c r="H3050" i="6"/>
  <c r="J3050" i="6" s="1"/>
  <c r="K3050" i="6" s="1"/>
  <c r="H3051" i="6"/>
  <c r="J3051" i="6" s="1"/>
  <c r="K3051" i="6" s="1"/>
  <c r="H3052" i="6"/>
  <c r="J3052" i="6" s="1"/>
  <c r="K3052" i="6" s="1"/>
  <c r="H3053" i="6"/>
  <c r="J3053" i="6" s="1"/>
  <c r="K3053" i="6" s="1"/>
  <c r="H3054" i="6"/>
  <c r="J3054" i="6" s="1"/>
  <c r="K3054" i="6" s="1"/>
  <c r="H3055" i="6"/>
  <c r="J3055" i="6" s="1"/>
  <c r="K3055" i="6" s="1"/>
  <c r="H3056" i="6"/>
  <c r="J3056" i="6" s="1"/>
  <c r="K3056" i="6" s="1"/>
  <c r="H3057" i="6"/>
  <c r="J3057" i="6" s="1"/>
  <c r="K3057" i="6" s="1"/>
  <c r="H3058" i="6"/>
  <c r="J3058" i="6" s="1"/>
  <c r="K3058" i="6" s="1"/>
  <c r="H3059" i="6"/>
  <c r="J3059" i="6" s="1"/>
  <c r="K3059" i="6" s="1"/>
  <c r="H3060" i="6"/>
  <c r="J3060" i="6" s="1"/>
  <c r="K3060" i="6" s="1"/>
  <c r="H3061" i="6"/>
  <c r="J3061" i="6" s="1"/>
  <c r="K3061" i="6" s="1"/>
  <c r="H3062" i="6"/>
  <c r="J3062" i="6" s="1"/>
  <c r="K3062" i="6" s="1"/>
  <c r="H3063" i="6"/>
  <c r="J3063" i="6" s="1"/>
  <c r="K3063" i="6" s="1"/>
  <c r="H3064" i="6"/>
  <c r="J3064" i="6" s="1"/>
  <c r="K3064" i="6" s="1"/>
  <c r="H3065" i="6"/>
  <c r="J3065" i="6" s="1"/>
  <c r="K3065" i="6" s="1"/>
  <c r="H3066" i="6"/>
  <c r="J3066" i="6" s="1"/>
  <c r="K3066" i="6" s="1"/>
  <c r="H3067" i="6"/>
  <c r="J3067" i="6" s="1"/>
  <c r="K3067" i="6" s="1"/>
  <c r="H3068" i="6"/>
  <c r="J3068" i="6" s="1"/>
  <c r="K3068" i="6" s="1"/>
  <c r="H3069" i="6"/>
  <c r="J3069" i="6" s="1"/>
  <c r="K3069" i="6" s="1"/>
  <c r="H3070" i="6"/>
  <c r="J3070" i="6" s="1"/>
  <c r="K3070" i="6" s="1"/>
  <c r="H3071" i="6"/>
  <c r="J3071" i="6" s="1"/>
  <c r="K3071" i="6" s="1"/>
  <c r="H3072" i="6"/>
  <c r="J3072" i="6" s="1"/>
  <c r="K3072" i="6" s="1"/>
  <c r="H3073" i="6"/>
  <c r="J3073" i="6" s="1"/>
  <c r="K3073" i="6" s="1"/>
  <c r="H3074" i="6"/>
  <c r="J3074" i="6" s="1"/>
  <c r="K3074" i="6" s="1"/>
  <c r="H3075" i="6"/>
  <c r="J3075" i="6" s="1"/>
  <c r="K3075" i="6" s="1"/>
  <c r="H3076" i="6"/>
  <c r="J3076" i="6" s="1"/>
  <c r="K3076" i="6" s="1"/>
  <c r="H3077" i="6"/>
  <c r="J3077" i="6" s="1"/>
  <c r="K3077" i="6" s="1"/>
  <c r="H3078" i="6"/>
  <c r="J3078" i="6" s="1"/>
  <c r="K3078" i="6" s="1"/>
  <c r="H3079" i="6"/>
  <c r="J3079" i="6" s="1"/>
  <c r="K3079" i="6" s="1"/>
  <c r="H3080" i="6"/>
  <c r="J3080" i="6" s="1"/>
  <c r="K3080" i="6" s="1"/>
  <c r="H3081" i="6"/>
  <c r="J3081" i="6" s="1"/>
  <c r="K3081" i="6" s="1"/>
  <c r="H3082" i="6"/>
  <c r="J3082" i="6" s="1"/>
  <c r="K3082" i="6" s="1"/>
  <c r="H3083" i="6"/>
  <c r="J3083" i="6" s="1"/>
  <c r="K3083" i="6" s="1"/>
  <c r="H3084" i="6"/>
  <c r="J3084" i="6" s="1"/>
  <c r="K3084" i="6" s="1"/>
  <c r="H3085" i="6"/>
  <c r="J3085" i="6" s="1"/>
  <c r="K3085" i="6" s="1"/>
  <c r="H3086" i="6"/>
  <c r="J3086" i="6" s="1"/>
  <c r="K3086" i="6" s="1"/>
  <c r="H3087" i="6"/>
  <c r="J3087" i="6" s="1"/>
  <c r="K3087" i="6" s="1"/>
  <c r="H3088" i="6"/>
  <c r="J3088" i="6" s="1"/>
  <c r="K3088" i="6" s="1"/>
  <c r="H3089" i="6"/>
  <c r="J3089" i="6" s="1"/>
  <c r="K3089" i="6" s="1"/>
  <c r="H3090" i="6"/>
  <c r="J3090" i="6" s="1"/>
  <c r="K3090" i="6" s="1"/>
  <c r="H3091" i="6"/>
  <c r="J3091" i="6" s="1"/>
  <c r="K3091" i="6" s="1"/>
  <c r="H3092" i="6"/>
  <c r="J3092" i="6" s="1"/>
  <c r="K3092" i="6" s="1"/>
  <c r="H3093" i="6"/>
  <c r="J3093" i="6" s="1"/>
  <c r="K3093" i="6" s="1"/>
  <c r="H3094" i="6"/>
  <c r="J3094" i="6" s="1"/>
  <c r="K3094" i="6" s="1"/>
  <c r="H3095" i="6"/>
  <c r="J3095" i="6" s="1"/>
  <c r="K3095" i="6" s="1"/>
  <c r="H3096" i="6"/>
  <c r="J3096" i="6" s="1"/>
  <c r="K3096" i="6" s="1"/>
  <c r="H3097" i="6"/>
  <c r="J3097" i="6" s="1"/>
  <c r="K3097" i="6" s="1"/>
  <c r="H3098" i="6"/>
  <c r="J3098" i="6" s="1"/>
  <c r="K3098" i="6" s="1"/>
  <c r="H3099" i="6"/>
  <c r="J3099" i="6" s="1"/>
  <c r="K3099" i="6" s="1"/>
  <c r="H3100" i="6"/>
  <c r="J3100" i="6" s="1"/>
  <c r="K3100" i="6" s="1"/>
  <c r="H3101" i="6"/>
  <c r="J3101" i="6" s="1"/>
  <c r="K3101" i="6" s="1"/>
  <c r="H3102" i="6"/>
  <c r="J3102" i="6" s="1"/>
  <c r="K3102" i="6" s="1"/>
  <c r="H3103" i="6"/>
  <c r="J3103" i="6" s="1"/>
  <c r="K3103" i="6" s="1"/>
  <c r="H3104" i="6"/>
  <c r="J3104" i="6" s="1"/>
  <c r="K3104" i="6" s="1"/>
  <c r="H3105" i="6"/>
  <c r="J3105" i="6" s="1"/>
  <c r="K3105" i="6" s="1"/>
  <c r="H3106" i="6"/>
  <c r="J3106" i="6" s="1"/>
  <c r="K3106" i="6" s="1"/>
  <c r="H3107" i="6"/>
  <c r="J3107" i="6" s="1"/>
  <c r="K3107" i="6" s="1"/>
  <c r="H3108" i="6"/>
  <c r="J3108" i="6" s="1"/>
  <c r="K3108" i="6" s="1"/>
  <c r="H3109" i="6"/>
  <c r="J3109" i="6" s="1"/>
  <c r="K3109" i="6" s="1"/>
  <c r="H3110" i="6"/>
  <c r="J3110" i="6" s="1"/>
  <c r="K3110" i="6" s="1"/>
  <c r="H3111" i="6"/>
  <c r="J3111" i="6" s="1"/>
  <c r="K3111" i="6" s="1"/>
  <c r="H3112" i="6"/>
  <c r="J3112" i="6" s="1"/>
  <c r="K3112" i="6" s="1"/>
  <c r="H3113" i="6"/>
  <c r="J3113" i="6" s="1"/>
  <c r="K3113" i="6" s="1"/>
  <c r="H3114" i="6"/>
  <c r="J3114" i="6" s="1"/>
  <c r="K3114" i="6" s="1"/>
  <c r="H3115" i="6"/>
  <c r="J3115" i="6" s="1"/>
  <c r="K3115" i="6" s="1"/>
  <c r="H3116" i="6"/>
  <c r="J3116" i="6" s="1"/>
  <c r="K3116" i="6" s="1"/>
  <c r="H3117" i="6"/>
  <c r="J3117" i="6" s="1"/>
  <c r="K3117" i="6" s="1"/>
  <c r="H3118" i="6"/>
  <c r="J3118" i="6" s="1"/>
  <c r="K3118" i="6" s="1"/>
  <c r="H3119" i="6"/>
  <c r="J3119" i="6" s="1"/>
  <c r="K3119" i="6" s="1"/>
  <c r="H3120" i="6"/>
  <c r="J3120" i="6" s="1"/>
  <c r="K3120" i="6" s="1"/>
  <c r="H3121" i="6"/>
  <c r="J3121" i="6" s="1"/>
  <c r="K3121" i="6" s="1"/>
  <c r="H3122" i="6"/>
  <c r="J3122" i="6" s="1"/>
  <c r="K3122" i="6" s="1"/>
  <c r="H3123" i="6"/>
  <c r="J3123" i="6" s="1"/>
  <c r="K3123" i="6" s="1"/>
  <c r="H3124" i="6"/>
  <c r="J3124" i="6" s="1"/>
  <c r="K3124" i="6" s="1"/>
  <c r="H3125" i="6"/>
  <c r="J3125" i="6" s="1"/>
  <c r="K3125" i="6" s="1"/>
  <c r="H3126" i="6"/>
  <c r="J3126" i="6" s="1"/>
  <c r="K3126" i="6" s="1"/>
  <c r="H3127" i="6"/>
  <c r="J3127" i="6" s="1"/>
  <c r="K3127" i="6" s="1"/>
  <c r="H3128" i="6"/>
  <c r="J3128" i="6" s="1"/>
  <c r="K3128" i="6" s="1"/>
  <c r="H3129" i="6"/>
  <c r="J3129" i="6" s="1"/>
  <c r="K3129" i="6" s="1"/>
  <c r="H3130" i="6"/>
  <c r="J3130" i="6" s="1"/>
  <c r="K3130" i="6" s="1"/>
  <c r="H3131" i="6"/>
  <c r="J3131" i="6" s="1"/>
  <c r="K3131" i="6" s="1"/>
  <c r="H3132" i="6"/>
  <c r="J3132" i="6" s="1"/>
  <c r="K3132" i="6" s="1"/>
  <c r="H3133" i="6"/>
  <c r="J3133" i="6" s="1"/>
  <c r="K3133" i="6" s="1"/>
  <c r="H3134" i="6"/>
  <c r="J3134" i="6" s="1"/>
  <c r="K3134" i="6" s="1"/>
  <c r="H3135" i="6"/>
  <c r="J3135" i="6" s="1"/>
  <c r="K3135" i="6" s="1"/>
  <c r="H3136" i="6"/>
  <c r="J3136" i="6" s="1"/>
  <c r="K3136" i="6" s="1"/>
  <c r="H3137" i="6"/>
  <c r="J3137" i="6" s="1"/>
  <c r="K3137" i="6" s="1"/>
  <c r="H3138" i="6"/>
  <c r="J3138" i="6" s="1"/>
  <c r="K3138" i="6" s="1"/>
  <c r="H3139" i="6"/>
  <c r="J3139" i="6" s="1"/>
  <c r="K3139" i="6" s="1"/>
  <c r="H3140" i="6"/>
  <c r="J3140" i="6" s="1"/>
  <c r="K3140" i="6" s="1"/>
  <c r="H3141" i="6"/>
  <c r="J3141" i="6" s="1"/>
  <c r="K3141" i="6" s="1"/>
  <c r="H3142" i="6"/>
  <c r="J3142" i="6" s="1"/>
  <c r="K3142" i="6" s="1"/>
  <c r="H3143" i="6"/>
  <c r="J3143" i="6" s="1"/>
  <c r="K3143" i="6" s="1"/>
  <c r="H3144" i="6"/>
  <c r="J3144" i="6" s="1"/>
  <c r="K3144" i="6" s="1"/>
  <c r="H3145" i="6"/>
  <c r="J3145" i="6" s="1"/>
  <c r="K3145" i="6" s="1"/>
  <c r="H3146" i="6"/>
  <c r="J3146" i="6" s="1"/>
  <c r="K3146" i="6" s="1"/>
  <c r="H3147" i="6"/>
  <c r="J3147" i="6" s="1"/>
  <c r="K3147" i="6" s="1"/>
  <c r="H3148" i="6"/>
  <c r="J3148" i="6" s="1"/>
  <c r="K3148" i="6" s="1"/>
  <c r="H3149" i="6"/>
  <c r="J3149" i="6" s="1"/>
  <c r="K3149" i="6" s="1"/>
  <c r="H3150" i="6"/>
  <c r="J3150" i="6" s="1"/>
  <c r="K3150" i="6" s="1"/>
  <c r="H3151" i="6"/>
  <c r="J3151" i="6" s="1"/>
  <c r="K3151" i="6" s="1"/>
  <c r="H3152" i="6"/>
  <c r="J3152" i="6" s="1"/>
  <c r="K3152" i="6" s="1"/>
  <c r="H3153" i="6"/>
  <c r="J3153" i="6" s="1"/>
  <c r="K3153" i="6" s="1"/>
  <c r="H3154" i="6"/>
  <c r="J3154" i="6" s="1"/>
  <c r="K3154" i="6" s="1"/>
  <c r="H3155" i="6"/>
  <c r="J3155" i="6" s="1"/>
  <c r="K3155" i="6" s="1"/>
  <c r="H3156" i="6"/>
  <c r="J3156" i="6" s="1"/>
  <c r="K3156" i="6" s="1"/>
  <c r="H3157" i="6"/>
  <c r="J3157" i="6" s="1"/>
  <c r="K3157" i="6" s="1"/>
  <c r="H3158" i="6"/>
  <c r="J3158" i="6" s="1"/>
  <c r="K3158" i="6" s="1"/>
  <c r="H3159" i="6"/>
  <c r="J3159" i="6" s="1"/>
  <c r="K3159" i="6" s="1"/>
  <c r="H3160" i="6"/>
  <c r="J3160" i="6" s="1"/>
  <c r="K3160" i="6" s="1"/>
  <c r="H3161" i="6"/>
  <c r="J3161" i="6" s="1"/>
  <c r="K3161" i="6" s="1"/>
  <c r="H3162" i="6"/>
  <c r="J3162" i="6" s="1"/>
  <c r="K3162" i="6" s="1"/>
  <c r="H3163" i="6"/>
  <c r="J3163" i="6" s="1"/>
  <c r="K3163" i="6" s="1"/>
  <c r="H3164" i="6"/>
  <c r="J3164" i="6" s="1"/>
  <c r="K3164" i="6" s="1"/>
  <c r="H3165" i="6"/>
  <c r="J3165" i="6" s="1"/>
  <c r="K3165" i="6" s="1"/>
  <c r="H3166" i="6"/>
  <c r="J3166" i="6" s="1"/>
  <c r="K3166" i="6" s="1"/>
  <c r="H3167" i="6"/>
  <c r="J3167" i="6" s="1"/>
  <c r="K3167" i="6" s="1"/>
  <c r="H3168" i="6"/>
  <c r="J3168" i="6" s="1"/>
  <c r="K3168" i="6" s="1"/>
  <c r="H3169" i="6"/>
  <c r="J3169" i="6" s="1"/>
  <c r="K3169" i="6" s="1"/>
  <c r="H3170" i="6"/>
  <c r="J3170" i="6" s="1"/>
  <c r="K3170" i="6" s="1"/>
  <c r="H3171" i="6"/>
  <c r="J3171" i="6" s="1"/>
  <c r="K3171" i="6" s="1"/>
  <c r="H3172" i="6"/>
  <c r="J3172" i="6" s="1"/>
  <c r="K3172" i="6" s="1"/>
  <c r="H3173" i="6"/>
  <c r="J3173" i="6" s="1"/>
  <c r="K3173" i="6" s="1"/>
  <c r="H3174" i="6"/>
  <c r="J3174" i="6" s="1"/>
  <c r="K3174" i="6" s="1"/>
  <c r="H3175" i="6"/>
  <c r="J3175" i="6" s="1"/>
  <c r="K3175" i="6" s="1"/>
  <c r="H3176" i="6"/>
  <c r="J3176" i="6" s="1"/>
  <c r="K3176" i="6" s="1"/>
  <c r="H3177" i="6"/>
  <c r="J3177" i="6" s="1"/>
  <c r="K3177" i="6" s="1"/>
  <c r="H3178" i="6"/>
  <c r="J3178" i="6" s="1"/>
  <c r="K3178" i="6" s="1"/>
  <c r="H3179" i="6"/>
  <c r="J3179" i="6" s="1"/>
  <c r="K3179" i="6" s="1"/>
  <c r="H3180" i="6"/>
  <c r="J3180" i="6" s="1"/>
  <c r="K3180" i="6" s="1"/>
  <c r="H3181" i="6"/>
  <c r="J3181" i="6" s="1"/>
  <c r="K3181" i="6" s="1"/>
  <c r="H3182" i="6"/>
  <c r="J3182" i="6" s="1"/>
  <c r="K3182" i="6" s="1"/>
  <c r="H3183" i="6"/>
  <c r="J3183" i="6" s="1"/>
  <c r="K3183" i="6" s="1"/>
  <c r="H3184" i="6"/>
  <c r="J3184" i="6" s="1"/>
  <c r="K3184" i="6" s="1"/>
  <c r="H3185" i="6"/>
  <c r="J3185" i="6" s="1"/>
  <c r="K3185" i="6" s="1"/>
  <c r="H3186" i="6"/>
  <c r="J3186" i="6" s="1"/>
  <c r="K3186" i="6" s="1"/>
  <c r="H3187" i="6"/>
  <c r="J3187" i="6" s="1"/>
  <c r="K3187" i="6" s="1"/>
  <c r="H3188" i="6"/>
  <c r="J3188" i="6" s="1"/>
  <c r="K3188" i="6" s="1"/>
  <c r="H3189" i="6"/>
  <c r="J3189" i="6" s="1"/>
  <c r="K3189" i="6" s="1"/>
  <c r="H3190" i="6"/>
  <c r="J3190" i="6" s="1"/>
  <c r="K3190" i="6" s="1"/>
  <c r="H3191" i="6"/>
  <c r="J3191" i="6" s="1"/>
  <c r="K3191" i="6" s="1"/>
  <c r="H3192" i="6"/>
  <c r="J3192" i="6" s="1"/>
  <c r="K3192" i="6" s="1"/>
  <c r="H3193" i="6"/>
  <c r="J3193" i="6" s="1"/>
  <c r="K3193" i="6" s="1"/>
  <c r="H3194" i="6"/>
  <c r="J3194" i="6" s="1"/>
  <c r="K3194" i="6" s="1"/>
  <c r="H3195" i="6"/>
  <c r="J3195" i="6" s="1"/>
  <c r="K3195" i="6" s="1"/>
  <c r="H3196" i="6"/>
  <c r="J3196" i="6" s="1"/>
  <c r="K3196" i="6" s="1"/>
  <c r="H3197" i="6"/>
  <c r="J3197" i="6" s="1"/>
  <c r="K3197" i="6" s="1"/>
  <c r="H3198" i="6"/>
  <c r="J3198" i="6" s="1"/>
  <c r="K3198" i="6" s="1"/>
  <c r="H3199" i="6"/>
  <c r="J3199" i="6" s="1"/>
  <c r="K3199" i="6" s="1"/>
  <c r="H3200" i="6"/>
  <c r="J3200" i="6" s="1"/>
  <c r="K3200" i="6" s="1"/>
  <c r="H3201" i="6"/>
  <c r="J3201" i="6" s="1"/>
  <c r="K3201" i="6" s="1"/>
  <c r="H3202" i="6"/>
  <c r="J3202" i="6" s="1"/>
  <c r="K3202" i="6" s="1"/>
  <c r="H3203" i="6"/>
  <c r="J3203" i="6" s="1"/>
  <c r="K3203" i="6" s="1"/>
  <c r="H3204" i="6"/>
  <c r="J3204" i="6" s="1"/>
  <c r="K3204" i="6" s="1"/>
  <c r="H3205" i="6"/>
  <c r="J3205" i="6" s="1"/>
  <c r="K3205" i="6" s="1"/>
  <c r="H3206" i="6"/>
  <c r="J3206" i="6" s="1"/>
  <c r="K3206" i="6" s="1"/>
  <c r="H3207" i="6"/>
  <c r="J3207" i="6" s="1"/>
  <c r="K3207" i="6" s="1"/>
  <c r="H3208" i="6"/>
  <c r="J3208" i="6" s="1"/>
  <c r="K3208" i="6" s="1"/>
  <c r="H3209" i="6"/>
  <c r="J3209" i="6" s="1"/>
  <c r="K3209" i="6" s="1"/>
  <c r="H3210" i="6"/>
  <c r="J3210" i="6" s="1"/>
  <c r="K3210" i="6" s="1"/>
  <c r="H3211" i="6"/>
  <c r="J3211" i="6" s="1"/>
  <c r="K3211" i="6" s="1"/>
  <c r="H3212" i="6"/>
  <c r="J3212" i="6" s="1"/>
  <c r="K3212" i="6" s="1"/>
  <c r="H3213" i="6"/>
  <c r="J3213" i="6" s="1"/>
  <c r="K3213" i="6" s="1"/>
  <c r="H3214" i="6"/>
  <c r="J3214" i="6" s="1"/>
  <c r="K3214" i="6" s="1"/>
  <c r="H3215" i="6"/>
  <c r="J3215" i="6" s="1"/>
  <c r="K3215" i="6" s="1"/>
  <c r="H3216" i="6"/>
  <c r="J3216" i="6" s="1"/>
  <c r="K3216" i="6" s="1"/>
  <c r="H3217" i="6"/>
  <c r="J3217" i="6" s="1"/>
  <c r="K3217" i="6" s="1"/>
  <c r="H3218" i="6"/>
  <c r="J3218" i="6" s="1"/>
  <c r="K3218" i="6" s="1"/>
  <c r="H3219" i="6"/>
  <c r="J3219" i="6" s="1"/>
  <c r="K3219" i="6" s="1"/>
  <c r="H3220" i="6"/>
  <c r="J3220" i="6" s="1"/>
  <c r="K3220" i="6" s="1"/>
  <c r="H3221" i="6"/>
  <c r="J3221" i="6" s="1"/>
  <c r="K3221" i="6" s="1"/>
  <c r="H3222" i="6"/>
  <c r="J3222" i="6" s="1"/>
  <c r="K3222" i="6" s="1"/>
  <c r="H3223" i="6"/>
  <c r="J3223" i="6" s="1"/>
  <c r="K3223" i="6" s="1"/>
  <c r="H3224" i="6"/>
  <c r="J3224" i="6" s="1"/>
  <c r="K3224" i="6" s="1"/>
  <c r="H3225" i="6"/>
  <c r="J3225" i="6" s="1"/>
  <c r="K3225" i="6" s="1"/>
  <c r="H3226" i="6"/>
  <c r="J3226" i="6" s="1"/>
  <c r="K3226" i="6" s="1"/>
  <c r="H3227" i="6"/>
  <c r="J3227" i="6" s="1"/>
  <c r="K3227" i="6" s="1"/>
  <c r="H3228" i="6"/>
  <c r="J3228" i="6" s="1"/>
  <c r="K3228" i="6" s="1"/>
  <c r="H3229" i="6"/>
  <c r="J3229" i="6" s="1"/>
  <c r="K3229" i="6" s="1"/>
  <c r="H3230" i="6"/>
  <c r="J3230" i="6" s="1"/>
  <c r="K3230" i="6" s="1"/>
  <c r="H3231" i="6"/>
  <c r="J3231" i="6" s="1"/>
  <c r="K3231" i="6" s="1"/>
  <c r="H3232" i="6"/>
  <c r="J3232" i="6" s="1"/>
  <c r="K3232" i="6" s="1"/>
  <c r="H3233" i="6"/>
  <c r="J3233" i="6" s="1"/>
  <c r="K3233" i="6" s="1"/>
  <c r="H3234" i="6"/>
  <c r="J3234" i="6" s="1"/>
  <c r="K3234" i="6" s="1"/>
  <c r="H3235" i="6"/>
  <c r="J3235" i="6" s="1"/>
  <c r="K3235" i="6" s="1"/>
  <c r="H3236" i="6"/>
  <c r="J3236" i="6" s="1"/>
  <c r="K3236" i="6" s="1"/>
  <c r="H3237" i="6"/>
  <c r="J3237" i="6" s="1"/>
  <c r="K3237" i="6" s="1"/>
  <c r="H3238" i="6"/>
  <c r="J3238" i="6" s="1"/>
  <c r="K3238" i="6" s="1"/>
  <c r="H3239" i="6"/>
  <c r="J3239" i="6" s="1"/>
  <c r="K3239" i="6" s="1"/>
  <c r="H3240" i="6"/>
  <c r="J3240" i="6" s="1"/>
  <c r="K3240" i="6" s="1"/>
  <c r="H3241" i="6"/>
  <c r="J3241" i="6" s="1"/>
  <c r="K3241" i="6" s="1"/>
  <c r="H3242" i="6"/>
  <c r="J3242" i="6" s="1"/>
  <c r="K3242" i="6" s="1"/>
  <c r="H3243" i="6"/>
  <c r="J3243" i="6" s="1"/>
  <c r="K3243" i="6" s="1"/>
  <c r="H3244" i="6"/>
  <c r="J3244" i="6" s="1"/>
  <c r="K3244" i="6" s="1"/>
  <c r="H3245" i="6"/>
  <c r="J3245" i="6" s="1"/>
  <c r="K3245" i="6" s="1"/>
  <c r="H3246" i="6"/>
  <c r="J3246" i="6" s="1"/>
  <c r="K3246" i="6" s="1"/>
  <c r="H3247" i="6"/>
  <c r="J3247" i="6" s="1"/>
  <c r="K3247" i="6" s="1"/>
  <c r="H3248" i="6"/>
  <c r="J3248" i="6" s="1"/>
  <c r="K3248" i="6" s="1"/>
  <c r="H3249" i="6"/>
  <c r="J3249" i="6" s="1"/>
  <c r="K3249" i="6" s="1"/>
  <c r="H3250" i="6"/>
  <c r="J3250" i="6" s="1"/>
  <c r="K3250" i="6" s="1"/>
  <c r="H3251" i="6"/>
  <c r="J3251" i="6" s="1"/>
  <c r="K3251" i="6" s="1"/>
  <c r="H3252" i="6"/>
  <c r="J3252" i="6" s="1"/>
  <c r="K3252" i="6" s="1"/>
  <c r="H3253" i="6"/>
  <c r="J3253" i="6" s="1"/>
  <c r="K3253" i="6" s="1"/>
  <c r="H3254" i="6"/>
  <c r="J3254" i="6" s="1"/>
  <c r="K3254" i="6" s="1"/>
  <c r="H3255" i="6"/>
  <c r="J3255" i="6" s="1"/>
  <c r="K3255" i="6" s="1"/>
  <c r="H3256" i="6"/>
  <c r="J3256" i="6" s="1"/>
  <c r="K3256" i="6" s="1"/>
  <c r="H3257" i="6"/>
  <c r="J3257" i="6" s="1"/>
  <c r="K3257" i="6" s="1"/>
  <c r="H3258" i="6"/>
  <c r="J3258" i="6" s="1"/>
  <c r="K3258" i="6" s="1"/>
  <c r="H3259" i="6"/>
  <c r="J3259" i="6" s="1"/>
  <c r="K3259" i="6" s="1"/>
  <c r="H3260" i="6"/>
  <c r="J3260" i="6" s="1"/>
  <c r="K3260" i="6" s="1"/>
  <c r="H3261" i="6"/>
  <c r="J3261" i="6" s="1"/>
  <c r="K3261" i="6" s="1"/>
  <c r="H3262" i="6"/>
  <c r="J3262" i="6" s="1"/>
  <c r="K3262" i="6" s="1"/>
  <c r="H3263" i="6"/>
  <c r="J3263" i="6" s="1"/>
  <c r="K3263" i="6" s="1"/>
  <c r="H3264" i="6"/>
  <c r="J3264" i="6" s="1"/>
  <c r="K3264" i="6" s="1"/>
  <c r="H3265" i="6"/>
  <c r="J3265" i="6" s="1"/>
  <c r="K3265" i="6" s="1"/>
  <c r="H3266" i="6"/>
  <c r="J3266" i="6" s="1"/>
  <c r="K3266" i="6" s="1"/>
  <c r="H3267" i="6"/>
  <c r="J3267" i="6" s="1"/>
  <c r="K3267" i="6" s="1"/>
  <c r="H3268" i="6"/>
  <c r="J3268" i="6" s="1"/>
  <c r="K3268" i="6" s="1"/>
  <c r="H3269" i="6"/>
  <c r="J3269" i="6" s="1"/>
  <c r="K3269" i="6" s="1"/>
  <c r="H3270" i="6"/>
  <c r="J3270" i="6" s="1"/>
  <c r="K3270" i="6" s="1"/>
  <c r="H3271" i="6"/>
  <c r="J3271" i="6" s="1"/>
  <c r="K3271" i="6" s="1"/>
  <c r="H3272" i="6"/>
  <c r="J3272" i="6" s="1"/>
  <c r="K3272" i="6" s="1"/>
  <c r="H3273" i="6"/>
  <c r="J3273" i="6" s="1"/>
  <c r="K3273" i="6" s="1"/>
  <c r="H3274" i="6"/>
  <c r="J3274" i="6" s="1"/>
  <c r="K3274" i="6" s="1"/>
  <c r="H3275" i="6"/>
  <c r="J3275" i="6" s="1"/>
  <c r="K3275" i="6" s="1"/>
  <c r="H3276" i="6"/>
  <c r="J3276" i="6" s="1"/>
  <c r="K3276" i="6" s="1"/>
  <c r="H3277" i="6"/>
  <c r="J3277" i="6" s="1"/>
  <c r="K3277" i="6" s="1"/>
  <c r="H3278" i="6"/>
  <c r="J3278" i="6" s="1"/>
  <c r="K3278" i="6" s="1"/>
  <c r="H3279" i="6"/>
  <c r="J3279" i="6" s="1"/>
  <c r="K3279" i="6" s="1"/>
  <c r="H3280" i="6"/>
  <c r="J3280" i="6" s="1"/>
  <c r="K3280" i="6" s="1"/>
  <c r="H3281" i="6"/>
  <c r="J3281" i="6" s="1"/>
  <c r="K3281" i="6" s="1"/>
  <c r="H3282" i="6"/>
  <c r="J3282" i="6" s="1"/>
  <c r="K3282" i="6" s="1"/>
  <c r="H3283" i="6"/>
  <c r="J3283" i="6" s="1"/>
  <c r="K3283" i="6" s="1"/>
  <c r="H3284" i="6"/>
  <c r="J3284" i="6" s="1"/>
  <c r="K3284" i="6" s="1"/>
  <c r="H3285" i="6"/>
  <c r="J3285" i="6" s="1"/>
  <c r="K3285" i="6" s="1"/>
  <c r="H3286" i="6"/>
  <c r="J3286" i="6" s="1"/>
  <c r="K3286" i="6" s="1"/>
  <c r="H3287" i="6"/>
  <c r="J3287" i="6" s="1"/>
  <c r="K3287" i="6" s="1"/>
  <c r="H3288" i="6"/>
  <c r="J3288" i="6" s="1"/>
  <c r="K3288" i="6" s="1"/>
  <c r="H3289" i="6"/>
  <c r="J3289" i="6" s="1"/>
  <c r="K3289" i="6" s="1"/>
  <c r="H3290" i="6"/>
  <c r="J3290" i="6" s="1"/>
  <c r="K3290" i="6" s="1"/>
  <c r="H3291" i="6"/>
  <c r="J3291" i="6" s="1"/>
  <c r="K3291" i="6" s="1"/>
  <c r="H3292" i="6"/>
  <c r="J3292" i="6" s="1"/>
  <c r="K3292" i="6" s="1"/>
  <c r="H3293" i="6"/>
  <c r="J3293" i="6" s="1"/>
  <c r="K3293" i="6" s="1"/>
  <c r="H3294" i="6"/>
  <c r="J3294" i="6" s="1"/>
  <c r="K3294" i="6" s="1"/>
  <c r="H3295" i="6"/>
  <c r="J3295" i="6" s="1"/>
  <c r="K3295" i="6" s="1"/>
  <c r="H3296" i="6"/>
  <c r="J3296" i="6" s="1"/>
  <c r="K3296" i="6" s="1"/>
  <c r="H3297" i="6"/>
  <c r="J3297" i="6" s="1"/>
  <c r="K3297" i="6" s="1"/>
  <c r="H3298" i="6"/>
  <c r="J3298" i="6" s="1"/>
  <c r="K3298" i="6" s="1"/>
  <c r="H3299" i="6"/>
  <c r="J3299" i="6" s="1"/>
  <c r="K3299" i="6" s="1"/>
  <c r="H3300" i="6"/>
  <c r="J3300" i="6" s="1"/>
  <c r="K3300" i="6" s="1"/>
  <c r="H3301" i="6"/>
  <c r="J3301" i="6" s="1"/>
  <c r="K3301" i="6" s="1"/>
  <c r="H3302" i="6"/>
  <c r="J3302" i="6" s="1"/>
  <c r="K3302" i="6" s="1"/>
  <c r="H3303" i="6"/>
  <c r="J3303" i="6" s="1"/>
  <c r="K3303" i="6" s="1"/>
  <c r="H3304" i="6"/>
  <c r="J3304" i="6" s="1"/>
  <c r="K3304" i="6" s="1"/>
  <c r="H3305" i="6"/>
  <c r="J3305" i="6" s="1"/>
  <c r="K3305" i="6" s="1"/>
  <c r="H3306" i="6"/>
  <c r="J3306" i="6" s="1"/>
  <c r="K3306" i="6" s="1"/>
  <c r="H3307" i="6"/>
  <c r="J3307" i="6" s="1"/>
  <c r="K3307" i="6" s="1"/>
  <c r="H3308" i="6"/>
  <c r="J3308" i="6" s="1"/>
  <c r="K3308" i="6" s="1"/>
  <c r="H3309" i="6"/>
  <c r="J3309" i="6" s="1"/>
  <c r="K3309" i="6" s="1"/>
  <c r="H3310" i="6"/>
  <c r="J3310" i="6" s="1"/>
  <c r="K3310" i="6" s="1"/>
  <c r="H3311" i="6"/>
  <c r="J3311" i="6" s="1"/>
  <c r="K3311" i="6" s="1"/>
  <c r="H3312" i="6"/>
  <c r="J3312" i="6" s="1"/>
  <c r="K3312" i="6" s="1"/>
  <c r="H3313" i="6"/>
  <c r="J3313" i="6" s="1"/>
  <c r="K3313" i="6" s="1"/>
  <c r="H3314" i="6"/>
  <c r="J3314" i="6" s="1"/>
  <c r="K3314" i="6" s="1"/>
  <c r="H3315" i="6"/>
  <c r="J3315" i="6" s="1"/>
  <c r="K3315" i="6" s="1"/>
  <c r="H3316" i="6"/>
  <c r="J3316" i="6" s="1"/>
  <c r="K3316" i="6" s="1"/>
  <c r="H3317" i="6"/>
  <c r="J3317" i="6" s="1"/>
  <c r="K3317" i="6" s="1"/>
  <c r="H3318" i="6"/>
  <c r="J3318" i="6" s="1"/>
  <c r="K3318" i="6" s="1"/>
  <c r="H3319" i="6"/>
  <c r="J3319" i="6" s="1"/>
  <c r="K3319" i="6" s="1"/>
  <c r="H3320" i="6"/>
  <c r="J3320" i="6" s="1"/>
  <c r="K3320" i="6" s="1"/>
  <c r="H3321" i="6"/>
  <c r="J3321" i="6" s="1"/>
  <c r="K3321" i="6" s="1"/>
  <c r="H3322" i="6"/>
  <c r="J3322" i="6" s="1"/>
  <c r="K3322" i="6" s="1"/>
  <c r="H3323" i="6"/>
  <c r="J3323" i="6" s="1"/>
  <c r="K3323" i="6" s="1"/>
  <c r="H3324" i="6"/>
  <c r="J3324" i="6" s="1"/>
  <c r="K3324" i="6" s="1"/>
  <c r="H3325" i="6"/>
  <c r="J3325" i="6" s="1"/>
  <c r="K3325" i="6" s="1"/>
  <c r="H3326" i="6"/>
  <c r="J3326" i="6" s="1"/>
  <c r="K3326" i="6" s="1"/>
  <c r="H3327" i="6"/>
  <c r="J3327" i="6" s="1"/>
  <c r="K3327" i="6" s="1"/>
  <c r="H3328" i="6"/>
  <c r="J3328" i="6" s="1"/>
  <c r="K3328" i="6" s="1"/>
  <c r="H3329" i="6"/>
  <c r="J3329" i="6" s="1"/>
  <c r="K3329" i="6" s="1"/>
  <c r="H3330" i="6"/>
  <c r="J3330" i="6" s="1"/>
  <c r="K3330" i="6" s="1"/>
  <c r="H3331" i="6"/>
  <c r="J3331" i="6" s="1"/>
  <c r="K3331" i="6" s="1"/>
  <c r="H3332" i="6"/>
  <c r="J3332" i="6" s="1"/>
  <c r="K3332" i="6" s="1"/>
  <c r="H3333" i="6"/>
  <c r="J3333" i="6" s="1"/>
  <c r="K3333" i="6" s="1"/>
  <c r="H3334" i="6"/>
  <c r="J3334" i="6" s="1"/>
  <c r="K3334" i="6" s="1"/>
  <c r="H3335" i="6"/>
  <c r="J3335" i="6" s="1"/>
  <c r="K3335" i="6" s="1"/>
  <c r="H3336" i="6"/>
  <c r="J3336" i="6" s="1"/>
  <c r="K3336" i="6" s="1"/>
  <c r="H3337" i="6"/>
  <c r="J3337" i="6" s="1"/>
  <c r="K3337" i="6" s="1"/>
  <c r="H3338" i="6"/>
  <c r="J3338" i="6" s="1"/>
  <c r="K3338" i="6" s="1"/>
  <c r="H3339" i="6"/>
  <c r="J3339" i="6" s="1"/>
  <c r="K3339" i="6" s="1"/>
  <c r="H3340" i="6"/>
  <c r="J3340" i="6" s="1"/>
  <c r="K3340" i="6" s="1"/>
  <c r="H3341" i="6"/>
  <c r="J3341" i="6" s="1"/>
  <c r="K3341" i="6" s="1"/>
  <c r="H3342" i="6"/>
  <c r="J3342" i="6" s="1"/>
  <c r="K3342" i="6" s="1"/>
  <c r="H3343" i="6"/>
  <c r="J3343" i="6" s="1"/>
  <c r="K3343" i="6" s="1"/>
  <c r="H3344" i="6"/>
  <c r="J3344" i="6" s="1"/>
  <c r="K3344" i="6" s="1"/>
  <c r="H3345" i="6"/>
  <c r="J3345" i="6" s="1"/>
  <c r="K3345" i="6" s="1"/>
  <c r="H3346" i="6"/>
  <c r="J3346" i="6" s="1"/>
  <c r="K3346" i="6" s="1"/>
  <c r="H3347" i="6"/>
  <c r="J3347" i="6" s="1"/>
  <c r="K3347" i="6" s="1"/>
  <c r="H3348" i="6"/>
  <c r="J3348" i="6" s="1"/>
  <c r="K3348" i="6" s="1"/>
  <c r="H3349" i="6"/>
  <c r="J3349" i="6" s="1"/>
  <c r="K3349" i="6" s="1"/>
  <c r="H3350" i="6"/>
  <c r="J3350" i="6" s="1"/>
  <c r="K3350" i="6" s="1"/>
  <c r="H3351" i="6"/>
  <c r="J3351" i="6" s="1"/>
  <c r="K3351" i="6" s="1"/>
  <c r="H3352" i="6"/>
  <c r="J3352" i="6" s="1"/>
  <c r="K3352" i="6" s="1"/>
  <c r="H3353" i="6"/>
  <c r="J3353" i="6" s="1"/>
  <c r="K3353" i="6" s="1"/>
  <c r="H3354" i="6"/>
  <c r="J3354" i="6" s="1"/>
  <c r="K3354" i="6" s="1"/>
  <c r="H3355" i="6"/>
  <c r="J3355" i="6" s="1"/>
  <c r="K3355" i="6" s="1"/>
  <c r="H3356" i="6"/>
  <c r="J3356" i="6" s="1"/>
  <c r="K3356" i="6" s="1"/>
  <c r="H3357" i="6"/>
  <c r="J3357" i="6" s="1"/>
  <c r="K3357" i="6" s="1"/>
  <c r="H3358" i="6"/>
  <c r="J3358" i="6" s="1"/>
  <c r="K3358" i="6" s="1"/>
  <c r="H3359" i="6"/>
  <c r="J3359" i="6" s="1"/>
  <c r="K3359" i="6" s="1"/>
  <c r="H3360" i="6"/>
  <c r="J3360" i="6" s="1"/>
  <c r="K3360" i="6" s="1"/>
  <c r="H3361" i="6"/>
  <c r="J3361" i="6" s="1"/>
  <c r="K3361" i="6" s="1"/>
  <c r="H3362" i="6"/>
  <c r="J3362" i="6" s="1"/>
  <c r="K3362" i="6" s="1"/>
  <c r="H3363" i="6"/>
  <c r="J3363" i="6" s="1"/>
  <c r="K3363" i="6" s="1"/>
  <c r="H3364" i="6"/>
  <c r="J3364" i="6" s="1"/>
  <c r="K3364" i="6" s="1"/>
  <c r="H3365" i="6"/>
  <c r="J3365" i="6" s="1"/>
  <c r="K3365" i="6" s="1"/>
  <c r="H3366" i="6"/>
  <c r="J3366" i="6" s="1"/>
  <c r="K3366" i="6" s="1"/>
  <c r="H3367" i="6"/>
  <c r="J3367" i="6" s="1"/>
  <c r="K3367" i="6" s="1"/>
  <c r="H3368" i="6"/>
  <c r="J3368" i="6" s="1"/>
  <c r="K3368" i="6" s="1"/>
  <c r="H3369" i="6"/>
  <c r="J3369" i="6" s="1"/>
  <c r="K3369" i="6" s="1"/>
  <c r="H3370" i="6"/>
  <c r="J3370" i="6" s="1"/>
  <c r="K3370" i="6" s="1"/>
  <c r="H3371" i="6"/>
  <c r="J3371" i="6" s="1"/>
  <c r="K3371" i="6" s="1"/>
  <c r="H3372" i="6"/>
  <c r="J3372" i="6" s="1"/>
  <c r="K3372" i="6" s="1"/>
  <c r="H3373" i="6"/>
  <c r="J3373" i="6" s="1"/>
  <c r="K3373" i="6" s="1"/>
  <c r="H3374" i="6"/>
  <c r="J3374" i="6" s="1"/>
  <c r="K3374" i="6" s="1"/>
  <c r="H3375" i="6"/>
  <c r="J3375" i="6" s="1"/>
  <c r="K3375" i="6" s="1"/>
  <c r="H3376" i="6"/>
  <c r="J3376" i="6" s="1"/>
  <c r="K3376" i="6" s="1"/>
  <c r="H3377" i="6"/>
  <c r="J3377" i="6" s="1"/>
  <c r="K3377" i="6" s="1"/>
  <c r="H3378" i="6"/>
  <c r="J3378" i="6" s="1"/>
  <c r="K3378" i="6" s="1"/>
  <c r="H3379" i="6"/>
  <c r="J3379" i="6" s="1"/>
  <c r="K3379" i="6" s="1"/>
  <c r="H3380" i="6"/>
  <c r="J3380" i="6" s="1"/>
  <c r="K3380" i="6" s="1"/>
  <c r="H3381" i="6"/>
  <c r="J3381" i="6" s="1"/>
  <c r="K3381" i="6" s="1"/>
  <c r="H3382" i="6"/>
  <c r="J3382" i="6" s="1"/>
  <c r="K3382" i="6" s="1"/>
  <c r="H3383" i="6"/>
  <c r="J3383" i="6" s="1"/>
  <c r="K3383" i="6" s="1"/>
  <c r="H3384" i="6"/>
  <c r="J3384" i="6" s="1"/>
  <c r="K3384" i="6" s="1"/>
  <c r="H3385" i="6"/>
  <c r="J3385" i="6" s="1"/>
  <c r="K3385" i="6" s="1"/>
  <c r="H3386" i="6"/>
  <c r="J3386" i="6" s="1"/>
  <c r="K3386" i="6" s="1"/>
  <c r="H3387" i="6"/>
  <c r="J3387" i="6" s="1"/>
  <c r="K3387" i="6" s="1"/>
  <c r="H3388" i="6"/>
  <c r="J3388" i="6" s="1"/>
  <c r="K3388" i="6" s="1"/>
  <c r="H3389" i="6"/>
  <c r="J3389" i="6" s="1"/>
  <c r="K3389" i="6" s="1"/>
  <c r="H3390" i="6"/>
  <c r="J3390" i="6" s="1"/>
  <c r="K3390" i="6" s="1"/>
  <c r="H3391" i="6"/>
  <c r="J3391" i="6" s="1"/>
  <c r="K3391" i="6" s="1"/>
  <c r="H3392" i="6"/>
  <c r="J3392" i="6" s="1"/>
  <c r="K3392" i="6" s="1"/>
  <c r="H3393" i="6"/>
  <c r="J3393" i="6" s="1"/>
  <c r="K3393" i="6" s="1"/>
  <c r="H3394" i="6"/>
  <c r="J3394" i="6" s="1"/>
  <c r="K3394" i="6" s="1"/>
  <c r="H3395" i="6"/>
  <c r="J3395" i="6" s="1"/>
  <c r="K3395" i="6" s="1"/>
  <c r="H3396" i="6"/>
  <c r="J3396" i="6" s="1"/>
  <c r="K3396" i="6" s="1"/>
  <c r="H3397" i="6"/>
  <c r="J3397" i="6" s="1"/>
  <c r="K3397" i="6" s="1"/>
  <c r="H3398" i="6"/>
  <c r="J3398" i="6" s="1"/>
  <c r="K3398" i="6" s="1"/>
  <c r="H3399" i="6"/>
  <c r="J3399" i="6" s="1"/>
  <c r="K3399" i="6" s="1"/>
  <c r="H3400" i="6"/>
  <c r="J3400" i="6" s="1"/>
  <c r="K3400" i="6" s="1"/>
  <c r="H3401" i="6"/>
  <c r="J3401" i="6" s="1"/>
  <c r="K3401" i="6" s="1"/>
  <c r="H3402" i="6"/>
  <c r="J3402" i="6" s="1"/>
  <c r="K3402" i="6" s="1"/>
  <c r="H3403" i="6"/>
  <c r="J3403" i="6" s="1"/>
  <c r="K3403" i="6" s="1"/>
  <c r="H3404" i="6"/>
  <c r="J3404" i="6" s="1"/>
  <c r="K3404" i="6" s="1"/>
  <c r="H3405" i="6"/>
  <c r="J3405" i="6" s="1"/>
  <c r="K3405" i="6" s="1"/>
  <c r="H3406" i="6"/>
  <c r="J3406" i="6" s="1"/>
  <c r="K3406" i="6" s="1"/>
  <c r="H3407" i="6"/>
  <c r="J3407" i="6" s="1"/>
  <c r="K3407" i="6" s="1"/>
  <c r="H3408" i="6"/>
  <c r="J3408" i="6" s="1"/>
  <c r="K3408" i="6" s="1"/>
  <c r="H3409" i="6"/>
  <c r="J3409" i="6" s="1"/>
  <c r="K3409" i="6" s="1"/>
  <c r="H3410" i="6"/>
  <c r="J3410" i="6" s="1"/>
  <c r="K3410" i="6" s="1"/>
  <c r="H3411" i="6"/>
  <c r="J3411" i="6" s="1"/>
  <c r="K3411" i="6" s="1"/>
  <c r="H3412" i="6"/>
  <c r="J3412" i="6" s="1"/>
  <c r="K3412" i="6" s="1"/>
  <c r="H3413" i="6"/>
  <c r="J3413" i="6" s="1"/>
  <c r="K3413" i="6" s="1"/>
  <c r="H3414" i="6"/>
  <c r="J3414" i="6" s="1"/>
  <c r="K3414" i="6" s="1"/>
  <c r="H3415" i="6"/>
  <c r="J3415" i="6" s="1"/>
  <c r="K3415" i="6" s="1"/>
  <c r="H3416" i="6"/>
  <c r="J3416" i="6" s="1"/>
  <c r="K3416" i="6" s="1"/>
  <c r="H3417" i="6"/>
  <c r="J3417" i="6" s="1"/>
  <c r="K3417" i="6" s="1"/>
  <c r="H3418" i="6"/>
  <c r="J3418" i="6" s="1"/>
  <c r="K3418" i="6" s="1"/>
  <c r="H3419" i="6"/>
  <c r="J3419" i="6" s="1"/>
  <c r="K3419" i="6" s="1"/>
  <c r="H3420" i="6"/>
  <c r="J3420" i="6" s="1"/>
  <c r="K3420" i="6" s="1"/>
  <c r="H3421" i="6"/>
  <c r="J3421" i="6" s="1"/>
  <c r="K3421" i="6" s="1"/>
  <c r="H3422" i="6"/>
  <c r="J3422" i="6" s="1"/>
  <c r="K3422" i="6" s="1"/>
  <c r="H3423" i="6"/>
  <c r="J3423" i="6" s="1"/>
  <c r="K3423" i="6" s="1"/>
  <c r="H3424" i="6"/>
  <c r="J3424" i="6" s="1"/>
  <c r="K3424" i="6" s="1"/>
  <c r="H3425" i="6"/>
  <c r="J3425" i="6" s="1"/>
  <c r="K3425" i="6" s="1"/>
  <c r="H3426" i="6"/>
  <c r="J3426" i="6" s="1"/>
  <c r="K3426" i="6" s="1"/>
  <c r="H3427" i="6"/>
  <c r="J3427" i="6" s="1"/>
  <c r="K3427" i="6" s="1"/>
  <c r="H3428" i="6"/>
  <c r="J3428" i="6" s="1"/>
  <c r="K3428" i="6" s="1"/>
  <c r="H3429" i="6"/>
  <c r="J3429" i="6" s="1"/>
  <c r="K3429" i="6" s="1"/>
  <c r="H3430" i="6"/>
  <c r="J3430" i="6" s="1"/>
  <c r="K3430" i="6" s="1"/>
  <c r="H3431" i="6"/>
  <c r="J3431" i="6" s="1"/>
  <c r="K3431" i="6" s="1"/>
  <c r="H3432" i="6"/>
  <c r="J3432" i="6" s="1"/>
  <c r="K3432" i="6" s="1"/>
  <c r="H3433" i="6"/>
  <c r="J3433" i="6" s="1"/>
  <c r="K3433" i="6" s="1"/>
  <c r="H3434" i="6"/>
  <c r="J3434" i="6" s="1"/>
  <c r="K3434" i="6" s="1"/>
  <c r="H3435" i="6"/>
  <c r="J3435" i="6" s="1"/>
  <c r="K3435" i="6" s="1"/>
  <c r="H3436" i="6"/>
  <c r="J3436" i="6" s="1"/>
  <c r="K3436" i="6" s="1"/>
  <c r="H3437" i="6"/>
  <c r="J3437" i="6" s="1"/>
  <c r="K3437" i="6" s="1"/>
  <c r="H3438" i="6"/>
  <c r="J3438" i="6" s="1"/>
  <c r="K3438" i="6" s="1"/>
  <c r="H3439" i="6"/>
  <c r="J3439" i="6" s="1"/>
  <c r="K3439" i="6" s="1"/>
  <c r="H3440" i="6"/>
  <c r="J3440" i="6" s="1"/>
  <c r="K3440" i="6" s="1"/>
  <c r="H3441" i="6"/>
  <c r="J3441" i="6" s="1"/>
  <c r="K3441" i="6" s="1"/>
  <c r="H3442" i="6"/>
  <c r="J3442" i="6" s="1"/>
  <c r="K3442" i="6" s="1"/>
  <c r="H3443" i="6"/>
  <c r="J3443" i="6" s="1"/>
  <c r="K3443" i="6" s="1"/>
  <c r="H3444" i="6"/>
  <c r="J3444" i="6" s="1"/>
  <c r="K3444" i="6" s="1"/>
  <c r="H3445" i="6"/>
  <c r="J3445" i="6" s="1"/>
  <c r="K3445" i="6" s="1"/>
  <c r="H3446" i="6"/>
  <c r="J3446" i="6" s="1"/>
  <c r="K3446" i="6" s="1"/>
  <c r="H3447" i="6"/>
  <c r="J3447" i="6" s="1"/>
  <c r="K3447" i="6" s="1"/>
  <c r="H3448" i="6"/>
  <c r="J3448" i="6" s="1"/>
  <c r="K3448" i="6" s="1"/>
  <c r="H3449" i="6"/>
  <c r="J3449" i="6" s="1"/>
  <c r="K3449" i="6" s="1"/>
  <c r="H3450" i="6"/>
  <c r="J3450" i="6" s="1"/>
  <c r="K3450" i="6" s="1"/>
  <c r="H3451" i="6"/>
  <c r="J3451" i="6" s="1"/>
  <c r="K3451" i="6" s="1"/>
  <c r="H3452" i="6"/>
  <c r="J3452" i="6" s="1"/>
  <c r="K3452" i="6" s="1"/>
  <c r="H3453" i="6"/>
  <c r="J3453" i="6" s="1"/>
  <c r="K3453" i="6" s="1"/>
  <c r="H3454" i="6"/>
  <c r="J3454" i="6" s="1"/>
  <c r="K3454" i="6" s="1"/>
  <c r="H3455" i="6"/>
  <c r="J3455" i="6" s="1"/>
  <c r="K3455" i="6" s="1"/>
  <c r="H3456" i="6"/>
  <c r="J3456" i="6" s="1"/>
  <c r="K3456" i="6" s="1"/>
  <c r="H3457" i="6"/>
  <c r="J3457" i="6" s="1"/>
  <c r="K3457" i="6" s="1"/>
  <c r="H3458" i="6"/>
  <c r="J3458" i="6" s="1"/>
  <c r="K3458" i="6" s="1"/>
  <c r="H3459" i="6"/>
  <c r="J3459" i="6" s="1"/>
  <c r="K3459" i="6" s="1"/>
  <c r="H3460" i="6"/>
  <c r="J3460" i="6" s="1"/>
  <c r="K3460" i="6" s="1"/>
  <c r="H3461" i="6"/>
  <c r="J3461" i="6" s="1"/>
  <c r="K3461" i="6" s="1"/>
  <c r="H3462" i="6"/>
  <c r="J3462" i="6" s="1"/>
  <c r="K3462" i="6" s="1"/>
  <c r="H3463" i="6"/>
  <c r="J3463" i="6" s="1"/>
  <c r="K3463" i="6" s="1"/>
  <c r="H3464" i="6"/>
  <c r="J3464" i="6" s="1"/>
  <c r="K3464" i="6" s="1"/>
  <c r="H3465" i="6"/>
  <c r="J3465" i="6" s="1"/>
  <c r="K3465" i="6" s="1"/>
  <c r="H3466" i="6"/>
  <c r="J3466" i="6" s="1"/>
  <c r="K3466" i="6" s="1"/>
  <c r="H3467" i="6"/>
  <c r="J3467" i="6" s="1"/>
  <c r="K3467" i="6" s="1"/>
  <c r="H3468" i="6"/>
  <c r="J3468" i="6" s="1"/>
  <c r="K3468" i="6" s="1"/>
  <c r="H3469" i="6"/>
  <c r="J3469" i="6" s="1"/>
  <c r="K3469" i="6" s="1"/>
  <c r="H3470" i="6"/>
  <c r="J3470" i="6" s="1"/>
  <c r="K3470" i="6" s="1"/>
  <c r="H3471" i="6"/>
  <c r="J3471" i="6" s="1"/>
  <c r="K3471" i="6" s="1"/>
  <c r="H3472" i="6"/>
  <c r="J3472" i="6" s="1"/>
  <c r="K3472" i="6" s="1"/>
  <c r="H3473" i="6"/>
  <c r="J3473" i="6" s="1"/>
  <c r="K3473" i="6" s="1"/>
  <c r="H3474" i="6"/>
  <c r="J3474" i="6" s="1"/>
  <c r="K3474" i="6" s="1"/>
  <c r="H3475" i="6"/>
  <c r="J3475" i="6" s="1"/>
  <c r="K3475" i="6" s="1"/>
  <c r="H3476" i="6"/>
  <c r="J3476" i="6" s="1"/>
  <c r="K3476" i="6" s="1"/>
  <c r="H3477" i="6"/>
  <c r="J3477" i="6" s="1"/>
  <c r="K3477" i="6" s="1"/>
  <c r="H3478" i="6"/>
  <c r="J3478" i="6" s="1"/>
  <c r="K3478" i="6" s="1"/>
  <c r="H3479" i="6"/>
  <c r="J3479" i="6" s="1"/>
  <c r="K3479" i="6" s="1"/>
  <c r="H3480" i="6"/>
  <c r="J3480" i="6" s="1"/>
  <c r="K3480" i="6" s="1"/>
  <c r="H3481" i="6"/>
  <c r="J3481" i="6" s="1"/>
  <c r="K3481" i="6" s="1"/>
  <c r="H3482" i="6"/>
  <c r="J3482" i="6" s="1"/>
  <c r="K3482" i="6" s="1"/>
  <c r="H3483" i="6"/>
  <c r="J3483" i="6" s="1"/>
  <c r="K3483" i="6" s="1"/>
  <c r="H3484" i="6"/>
  <c r="J3484" i="6" s="1"/>
  <c r="K3484" i="6" s="1"/>
  <c r="H3485" i="6"/>
  <c r="J3485" i="6" s="1"/>
  <c r="K3485" i="6" s="1"/>
  <c r="H3486" i="6"/>
  <c r="J3486" i="6" s="1"/>
  <c r="K3486" i="6" s="1"/>
  <c r="H3487" i="6"/>
  <c r="J3487" i="6" s="1"/>
  <c r="K3487" i="6" s="1"/>
  <c r="H3488" i="6"/>
  <c r="J3488" i="6" s="1"/>
  <c r="K3488" i="6" s="1"/>
  <c r="H3489" i="6"/>
  <c r="J3489" i="6" s="1"/>
  <c r="K3489" i="6" s="1"/>
  <c r="H3490" i="6"/>
  <c r="J3490" i="6" s="1"/>
  <c r="K3490" i="6" s="1"/>
  <c r="H3491" i="6"/>
  <c r="J3491" i="6" s="1"/>
  <c r="K3491" i="6" s="1"/>
  <c r="H3492" i="6"/>
  <c r="J3492" i="6" s="1"/>
  <c r="K3492" i="6" s="1"/>
  <c r="H3493" i="6"/>
  <c r="J3493" i="6" s="1"/>
  <c r="K3493" i="6" s="1"/>
  <c r="H3494" i="6"/>
  <c r="J3494" i="6" s="1"/>
  <c r="K3494" i="6" s="1"/>
  <c r="H3495" i="6"/>
  <c r="J3495" i="6" s="1"/>
  <c r="K3495" i="6" s="1"/>
  <c r="H3496" i="6"/>
  <c r="J3496" i="6" s="1"/>
  <c r="K3496" i="6" s="1"/>
  <c r="H3497" i="6"/>
  <c r="J3497" i="6" s="1"/>
  <c r="K3497" i="6" s="1"/>
  <c r="H3498" i="6"/>
  <c r="J3498" i="6" s="1"/>
  <c r="K3498" i="6" s="1"/>
  <c r="H3499" i="6"/>
  <c r="J3499" i="6" s="1"/>
  <c r="K3499" i="6" s="1"/>
  <c r="H3500" i="6"/>
  <c r="J3500" i="6" s="1"/>
  <c r="K3500" i="6" s="1"/>
  <c r="H3501" i="6"/>
  <c r="J3501" i="6" s="1"/>
  <c r="K3501" i="6" s="1"/>
  <c r="H3502" i="6"/>
  <c r="J3502" i="6" s="1"/>
  <c r="K3502" i="6" s="1"/>
  <c r="H3503" i="6"/>
  <c r="J3503" i="6" s="1"/>
  <c r="K3503" i="6" s="1"/>
  <c r="H3504" i="6"/>
  <c r="J3504" i="6" s="1"/>
  <c r="K3504" i="6" s="1"/>
  <c r="H3505" i="6"/>
  <c r="J3505" i="6" s="1"/>
  <c r="K3505" i="6" s="1"/>
  <c r="H3506" i="6"/>
  <c r="J3506" i="6" s="1"/>
  <c r="K3506" i="6" s="1"/>
  <c r="H3507" i="6"/>
  <c r="J3507" i="6" s="1"/>
  <c r="K3507" i="6" s="1"/>
  <c r="H3508" i="6"/>
  <c r="J3508" i="6" s="1"/>
  <c r="K3508" i="6" s="1"/>
  <c r="H3509" i="6"/>
  <c r="J3509" i="6" s="1"/>
  <c r="K3509" i="6" s="1"/>
  <c r="H3510" i="6"/>
  <c r="J3510" i="6" s="1"/>
  <c r="K3510" i="6" s="1"/>
  <c r="H3511" i="6"/>
  <c r="J3511" i="6" s="1"/>
  <c r="K3511" i="6" s="1"/>
  <c r="H3512" i="6"/>
  <c r="J3512" i="6" s="1"/>
  <c r="K3512" i="6" s="1"/>
  <c r="H3513" i="6"/>
  <c r="J3513" i="6" s="1"/>
  <c r="K3513" i="6" s="1"/>
  <c r="H3514" i="6"/>
  <c r="J3514" i="6" s="1"/>
  <c r="K3514" i="6" s="1"/>
  <c r="H3515" i="6"/>
  <c r="J3515" i="6" s="1"/>
  <c r="K3515" i="6" s="1"/>
  <c r="H3516" i="6"/>
  <c r="J3516" i="6" s="1"/>
  <c r="K3516" i="6" s="1"/>
  <c r="H3517" i="6"/>
  <c r="J3517" i="6" s="1"/>
  <c r="K3517" i="6" s="1"/>
  <c r="H3518" i="6"/>
  <c r="J3518" i="6" s="1"/>
  <c r="K3518" i="6" s="1"/>
  <c r="H3519" i="6"/>
  <c r="J3519" i="6" s="1"/>
  <c r="K3519" i="6" s="1"/>
  <c r="H3520" i="6"/>
  <c r="J3520" i="6" s="1"/>
  <c r="K3520" i="6" s="1"/>
  <c r="H3521" i="6"/>
  <c r="J3521" i="6" s="1"/>
  <c r="K3521" i="6" s="1"/>
  <c r="H3522" i="6"/>
  <c r="J3522" i="6" s="1"/>
  <c r="K3522" i="6" s="1"/>
  <c r="H3523" i="6"/>
  <c r="J3523" i="6" s="1"/>
  <c r="K3523" i="6" s="1"/>
  <c r="H3524" i="6"/>
  <c r="J3524" i="6" s="1"/>
  <c r="K3524" i="6" s="1"/>
  <c r="H3525" i="6"/>
  <c r="J3525" i="6" s="1"/>
  <c r="K3525" i="6" s="1"/>
  <c r="H3526" i="6"/>
  <c r="J3526" i="6" s="1"/>
  <c r="K3526" i="6" s="1"/>
  <c r="H3527" i="6"/>
  <c r="J3527" i="6" s="1"/>
  <c r="K3527" i="6" s="1"/>
  <c r="H3528" i="6"/>
  <c r="J3528" i="6" s="1"/>
  <c r="K3528" i="6" s="1"/>
  <c r="H3529" i="6"/>
  <c r="J3529" i="6" s="1"/>
  <c r="K3529" i="6" s="1"/>
  <c r="H3530" i="6"/>
  <c r="J3530" i="6" s="1"/>
  <c r="K3530" i="6" s="1"/>
  <c r="H3531" i="6"/>
  <c r="J3531" i="6" s="1"/>
  <c r="K3531" i="6" s="1"/>
  <c r="H3532" i="6"/>
  <c r="J3532" i="6" s="1"/>
  <c r="K3532" i="6" s="1"/>
  <c r="H3533" i="6"/>
  <c r="J3533" i="6" s="1"/>
  <c r="K3533" i="6" s="1"/>
  <c r="H3534" i="6"/>
  <c r="J3534" i="6" s="1"/>
  <c r="K3534" i="6" s="1"/>
  <c r="H3535" i="6"/>
  <c r="J3535" i="6" s="1"/>
  <c r="K3535" i="6" s="1"/>
  <c r="H3536" i="6"/>
  <c r="J3536" i="6" s="1"/>
  <c r="K3536" i="6" s="1"/>
  <c r="H3537" i="6"/>
  <c r="J3537" i="6" s="1"/>
  <c r="K3537" i="6" s="1"/>
  <c r="H3538" i="6"/>
  <c r="J3538" i="6" s="1"/>
  <c r="K3538" i="6" s="1"/>
  <c r="H3539" i="6"/>
  <c r="J3539" i="6" s="1"/>
  <c r="K3539" i="6" s="1"/>
  <c r="H3540" i="6"/>
  <c r="J3540" i="6" s="1"/>
  <c r="K3540" i="6" s="1"/>
  <c r="H3541" i="6"/>
  <c r="J3541" i="6" s="1"/>
  <c r="K3541" i="6" s="1"/>
  <c r="H3542" i="6"/>
  <c r="J3542" i="6" s="1"/>
  <c r="K3542" i="6" s="1"/>
  <c r="H3543" i="6"/>
  <c r="J3543" i="6" s="1"/>
  <c r="K3543" i="6" s="1"/>
  <c r="H3544" i="6"/>
  <c r="J3544" i="6" s="1"/>
  <c r="K3544" i="6" s="1"/>
  <c r="H3545" i="6"/>
  <c r="J3545" i="6" s="1"/>
  <c r="K3545" i="6" s="1"/>
  <c r="H3546" i="6"/>
  <c r="J3546" i="6" s="1"/>
  <c r="K3546" i="6" s="1"/>
  <c r="H3547" i="6"/>
  <c r="J3547" i="6" s="1"/>
  <c r="K3547" i="6" s="1"/>
  <c r="H3548" i="6"/>
  <c r="J3548" i="6" s="1"/>
  <c r="K3548" i="6" s="1"/>
  <c r="H3549" i="6"/>
  <c r="J3549" i="6" s="1"/>
  <c r="K3549" i="6" s="1"/>
  <c r="H3550" i="6"/>
  <c r="J3550" i="6" s="1"/>
  <c r="K3550" i="6" s="1"/>
  <c r="H3551" i="6"/>
  <c r="J3551" i="6" s="1"/>
  <c r="K3551" i="6" s="1"/>
  <c r="H3552" i="6"/>
  <c r="J3552" i="6" s="1"/>
  <c r="K3552" i="6" s="1"/>
  <c r="H3553" i="6"/>
  <c r="J3553" i="6" s="1"/>
  <c r="K3553" i="6" s="1"/>
  <c r="H3554" i="6"/>
  <c r="J3554" i="6" s="1"/>
  <c r="K3554" i="6" s="1"/>
  <c r="H3555" i="6"/>
  <c r="J3555" i="6" s="1"/>
  <c r="K3555" i="6" s="1"/>
  <c r="H3556" i="6"/>
  <c r="J3556" i="6" s="1"/>
  <c r="K3556" i="6" s="1"/>
  <c r="H3557" i="6"/>
  <c r="J3557" i="6" s="1"/>
  <c r="K3557" i="6" s="1"/>
  <c r="H3558" i="6"/>
  <c r="J3558" i="6" s="1"/>
  <c r="K3558" i="6" s="1"/>
  <c r="H3559" i="6"/>
  <c r="J3559" i="6" s="1"/>
  <c r="K3559" i="6" s="1"/>
  <c r="H3560" i="6"/>
  <c r="J3560" i="6" s="1"/>
  <c r="K3560" i="6" s="1"/>
  <c r="H3561" i="6"/>
  <c r="J3561" i="6" s="1"/>
  <c r="K3561" i="6" s="1"/>
  <c r="H3562" i="6"/>
  <c r="J3562" i="6" s="1"/>
  <c r="K3562" i="6" s="1"/>
  <c r="H3563" i="6"/>
  <c r="J3563" i="6" s="1"/>
  <c r="K3563" i="6" s="1"/>
  <c r="H3564" i="6"/>
  <c r="J3564" i="6" s="1"/>
  <c r="K3564" i="6" s="1"/>
  <c r="H3565" i="6"/>
  <c r="J3565" i="6" s="1"/>
  <c r="K3565" i="6" s="1"/>
  <c r="H3566" i="6"/>
  <c r="J3566" i="6" s="1"/>
  <c r="K3566" i="6" s="1"/>
  <c r="H3567" i="6"/>
  <c r="J3567" i="6" s="1"/>
  <c r="K3567" i="6" s="1"/>
  <c r="H3568" i="6"/>
  <c r="J3568" i="6" s="1"/>
  <c r="K3568" i="6" s="1"/>
  <c r="H3569" i="6"/>
  <c r="J3569" i="6" s="1"/>
  <c r="K3569" i="6" s="1"/>
  <c r="H3570" i="6"/>
  <c r="J3570" i="6" s="1"/>
  <c r="K3570" i="6" s="1"/>
  <c r="H3571" i="6"/>
  <c r="J3571" i="6" s="1"/>
  <c r="K3571" i="6" s="1"/>
  <c r="H3572" i="6"/>
  <c r="J3572" i="6" s="1"/>
  <c r="K3572" i="6" s="1"/>
  <c r="H3573" i="6"/>
  <c r="J3573" i="6" s="1"/>
  <c r="K3573" i="6" s="1"/>
  <c r="H3574" i="6"/>
  <c r="J3574" i="6" s="1"/>
  <c r="K3574" i="6" s="1"/>
  <c r="H3575" i="6"/>
  <c r="J3575" i="6" s="1"/>
  <c r="K3575" i="6" s="1"/>
  <c r="H3576" i="6"/>
  <c r="J3576" i="6" s="1"/>
  <c r="K3576" i="6" s="1"/>
  <c r="H3577" i="6"/>
  <c r="J3577" i="6" s="1"/>
  <c r="K3577" i="6" s="1"/>
  <c r="H3578" i="6"/>
  <c r="J3578" i="6" s="1"/>
  <c r="K3578" i="6" s="1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768" i="6"/>
  <c r="G769" i="6"/>
  <c r="G770" i="6"/>
  <c r="G771" i="6"/>
  <c r="G772" i="6"/>
  <c r="G773" i="6"/>
  <c r="G774" i="6"/>
  <c r="G775" i="6"/>
  <c r="G776" i="6"/>
  <c r="G777" i="6"/>
  <c r="G778" i="6"/>
  <c r="G779" i="6"/>
  <c r="G780" i="6"/>
  <c r="G781" i="6"/>
  <c r="G782" i="6"/>
  <c r="G783" i="6"/>
  <c r="G784" i="6"/>
  <c r="G785" i="6"/>
  <c r="G786" i="6"/>
  <c r="G787" i="6"/>
  <c r="G788" i="6"/>
  <c r="G789" i="6"/>
  <c r="G790" i="6"/>
  <c r="G791" i="6"/>
  <c r="G792" i="6"/>
  <c r="G793" i="6"/>
  <c r="G794" i="6"/>
  <c r="G795" i="6"/>
  <c r="G796" i="6"/>
  <c r="G797" i="6"/>
  <c r="G798" i="6"/>
  <c r="G799" i="6"/>
  <c r="G800" i="6"/>
  <c r="G801" i="6"/>
  <c r="G802" i="6"/>
  <c r="G803" i="6"/>
  <c r="G804" i="6"/>
  <c r="G805" i="6"/>
  <c r="G806" i="6"/>
  <c r="G807" i="6"/>
  <c r="G808" i="6"/>
  <c r="G809" i="6"/>
  <c r="G810" i="6"/>
  <c r="G811" i="6"/>
  <c r="G812" i="6"/>
  <c r="G813" i="6"/>
  <c r="G814" i="6"/>
  <c r="G815" i="6"/>
  <c r="G816" i="6"/>
  <c r="G817" i="6"/>
  <c r="G818" i="6"/>
  <c r="G819" i="6"/>
  <c r="G820" i="6"/>
  <c r="G821" i="6"/>
  <c r="G822" i="6"/>
  <c r="G823" i="6"/>
  <c r="G824" i="6"/>
  <c r="G825" i="6"/>
  <c r="G826" i="6"/>
  <c r="G827" i="6"/>
  <c r="G828" i="6"/>
  <c r="G829" i="6"/>
  <c r="G830" i="6"/>
  <c r="G831" i="6"/>
  <c r="G832" i="6"/>
  <c r="G833" i="6"/>
  <c r="G834" i="6"/>
  <c r="G835" i="6"/>
  <c r="G836" i="6"/>
  <c r="G837" i="6"/>
  <c r="G838" i="6"/>
  <c r="G839" i="6"/>
  <c r="G840" i="6"/>
  <c r="G841" i="6"/>
  <c r="G842" i="6"/>
  <c r="G843" i="6"/>
  <c r="G844" i="6"/>
  <c r="G845" i="6"/>
  <c r="G846" i="6"/>
  <c r="G847" i="6"/>
  <c r="G848" i="6"/>
  <c r="G849" i="6"/>
  <c r="G850" i="6"/>
  <c r="G851" i="6"/>
  <c r="G852" i="6"/>
  <c r="G853" i="6"/>
  <c r="G854" i="6"/>
  <c r="G855" i="6"/>
  <c r="G856" i="6"/>
  <c r="G857" i="6"/>
  <c r="G858" i="6"/>
  <c r="G859" i="6"/>
  <c r="G860" i="6"/>
  <c r="G861" i="6"/>
  <c r="G862" i="6"/>
  <c r="G863" i="6"/>
  <c r="G864" i="6"/>
  <c r="G865" i="6"/>
  <c r="G866" i="6"/>
  <c r="G867" i="6"/>
  <c r="G868" i="6"/>
  <c r="G869" i="6"/>
  <c r="G870" i="6"/>
  <c r="G871" i="6"/>
  <c r="G872" i="6"/>
  <c r="G873" i="6"/>
  <c r="G874" i="6"/>
  <c r="G875" i="6"/>
  <c r="G876" i="6"/>
  <c r="G877" i="6"/>
  <c r="G878" i="6"/>
  <c r="G879" i="6"/>
  <c r="G880" i="6"/>
  <c r="G881" i="6"/>
  <c r="G882" i="6"/>
  <c r="G883" i="6"/>
  <c r="G884" i="6"/>
  <c r="G885" i="6"/>
  <c r="G886" i="6"/>
  <c r="G887" i="6"/>
  <c r="G888" i="6"/>
  <c r="G889" i="6"/>
  <c r="G890" i="6"/>
  <c r="G891" i="6"/>
  <c r="G892" i="6"/>
  <c r="G893" i="6"/>
  <c r="G894" i="6"/>
  <c r="G895" i="6"/>
  <c r="G896" i="6"/>
  <c r="G897" i="6"/>
  <c r="G898" i="6"/>
  <c r="G899" i="6"/>
  <c r="G900" i="6"/>
  <c r="G901" i="6"/>
  <c r="G902" i="6"/>
  <c r="G903" i="6"/>
  <c r="G904" i="6"/>
  <c r="G905" i="6"/>
  <c r="G906" i="6"/>
  <c r="G907" i="6"/>
  <c r="G908" i="6"/>
  <c r="G909" i="6"/>
  <c r="G910" i="6"/>
  <c r="G911" i="6"/>
  <c r="G912" i="6"/>
  <c r="G913" i="6"/>
  <c r="G914" i="6"/>
  <c r="G915" i="6"/>
  <c r="G916" i="6"/>
  <c r="G917" i="6"/>
  <c r="G918" i="6"/>
  <c r="G919" i="6"/>
  <c r="G920" i="6"/>
  <c r="G921" i="6"/>
  <c r="G922" i="6"/>
  <c r="G923" i="6"/>
  <c r="G924" i="6"/>
  <c r="G925" i="6"/>
  <c r="G926" i="6"/>
  <c r="G927" i="6"/>
  <c r="G928" i="6"/>
  <c r="G929" i="6"/>
  <c r="G930" i="6"/>
  <c r="G931" i="6"/>
  <c r="G932" i="6"/>
  <c r="G933" i="6"/>
  <c r="G934" i="6"/>
  <c r="G935" i="6"/>
  <c r="G936" i="6"/>
  <c r="G937" i="6"/>
  <c r="G938" i="6"/>
  <c r="G939" i="6"/>
  <c r="G940" i="6"/>
  <c r="G941" i="6"/>
  <c r="G942" i="6"/>
  <c r="G943" i="6"/>
  <c r="G944" i="6"/>
  <c r="G945" i="6"/>
  <c r="G946" i="6"/>
  <c r="G947" i="6"/>
  <c r="G948" i="6"/>
  <c r="G949" i="6"/>
  <c r="G950" i="6"/>
  <c r="G951" i="6"/>
  <c r="G952" i="6"/>
  <c r="G953" i="6"/>
  <c r="G954" i="6"/>
  <c r="G955" i="6"/>
  <c r="G956" i="6"/>
  <c r="G957" i="6"/>
  <c r="G958" i="6"/>
  <c r="G959" i="6"/>
  <c r="G960" i="6"/>
  <c r="G961" i="6"/>
  <c r="G962" i="6"/>
  <c r="G963" i="6"/>
  <c r="G964" i="6"/>
  <c r="G965" i="6"/>
  <c r="G966" i="6"/>
  <c r="G967" i="6"/>
  <c r="G968" i="6"/>
  <c r="G969" i="6"/>
  <c r="G970" i="6"/>
  <c r="G971" i="6"/>
  <c r="G972" i="6"/>
  <c r="G973" i="6"/>
  <c r="G974" i="6"/>
  <c r="G975" i="6"/>
  <c r="G976" i="6"/>
  <c r="G977" i="6"/>
  <c r="G978" i="6"/>
  <c r="G979" i="6"/>
  <c r="G980" i="6"/>
  <c r="G981" i="6"/>
  <c r="G982" i="6"/>
  <c r="G983" i="6"/>
  <c r="G984" i="6"/>
  <c r="G985" i="6"/>
  <c r="G986" i="6"/>
  <c r="G987" i="6"/>
  <c r="G988" i="6"/>
  <c r="G989" i="6"/>
  <c r="G990" i="6"/>
  <c r="G991" i="6"/>
  <c r="G992" i="6"/>
  <c r="G993" i="6"/>
  <c r="G994" i="6"/>
  <c r="G995" i="6"/>
  <c r="G996" i="6"/>
  <c r="G997" i="6"/>
  <c r="G998" i="6"/>
  <c r="G999" i="6"/>
  <c r="G1000" i="6"/>
  <c r="G1001" i="6"/>
  <c r="G1002" i="6"/>
  <c r="G1003" i="6"/>
  <c r="G1004" i="6"/>
  <c r="G1005" i="6"/>
  <c r="G1006" i="6"/>
  <c r="G1007" i="6"/>
  <c r="G1008" i="6"/>
  <c r="G1009" i="6"/>
  <c r="G1010" i="6"/>
  <c r="G1011" i="6"/>
  <c r="G1012" i="6"/>
  <c r="G1013" i="6"/>
  <c r="G1014" i="6"/>
  <c r="G1015" i="6"/>
  <c r="G1016" i="6"/>
  <c r="G1017" i="6"/>
  <c r="G1018" i="6"/>
  <c r="G1019" i="6"/>
  <c r="G1020" i="6"/>
  <c r="G1021" i="6"/>
  <c r="G1022" i="6"/>
  <c r="G1023" i="6"/>
  <c r="G1024" i="6"/>
  <c r="G1025" i="6"/>
  <c r="G1026" i="6"/>
  <c r="G1027" i="6"/>
  <c r="G1028" i="6"/>
  <c r="G1029" i="6"/>
  <c r="G1030" i="6"/>
  <c r="G1031" i="6"/>
  <c r="G1032" i="6"/>
  <c r="G1033" i="6"/>
  <c r="G1034" i="6"/>
  <c r="G1035" i="6"/>
  <c r="G1036" i="6"/>
  <c r="G1037" i="6"/>
  <c r="G1038" i="6"/>
  <c r="G1039" i="6"/>
  <c r="G1040" i="6"/>
  <c r="G1041" i="6"/>
  <c r="G1042" i="6"/>
  <c r="G1043" i="6"/>
  <c r="G1044" i="6"/>
  <c r="G1045" i="6"/>
  <c r="G1046" i="6"/>
  <c r="G1047" i="6"/>
  <c r="G1048" i="6"/>
  <c r="G1049" i="6"/>
  <c r="G1050" i="6"/>
  <c r="G1051" i="6"/>
  <c r="G1052" i="6"/>
  <c r="G1053" i="6"/>
  <c r="G1054" i="6"/>
  <c r="G1055" i="6"/>
  <c r="G1056" i="6"/>
  <c r="G1057" i="6"/>
  <c r="G1058" i="6"/>
  <c r="G1059" i="6"/>
  <c r="G1060" i="6"/>
  <c r="G1061" i="6"/>
  <c r="G1062" i="6"/>
  <c r="G1063" i="6"/>
  <c r="G1064" i="6"/>
  <c r="G1065" i="6"/>
  <c r="G1066" i="6"/>
  <c r="G1067" i="6"/>
  <c r="G1068" i="6"/>
  <c r="G1069" i="6"/>
  <c r="G1070" i="6"/>
  <c r="G1071" i="6"/>
  <c r="G1072" i="6"/>
  <c r="G1073" i="6"/>
  <c r="G1074" i="6"/>
  <c r="G1075" i="6"/>
  <c r="G1076" i="6"/>
  <c r="G1077" i="6"/>
  <c r="G1078" i="6"/>
  <c r="G1079" i="6"/>
  <c r="G1080" i="6"/>
  <c r="G1081" i="6"/>
  <c r="G1082" i="6"/>
  <c r="G1083" i="6"/>
  <c r="G1084" i="6"/>
  <c r="G1085" i="6"/>
  <c r="G1086" i="6"/>
  <c r="G1087" i="6"/>
  <c r="G1088" i="6"/>
  <c r="G1089" i="6"/>
  <c r="G1090" i="6"/>
  <c r="G1091" i="6"/>
  <c r="G1092" i="6"/>
  <c r="G1093" i="6"/>
  <c r="G1094" i="6"/>
  <c r="G1095" i="6"/>
  <c r="G1096" i="6"/>
  <c r="G1097" i="6"/>
  <c r="G1098" i="6"/>
  <c r="G1099" i="6"/>
  <c r="G1100" i="6"/>
  <c r="G1101" i="6"/>
  <c r="G1102" i="6"/>
  <c r="G1103" i="6"/>
  <c r="G1104" i="6"/>
  <c r="G1105" i="6"/>
  <c r="G1106" i="6"/>
  <c r="G1107" i="6"/>
  <c r="G1108" i="6"/>
  <c r="G1109" i="6"/>
  <c r="G1110" i="6"/>
  <c r="G1111" i="6"/>
  <c r="G1112" i="6"/>
  <c r="G1113" i="6"/>
  <c r="G1114" i="6"/>
  <c r="G1115" i="6"/>
  <c r="G1116" i="6"/>
  <c r="G1117" i="6"/>
  <c r="G1118" i="6"/>
  <c r="G1119" i="6"/>
  <c r="G1120" i="6"/>
  <c r="G1121" i="6"/>
  <c r="G1122" i="6"/>
  <c r="G1123" i="6"/>
  <c r="G1124" i="6"/>
  <c r="G1125" i="6"/>
  <c r="G1126" i="6"/>
  <c r="G1127" i="6"/>
  <c r="G1128" i="6"/>
  <c r="G1129" i="6"/>
  <c r="G1130" i="6"/>
  <c r="G1131" i="6"/>
  <c r="G1132" i="6"/>
  <c r="G1133" i="6"/>
  <c r="G1134" i="6"/>
  <c r="G1135" i="6"/>
  <c r="G1136" i="6"/>
  <c r="G1137" i="6"/>
  <c r="G1138" i="6"/>
  <c r="G1139" i="6"/>
  <c r="G1140" i="6"/>
  <c r="G1141" i="6"/>
  <c r="G1142" i="6"/>
  <c r="G1143" i="6"/>
  <c r="G1144" i="6"/>
  <c r="G1145" i="6"/>
  <c r="G1146" i="6"/>
  <c r="G1147" i="6"/>
  <c r="G1148" i="6"/>
  <c r="G1149" i="6"/>
  <c r="G1150" i="6"/>
  <c r="G1151" i="6"/>
  <c r="G1152" i="6"/>
  <c r="G1153" i="6"/>
  <c r="G1154" i="6"/>
  <c r="G1155" i="6"/>
  <c r="G1156" i="6"/>
  <c r="G1157" i="6"/>
  <c r="G1158" i="6"/>
  <c r="G1159" i="6"/>
  <c r="G1160" i="6"/>
  <c r="G1161" i="6"/>
  <c r="G1162" i="6"/>
  <c r="G1163" i="6"/>
  <c r="G1164" i="6"/>
  <c r="G1165" i="6"/>
  <c r="G1166" i="6"/>
  <c r="G1167" i="6"/>
  <c r="G1168" i="6"/>
  <c r="G1169" i="6"/>
  <c r="G1170" i="6"/>
  <c r="G1171" i="6"/>
  <c r="G1172" i="6"/>
  <c r="G1173" i="6"/>
  <c r="G1174" i="6"/>
  <c r="G1175" i="6"/>
  <c r="G1176" i="6"/>
  <c r="G1177" i="6"/>
  <c r="G1178" i="6"/>
  <c r="G1179" i="6"/>
  <c r="G1180" i="6"/>
  <c r="G1181" i="6"/>
  <c r="G1182" i="6"/>
  <c r="G1183" i="6"/>
  <c r="G1184" i="6"/>
  <c r="G1185" i="6"/>
  <c r="G1186" i="6"/>
  <c r="G1187" i="6"/>
  <c r="G1188" i="6"/>
  <c r="G1189" i="6"/>
  <c r="G1190" i="6"/>
  <c r="G1191" i="6"/>
  <c r="G1192" i="6"/>
  <c r="G1193" i="6"/>
  <c r="G1194" i="6"/>
  <c r="G1195" i="6"/>
  <c r="G1196" i="6"/>
  <c r="G1197" i="6"/>
  <c r="G1198" i="6"/>
  <c r="G1199" i="6"/>
  <c r="G1200" i="6"/>
  <c r="G1201" i="6"/>
  <c r="G1202" i="6"/>
  <c r="G1203" i="6"/>
  <c r="G1204" i="6"/>
  <c r="G1205" i="6"/>
  <c r="G1206" i="6"/>
  <c r="G1207" i="6"/>
  <c r="G1208" i="6"/>
  <c r="G1209" i="6"/>
  <c r="G1210" i="6"/>
  <c r="G1211" i="6"/>
  <c r="G1212" i="6"/>
  <c r="G1213" i="6"/>
  <c r="G1214" i="6"/>
  <c r="G1215" i="6"/>
  <c r="G1216" i="6"/>
  <c r="G1217" i="6"/>
  <c r="G1218" i="6"/>
  <c r="G1219" i="6"/>
  <c r="G1220" i="6"/>
  <c r="G1221" i="6"/>
  <c r="G1222" i="6"/>
  <c r="G1223" i="6"/>
  <c r="G1224" i="6"/>
  <c r="G1225" i="6"/>
  <c r="G1226" i="6"/>
  <c r="G1227" i="6"/>
  <c r="G1228" i="6"/>
  <c r="G1229" i="6"/>
  <c r="G1230" i="6"/>
  <c r="G1231" i="6"/>
  <c r="G1232" i="6"/>
  <c r="G1233" i="6"/>
  <c r="G1234" i="6"/>
  <c r="G1235" i="6"/>
  <c r="G1236" i="6"/>
  <c r="G1237" i="6"/>
  <c r="G1238" i="6"/>
  <c r="G1239" i="6"/>
  <c r="G1240" i="6"/>
  <c r="G1241" i="6"/>
  <c r="G1242" i="6"/>
  <c r="G1243" i="6"/>
  <c r="G1244" i="6"/>
  <c r="G1245" i="6"/>
  <c r="G1246" i="6"/>
  <c r="G1247" i="6"/>
  <c r="G1248" i="6"/>
  <c r="G1249" i="6"/>
  <c r="G1250" i="6"/>
  <c r="G1251" i="6"/>
  <c r="G1252" i="6"/>
  <c r="G1253" i="6"/>
  <c r="G1254" i="6"/>
  <c r="G1255" i="6"/>
  <c r="G1256" i="6"/>
  <c r="G1257" i="6"/>
  <c r="G1258" i="6"/>
  <c r="G1259" i="6"/>
  <c r="G1260" i="6"/>
  <c r="G1261" i="6"/>
  <c r="G1262" i="6"/>
  <c r="G1263" i="6"/>
  <c r="G1264" i="6"/>
  <c r="G1265" i="6"/>
  <c r="G1266" i="6"/>
  <c r="G1267" i="6"/>
  <c r="G1268" i="6"/>
  <c r="G1269" i="6"/>
  <c r="G1270" i="6"/>
  <c r="G1271" i="6"/>
  <c r="G1272" i="6"/>
  <c r="G1273" i="6"/>
  <c r="G1274" i="6"/>
  <c r="G1275" i="6"/>
  <c r="G1276" i="6"/>
  <c r="G1277" i="6"/>
  <c r="G1278" i="6"/>
  <c r="G1279" i="6"/>
  <c r="G1280" i="6"/>
  <c r="G1281" i="6"/>
  <c r="G1282" i="6"/>
  <c r="G1283" i="6"/>
  <c r="G1284" i="6"/>
  <c r="G1285" i="6"/>
  <c r="G1286" i="6"/>
  <c r="G1287" i="6"/>
  <c r="G1288" i="6"/>
  <c r="G1289" i="6"/>
  <c r="G1290" i="6"/>
  <c r="G1291" i="6"/>
  <c r="G1292" i="6"/>
  <c r="G1293" i="6"/>
  <c r="G1294" i="6"/>
  <c r="G1295" i="6"/>
  <c r="G1296" i="6"/>
  <c r="G1297" i="6"/>
  <c r="G1298" i="6"/>
  <c r="G1299" i="6"/>
  <c r="G1300" i="6"/>
  <c r="G1301" i="6"/>
  <c r="G1302" i="6"/>
  <c r="G1303" i="6"/>
  <c r="G1304" i="6"/>
  <c r="G1305" i="6"/>
  <c r="G1306" i="6"/>
  <c r="G1307" i="6"/>
  <c r="G1308" i="6"/>
  <c r="G1309" i="6"/>
  <c r="G1310" i="6"/>
  <c r="G1311" i="6"/>
  <c r="G1312" i="6"/>
  <c r="G1313" i="6"/>
  <c r="G1314" i="6"/>
  <c r="G1315" i="6"/>
  <c r="G1316" i="6"/>
  <c r="G1317" i="6"/>
  <c r="G1318" i="6"/>
  <c r="G1319" i="6"/>
  <c r="G1320" i="6"/>
  <c r="G1321" i="6"/>
  <c r="G1322" i="6"/>
  <c r="G1323" i="6"/>
  <c r="G1324" i="6"/>
  <c r="G1325" i="6"/>
  <c r="G1326" i="6"/>
  <c r="G1327" i="6"/>
  <c r="G1328" i="6"/>
  <c r="G1329" i="6"/>
  <c r="G1330" i="6"/>
  <c r="G1331" i="6"/>
  <c r="G1332" i="6"/>
  <c r="G1333" i="6"/>
  <c r="G1334" i="6"/>
  <c r="G1335" i="6"/>
  <c r="G1336" i="6"/>
  <c r="G1337" i="6"/>
  <c r="G1338" i="6"/>
  <c r="G1339" i="6"/>
  <c r="G1340" i="6"/>
  <c r="G1341" i="6"/>
  <c r="G1342" i="6"/>
  <c r="G1343" i="6"/>
  <c r="G1344" i="6"/>
  <c r="G1345" i="6"/>
  <c r="G1346" i="6"/>
  <c r="G1347" i="6"/>
  <c r="G1348" i="6"/>
  <c r="G1349" i="6"/>
  <c r="G1350" i="6"/>
  <c r="G1351" i="6"/>
  <c r="G1352" i="6"/>
  <c r="G1353" i="6"/>
  <c r="G1354" i="6"/>
  <c r="G1355" i="6"/>
  <c r="G1356" i="6"/>
  <c r="G1357" i="6"/>
  <c r="G1358" i="6"/>
  <c r="G1359" i="6"/>
  <c r="G1360" i="6"/>
  <c r="G1361" i="6"/>
  <c r="G1362" i="6"/>
  <c r="G1363" i="6"/>
  <c r="G1364" i="6"/>
  <c r="G1365" i="6"/>
  <c r="G1366" i="6"/>
  <c r="G1367" i="6"/>
  <c r="G1368" i="6"/>
  <c r="G1369" i="6"/>
  <c r="G1370" i="6"/>
  <c r="G1371" i="6"/>
  <c r="G1372" i="6"/>
  <c r="G1373" i="6"/>
  <c r="G1374" i="6"/>
  <c r="G1375" i="6"/>
  <c r="G1376" i="6"/>
  <c r="G1377" i="6"/>
  <c r="G1378" i="6"/>
  <c r="G1379" i="6"/>
  <c r="G1380" i="6"/>
  <c r="G1381" i="6"/>
  <c r="G1382" i="6"/>
  <c r="G1383" i="6"/>
  <c r="G1384" i="6"/>
  <c r="G1385" i="6"/>
  <c r="G1386" i="6"/>
  <c r="G1387" i="6"/>
  <c r="G1388" i="6"/>
  <c r="G1389" i="6"/>
  <c r="G1390" i="6"/>
  <c r="G1391" i="6"/>
  <c r="G1392" i="6"/>
  <c r="G1393" i="6"/>
  <c r="G1394" i="6"/>
  <c r="G1395" i="6"/>
  <c r="G1396" i="6"/>
  <c r="G1397" i="6"/>
  <c r="G1398" i="6"/>
  <c r="G1399" i="6"/>
  <c r="G1400" i="6"/>
  <c r="G1401" i="6"/>
  <c r="G1402" i="6"/>
  <c r="G1403" i="6"/>
  <c r="G1404" i="6"/>
  <c r="G1405" i="6"/>
  <c r="G1406" i="6"/>
  <c r="G1407" i="6"/>
  <c r="G1408" i="6"/>
  <c r="G1409" i="6"/>
  <c r="G1410" i="6"/>
  <c r="G1411" i="6"/>
  <c r="G1412" i="6"/>
  <c r="G1413" i="6"/>
  <c r="G1414" i="6"/>
  <c r="G1415" i="6"/>
  <c r="G1416" i="6"/>
  <c r="G1417" i="6"/>
  <c r="G1418" i="6"/>
  <c r="G1419" i="6"/>
  <c r="G1420" i="6"/>
  <c r="G1421" i="6"/>
  <c r="G1422" i="6"/>
  <c r="G1423" i="6"/>
  <c r="G1424" i="6"/>
  <c r="G1425" i="6"/>
  <c r="G1426" i="6"/>
  <c r="G1427" i="6"/>
  <c r="G1428" i="6"/>
  <c r="G1429" i="6"/>
  <c r="G1430" i="6"/>
  <c r="G1431" i="6"/>
  <c r="G1432" i="6"/>
  <c r="G1433" i="6"/>
  <c r="G1434" i="6"/>
  <c r="G1435" i="6"/>
  <c r="G1436" i="6"/>
  <c r="G1437" i="6"/>
  <c r="G1438" i="6"/>
  <c r="G1439" i="6"/>
  <c r="G1440" i="6"/>
  <c r="G1441" i="6"/>
  <c r="G1442" i="6"/>
  <c r="G1443" i="6"/>
  <c r="G1444" i="6"/>
  <c r="G1445" i="6"/>
  <c r="G1446" i="6"/>
  <c r="G1447" i="6"/>
  <c r="G1448" i="6"/>
  <c r="G1449" i="6"/>
  <c r="G1450" i="6"/>
  <c r="G1451" i="6"/>
  <c r="G1452" i="6"/>
  <c r="G1453" i="6"/>
  <c r="G1454" i="6"/>
  <c r="G1455" i="6"/>
  <c r="G1456" i="6"/>
  <c r="G1457" i="6"/>
  <c r="G1458" i="6"/>
  <c r="G1459" i="6"/>
  <c r="G1460" i="6"/>
  <c r="G1461" i="6"/>
  <c r="G1462" i="6"/>
  <c r="G1463" i="6"/>
  <c r="G1464" i="6"/>
  <c r="G1465" i="6"/>
  <c r="G1466" i="6"/>
  <c r="G1467" i="6"/>
  <c r="G1468" i="6"/>
  <c r="G1469" i="6"/>
  <c r="G1470" i="6"/>
  <c r="G1471" i="6"/>
  <c r="G1472" i="6"/>
  <c r="G1473" i="6"/>
  <c r="G1474" i="6"/>
  <c r="G1475" i="6"/>
  <c r="G1476" i="6"/>
  <c r="G1477" i="6"/>
  <c r="G1478" i="6"/>
  <c r="G1479" i="6"/>
  <c r="G1480" i="6"/>
  <c r="G1481" i="6"/>
  <c r="G1482" i="6"/>
  <c r="G1483" i="6"/>
  <c r="G1484" i="6"/>
  <c r="G1485" i="6"/>
  <c r="G1486" i="6"/>
  <c r="G1487" i="6"/>
  <c r="G1488" i="6"/>
  <c r="G1489" i="6"/>
  <c r="G1490" i="6"/>
  <c r="G1491" i="6"/>
  <c r="G1492" i="6"/>
  <c r="G1493" i="6"/>
  <c r="G1494" i="6"/>
  <c r="G1495" i="6"/>
  <c r="G1496" i="6"/>
  <c r="G1497" i="6"/>
  <c r="G1498" i="6"/>
  <c r="G1499" i="6"/>
  <c r="G1500" i="6"/>
  <c r="G1501" i="6"/>
  <c r="G1502" i="6"/>
  <c r="G1503" i="6"/>
  <c r="G1504" i="6"/>
  <c r="G1505" i="6"/>
  <c r="G1506" i="6"/>
  <c r="G1507" i="6"/>
  <c r="G1508" i="6"/>
  <c r="G1509" i="6"/>
  <c r="G1510" i="6"/>
  <c r="G1511" i="6"/>
  <c r="G1512" i="6"/>
  <c r="G1513" i="6"/>
  <c r="G1514" i="6"/>
  <c r="G1515" i="6"/>
  <c r="G1516" i="6"/>
  <c r="G1517" i="6"/>
  <c r="G1518" i="6"/>
  <c r="G1519" i="6"/>
  <c r="G1520" i="6"/>
  <c r="G1521" i="6"/>
  <c r="G1522" i="6"/>
  <c r="G1523" i="6"/>
  <c r="G1524" i="6"/>
  <c r="G1525" i="6"/>
  <c r="G1526" i="6"/>
  <c r="G1527" i="6"/>
  <c r="G1528" i="6"/>
  <c r="G1529" i="6"/>
  <c r="G1530" i="6"/>
  <c r="G1531" i="6"/>
  <c r="G1532" i="6"/>
  <c r="G1533" i="6"/>
  <c r="G1534" i="6"/>
  <c r="G1535" i="6"/>
  <c r="G1536" i="6"/>
  <c r="G1537" i="6"/>
  <c r="G1538" i="6"/>
  <c r="G1539" i="6"/>
  <c r="G1540" i="6"/>
  <c r="G1541" i="6"/>
  <c r="G1542" i="6"/>
  <c r="G1543" i="6"/>
  <c r="G1544" i="6"/>
  <c r="G1545" i="6"/>
  <c r="G1546" i="6"/>
  <c r="G1547" i="6"/>
  <c r="G1548" i="6"/>
  <c r="G1549" i="6"/>
  <c r="G1550" i="6"/>
  <c r="G1551" i="6"/>
  <c r="G1552" i="6"/>
  <c r="G1553" i="6"/>
  <c r="G1554" i="6"/>
  <c r="G1555" i="6"/>
  <c r="G1556" i="6"/>
  <c r="G1557" i="6"/>
  <c r="G1558" i="6"/>
  <c r="G1559" i="6"/>
  <c r="G1560" i="6"/>
  <c r="G1561" i="6"/>
  <c r="G1562" i="6"/>
  <c r="G1563" i="6"/>
  <c r="G1564" i="6"/>
  <c r="G1565" i="6"/>
  <c r="G1566" i="6"/>
  <c r="G1567" i="6"/>
  <c r="G1568" i="6"/>
  <c r="G1569" i="6"/>
  <c r="G1570" i="6"/>
  <c r="G1571" i="6"/>
  <c r="G1572" i="6"/>
  <c r="G1573" i="6"/>
  <c r="G1574" i="6"/>
  <c r="G1575" i="6"/>
  <c r="G1576" i="6"/>
  <c r="G1577" i="6"/>
  <c r="G1578" i="6"/>
  <c r="G1579" i="6"/>
  <c r="G1580" i="6"/>
  <c r="G1581" i="6"/>
  <c r="G1582" i="6"/>
  <c r="G1583" i="6"/>
  <c r="G1584" i="6"/>
  <c r="G1585" i="6"/>
  <c r="G1586" i="6"/>
  <c r="G1587" i="6"/>
  <c r="G1588" i="6"/>
  <c r="G1589" i="6"/>
  <c r="G1590" i="6"/>
  <c r="G1591" i="6"/>
  <c r="G1592" i="6"/>
  <c r="G1593" i="6"/>
  <c r="G1594" i="6"/>
  <c r="G1595" i="6"/>
  <c r="G1596" i="6"/>
  <c r="G1597" i="6"/>
  <c r="G1598" i="6"/>
  <c r="G1599" i="6"/>
  <c r="G1600" i="6"/>
  <c r="G1601" i="6"/>
  <c r="G1602" i="6"/>
  <c r="G1603" i="6"/>
  <c r="G1604" i="6"/>
  <c r="G1605" i="6"/>
  <c r="G1606" i="6"/>
  <c r="G1607" i="6"/>
  <c r="G1608" i="6"/>
  <c r="G1609" i="6"/>
  <c r="G1610" i="6"/>
  <c r="G1611" i="6"/>
  <c r="G1612" i="6"/>
  <c r="G1613" i="6"/>
  <c r="G1614" i="6"/>
  <c r="G1615" i="6"/>
  <c r="G1616" i="6"/>
  <c r="G1617" i="6"/>
  <c r="G1618" i="6"/>
  <c r="G1619" i="6"/>
  <c r="G1620" i="6"/>
  <c r="G1621" i="6"/>
  <c r="G1622" i="6"/>
  <c r="G1623" i="6"/>
  <c r="G1624" i="6"/>
  <c r="G1625" i="6"/>
  <c r="G1626" i="6"/>
  <c r="G1627" i="6"/>
  <c r="G1628" i="6"/>
  <c r="G1629" i="6"/>
  <c r="G1630" i="6"/>
  <c r="G1631" i="6"/>
  <c r="G1632" i="6"/>
  <c r="G1633" i="6"/>
  <c r="G1634" i="6"/>
  <c r="G1635" i="6"/>
  <c r="G1636" i="6"/>
  <c r="G1637" i="6"/>
  <c r="G1638" i="6"/>
  <c r="G1639" i="6"/>
  <c r="G1640" i="6"/>
  <c r="G1641" i="6"/>
  <c r="G1642" i="6"/>
  <c r="G1643" i="6"/>
  <c r="G1644" i="6"/>
  <c r="G1645" i="6"/>
  <c r="G1646" i="6"/>
  <c r="G1647" i="6"/>
  <c r="G1648" i="6"/>
  <c r="G1649" i="6"/>
  <c r="G1650" i="6"/>
  <c r="G1651" i="6"/>
  <c r="G1652" i="6"/>
  <c r="G1653" i="6"/>
  <c r="G1654" i="6"/>
  <c r="G1655" i="6"/>
  <c r="G1656" i="6"/>
  <c r="G1657" i="6"/>
  <c r="G1658" i="6"/>
  <c r="G1659" i="6"/>
  <c r="G1660" i="6"/>
  <c r="G1661" i="6"/>
  <c r="G1662" i="6"/>
  <c r="G1663" i="6"/>
  <c r="G1664" i="6"/>
  <c r="G1665" i="6"/>
  <c r="G1666" i="6"/>
  <c r="G1667" i="6"/>
  <c r="G1668" i="6"/>
  <c r="G1669" i="6"/>
  <c r="G1670" i="6"/>
  <c r="G1671" i="6"/>
  <c r="G1672" i="6"/>
  <c r="G1673" i="6"/>
  <c r="G1674" i="6"/>
  <c r="G1675" i="6"/>
  <c r="G1676" i="6"/>
  <c r="G1677" i="6"/>
  <c r="G1678" i="6"/>
  <c r="G1679" i="6"/>
  <c r="G1680" i="6"/>
  <c r="G1681" i="6"/>
  <c r="G1682" i="6"/>
  <c r="G1683" i="6"/>
  <c r="G1684" i="6"/>
  <c r="G1685" i="6"/>
  <c r="G1686" i="6"/>
  <c r="G1687" i="6"/>
  <c r="G1688" i="6"/>
  <c r="G1689" i="6"/>
  <c r="G1690" i="6"/>
  <c r="G1691" i="6"/>
  <c r="G1692" i="6"/>
  <c r="G1693" i="6"/>
  <c r="G1694" i="6"/>
  <c r="G1695" i="6"/>
  <c r="G1696" i="6"/>
  <c r="G1697" i="6"/>
  <c r="G1698" i="6"/>
  <c r="G1699" i="6"/>
  <c r="G1700" i="6"/>
  <c r="G1701" i="6"/>
  <c r="G1702" i="6"/>
  <c r="G1703" i="6"/>
  <c r="G1704" i="6"/>
  <c r="G1705" i="6"/>
  <c r="G1706" i="6"/>
  <c r="G1707" i="6"/>
  <c r="G1708" i="6"/>
  <c r="G1709" i="6"/>
  <c r="G1710" i="6"/>
  <c r="G1711" i="6"/>
  <c r="G1712" i="6"/>
  <c r="G1713" i="6"/>
  <c r="G1714" i="6"/>
  <c r="G1715" i="6"/>
  <c r="G1716" i="6"/>
  <c r="G1717" i="6"/>
  <c r="G1718" i="6"/>
  <c r="G1719" i="6"/>
  <c r="G1720" i="6"/>
  <c r="G1721" i="6"/>
  <c r="G1722" i="6"/>
  <c r="G1723" i="6"/>
  <c r="G1724" i="6"/>
  <c r="G1725" i="6"/>
  <c r="G1726" i="6"/>
  <c r="G1727" i="6"/>
  <c r="G1728" i="6"/>
  <c r="G1729" i="6"/>
  <c r="G1730" i="6"/>
  <c r="G1731" i="6"/>
  <c r="G1732" i="6"/>
  <c r="G1733" i="6"/>
  <c r="G1734" i="6"/>
  <c r="G1735" i="6"/>
  <c r="G1736" i="6"/>
  <c r="G1737" i="6"/>
  <c r="G1738" i="6"/>
  <c r="G1739" i="6"/>
  <c r="G1740" i="6"/>
  <c r="G1741" i="6"/>
  <c r="G1742" i="6"/>
  <c r="G1743" i="6"/>
  <c r="G1744" i="6"/>
  <c r="G1745" i="6"/>
  <c r="G1746" i="6"/>
  <c r="G1747" i="6"/>
  <c r="G1748" i="6"/>
  <c r="G1749" i="6"/>
  <c r="G1750" i="6"/>
  <c r="G1751" i="6"/>
  <c r="G1752" i="6"/>
  <c r="G1753" i="6"/>
  <c r="G1754" i="6"/>
  <c r="G1755" i="6"/>
  <c r="G1756" i="6"/>
  <c r="G1757" i="6"/>
  <c r="G1758" i="6"/>
  <c r="G1759" i="6"/>
  <c r="G1760" i="6"/>
  <c r="G1761" i="6"/>
  <c r="G1762" i="6"/>
  <c r="G1763" i="6"/>
  <c r="G1764" i="6"/>
  <c r="G1765" i="6"/>
  <c r="G1766" i="6"/>
  <c r="G1767" i="6"/>
  <c r="G1768" i="6"/>
  <c r="G1769" i="6"/>
  <c r="G1770" i="6"/>
  <c r="G1771" i="6"/>
  <c r="G1772" i="6"/>
  <c r="G1773" i="6"/>
  <c r="G1774" i="6"/>
  <c r="G1775" i="6"/>
  <c r="G1776" i="6"/>
  <c r="G1777" i="6"/>
  <c r="G1778" i="6"/>
  <c r="G1779" i="6"/>
  <c r="G1780" i="6"/>
  <c r="G1781" i="6"/>
  <c r="G1782" i="6"/>
  <c r="G1783" i="6"/>
  <c r="G1784" i="6"/>
  <c r="G1785" i="6"/>
  <c r="G1786" i="6"/>
  <c r="G1787" i="6"/>
  <c r="G1788" i="6"/>
  <c r="G1789" i="6"/>
  <c r="G1790" i="6"/>
  <c r="G1791" i="6"/>
  <c r="G1792" i="6"/>
  <c r="G1793" i="6"/>
  <c r="G1794" i="6"/>
  <c r="G1795" i="6"/>
  <c r="G1796" i="6"/>
  <c r="G1797" i="6"/>
  <c r="G1798" i="6"/>
  <c r="G1799" i="6"/>
  <c r="G1800" i="6"/>
  <c r="G1801" i="6"/>
  <c r="G1802" i="6"/>
  <c r="G1803" i="6"/>
  <c r="G1804" i="6"/>
  <c r="G1805" i="6"/>
  <c r="G1806" i="6"/>
  <c r="G1807" i="6"/>
  <c r="G1808" i="6"/>
  <c r="G1809" i="6"/>
  <c r="G1810" i="6"/>
  <c r="G1811" i="6"/>
  <c r="G1812" i="6"/>
  <c r="G1813" i="6"/>
  <c r="G1814" i="6"/>
  <c r="G1815" i="6"/>
  <c r="G1816" i="6"/>
  <c r="G1817" i="6"/>
  <c r="G1818" i="6"/>
  <c r="G1819" i="6"/>
  <c r="G1820" i="6"/>
  <c r="G1821" i="6"/>
  <c r="G1822" i="6"/>
  <c r="G1823" i="6"/>
  <c r="G1824" i="6"/>
  <c r="G1825" i="6"/>
  <c r="G1826" i="6"/>
  <c r="G1827" i="6"/>
  <c r="G1828" i="6"/>
  <c r="G1829" i="6"/>
  <c r="G1830" i="6"/>
  <c r="G1831" i="6"/>
  <c r="G1832" i="6"/>
  <c r="G1833" i="6"/>
  <c r="G1834" i="6"/>
  <c r="G1835" i="6"/>
  <c r="G1836" i="6"/>
  <c r="G1837" i="6"/>
  <c r="G1838" i="6"/>
  <c r="G1839" i="6"/>
  <c r="G1840" i="6"/>
  <c r="G1841" i="6"/>
  <c r="G1842" i="6"/>
  <c r="G1843" i="6"/>
  <c r="G1844" i="6"/>
  <c r="G1845" i="6"/>
  <c r="G1846" i="6"/>
  <c r="G1847" i="6"/>
  <c r="G1848" i="6"/>
  <c r="G1849" i="6"/>
  <c r="G1850" i="6"/>
  <c r="G1851" i="6"/>
  <c r="G1852" i="6"/>
  <c r="G1853" i="6"/>
  <c r="G1854" i="6"/>
  <c r="G1855" i="6"/>
  <c r="G1856" i="6"/>
  <c r="G1857" i="6"/>
  <c r="G1858" i="6"/>
  <c r="G1859" i="6"/>
  <c r="G1860" i="6"/>
  <c r="G1861" i="6"/>
  <c r="G1862" i="6"/>
  <c r="G1863" i="6"/>
  <c r="G1864" i="6"/>
  <c r="G1865" i="6"/>
  <c r="G1866" i="6"/>
  <c r="G1867" i="6"/>
  <c r="G1868" i="6"/>
  <c r="G1869" i="6"/>
  <c r="G1870" i="6"/>
  <c r="G1871" i="6"/>
  <c r="G1872" i="6"/>
  <c r="G1873" i="6"/>
  <c r="G1874" i="6"/>
  <c r="G1875" i="6"/>
  <c r="G1876" i="6"/>
  <c r="G1877" i="6"/>
  <c r="G1878" i="6"/>
  <c r="G1879" i="6"/>
  <c r="G1880" i="6"/>
  <c r="G1881" i="6"/>
  <c r="G1882" i="6"/>
  <c r="G1883" i="6"/>
  <c r="G1884" i="6"/>
  <c r="G1885" i="6"/>
  <c r="G1886" i="6"/>
  <c r="G1887" i="6"/>
  <c r="G1888" i="6"/>
  <c r="G1889" i="6"/>
  <c r="G1890" i="6"/>
  <c r="G1891" i="6"/>
  <c r="G1892" i="6"/>
  <c r="G1893" i="6"/>
  <c r="G1894" i="6"/>
  <c r="G1895" i="6"/>
  <c r="G1896" i="6"/>
  <c r="G1897" i="6"/>
  <c r="G1898" i="6"/>
  <c r="G1899" i="6"/>
  <c r="G1900" i="6"/>
  <c r="G1901" i="6"/>
  <c r="G1902" i="6"/>
  <c r="G1903" i="6"/>
  <c r="G1904" i="6"/>
  <c r="G1905" i="6"/>
  <c r="G1906" i="6"/>
  <c r="G1907" i="6"/>
  <c r="G1908" i="6"/>
  <c r="G1909" i="6"/>
  <c r="G1910" i="6"/>
  <c r="G1911" i="6"/>
  <c r="G1912" i="6"/>
  <c r="G1913" i="6"/>
  <c r="G1914" i="6"/>
  <c r="G1915" i="6"/>
  <c r="G1916" i="6"/>
  <c r="G1917" i="6"/>
  <c r="G1918" i="6"/>
  <c r="G1919" i="6"/>
  <c r="G1920" i="6"/>
  <c r="G1921" i="6"/>
  <c r="G1922" i="6"/>
  <c r="G1923" i="6"/>
  <c r="G1924" i="6"/>
  <c r="G1925" i="6"/>
  <c r="G1926" i="6"/>
  <c r="G1927" i="6"/>
  <c r="G1928" i="6"/>
  <c r="G1929" i="6"/>
  <c r="G1930" i="6"/>
  <c r="G1931" i="6"/>
  <c r="G1932" i="6"/>
  <c r="G1933" i="6"/>
  <c r="G1934" i="6"/>
  <c r="G1935" i="6"/>
  <c r="G1936" i="6"/>
  <c r="G1937" i="6"/>
  <c r="G1938" i="6"/>
  <c r="G1939" i="6"/>
  <c r="G1940" i="6"/>
  <c r="G1941" i="6"/>
  <c r="G1942" i="6"/>
  <c r="G1943" i="6"/>
  <c r="G1944" i="6"/>
  <c r="G1945" i="6"/>
  <c r="G1946" i="6"/>
  <c r="G1947" i="6"/>
  <c r="G1948" i="6"/>
  <c r="G1949" i="6"/>
  <c r="G1950" i="6"/>
  <c r="G1951" i="6"/>
  <c r="G1952" i="6"/>
  <c r="G1953" i="6"/>
  <c r="G1954" i="6"/>
  <c r="G1955" i="6"/>
  <c r="G1956" i="6"/>
  <c r="G1957" i="6"/>
  <c r="G1958" i="6"/>
  <c r="G1959" i="6"/>
  <c r="G1960" i="6"/>
  <c r="G1961" i="6"/>
  <c r="G1962" i="6"/>
  <c r="G1963" i="6"/>
  <c r="G1964" i="6"/>
  <c r="G1965" i="6"/>
  <c r="G1966" i="6"/>
  <c r="G1967" i="6"/>
  <c r="G1968" i="6"/>
  <c r="G1969" i="6"/>
  <c r="G1970" i="6"/>
  <c r="G1971" i="6"/>
  <c r="G1972" i="6"/>
  <c r="G1973" i="6"/>
  <c r="G1974" i="6"/>
  <c r="G1975" i="6"/>
  <c r="G1976" i="6"/>
  <c r="G1977" i="6"/>
  <c r="G1978" i="6"/>
  <c r="G1979" i="6"/>
  <c r="G1980" i="6"/>
  <c r="G1981" i="6"/>
  <c r="G1982" i="6"/>
  <c r="G1983" i="6"/>
  <c r="G1984" i="6"/>
  <c r="G1985" i="6"/>
  <c r="G1986" i="6"/>
  <c r="G1987" i="6"/>
  <c r="G1988" i="6"/>
  <c r="G1989" i="6"/>
  <c r="G1990" i="6"/>
  <c r="G1991" i="6"/>
  <c r="G1992" i="6"/>
  <c r="G1993" i="6"/>
  <c r="G1994" i="6"/>
  <c r="G1995" i="6"/>
  <c r="G1996" i="6"/>
  <c r="G1997" i="6"/>
  <c r="G1998" i="6"/>
  <c r="G1999" i="6"/>
  <c r="G2000" i="6"/>
  <c r="G2001" i="6"/>
  <c r="G2002" i="6"/>
  <c r="G2003" i="6"/>
  <c r="G2004" i="6"/>
  <c r="G2005" i="6"/>
  <c r="G2006" i="6"/>
  <c r="G2007" i="6"/>
  <c r="G2008" i="6"/>
  <c r="G2009" i="6"/>
  <c r="G2010" i="6"/>
  <c r="G2011" i="6"/>
  <c r="G2012" i="6"/>
  <c r="G2013" i="6"/>
  <c r="G2014" i="6"/>
  <c r="G2015" i="6"/>
  <c r="G2016" i="6"/>
  <c r="G2017" i="6"/>
  <c r="G2018" i="6"/>
  <c r="G2019" i="6"/>
  <c r="G2020" i="6"/>
  <c r="G2021" i="6"/>
  <c r="G2022" i="6"/>
  <c r="G2023" i="6"/>
  <c r="G2024" i="6"/>
  <c r="G2025" i="6"/>
  <c r="G2026" i="6"/>
  <c r="G2027" i="6"/>
  <c r="G2028" i="6"/>
  <c r="G2029" i="6"/>
  <c r="G2030" i="6"/>
  <c r="G2031" i="6"/>
  <c r="G2032" i="6"/>
  <c r="G2033" i="6"/>
  <c r="G2034" i="6"/>
  <c r="G2035" i="6"/>
  <c r="G2036" i="6"/>
  <c r="G2037" i="6"/>
  <c r="G2038" i="6"/>
  <c r="G2039" i="6"/>
  <c r="G2040" i="6"/>
  <c r="G2041" i="6"/>
  <c r="G2042" i="6"/>
  <c r="G2043" i="6"/>
  <c r="G2044" i="6"/>
  <c r="G2045" i="6"/>
  <c r="G2046" i="6"/>
  <c r="G2047" i="6"/>
  <c r="G2048" i="6"/>
  <c r="G2049" i="6"/>
  <c r="G2050" i="6"/>
  <c r="G2051" i="6"/>
  <c r="G2052" i="6"/>
  <c r="G2053" i="6"/>
  <c r="G2054" i="6"/>
  <c r="G2055" i="6"/>
  <c r="G2056" i="6"/>
  <c r="G2057" i="6"/>
  <c r="G2058" i="6"/>
  <c r="G2059" i="6"/>
  <c r="G2060" i="6"/>
  <c r="G2061" i="6"/>
  <c r="G2062" i="6"/>
  <c r="G2063" i="6"/>
  <c r="G2064" i="6"/>
  <c r="G2065" i="6"/>
  <c r="G2066" i="6"/>
  <c r="G2067" i="6"/>
  <c r="G2068" i="6"/>
  <c r="G2069" i="6"/>
  <c r="G2070" i="6"/>
  <c r="G2071" i="6"/>
  <c r="G2072" i="6"/>
  <c r="G2073" i="6"/>
  <c r="G2074" i="6"/>
  <c r="G2075" i="6"/>
  <c r="G2076" i="6"/>
  <c r="G2077" i="6"/>
  <c r="G2078" i="6"/>
  <c r="G2079" i="6"/>
  <c r="G2080" i="6"/>
  <c r="G2081" i="6"/>
  <c r="G2082" i="6"/>
  <c r="G2083" i="6"/>
  <c r="G2084" i="6"/>
  <c r="G2085" i="6"/>
  <c r="G2086" i="6"/>
  <c r="G2087" i="6"/>
  <c r="G2088" i="6"/>
  <c r="G2089" i="6"/>
  <c r="G2090" i="6"/>
  <c r="G2091" i="6"/>
  <c r="G2092" i="6"/>
  <c r="G2093" i="6"/>
  <c r="G2094" i="6"/>
  <c r="G2095" i="6"/>
  <c r="G2096" i="6"/>
  <c r="G2097" i="6"/>
  <c r="G2098" i="6"/>
  <c r="G2099" i="6"/>
  <c r="G2100" i="6"/>
  <c r="G2101" i="6"/>
  <c r="G2102" i="6"/>
  <c r="G2103" i="6"/>
  <c r="G2104" i="6"/>
  <c r="G2105" i="6"/>
  <c r="G2106" i="6"/>
  <c r="G2107" i="6"/>
  <c r="G2108" i="6"/>
  <c r="G2109" i="6"/>
  <c r="G2110" i="6"/>
  <c r="G2111" i="6"/>
  <c r="G2112" i="6"/>
  <c r="G2113" i="6"/>
  <c r="G2114" i="6"/>
  <c r="G2115" i="6"/>
  <c r="G2116" i="6"/>
  <c r="G2117" i="6"/>
  <c r="G2118" i="6"/>
  <c r="G2119" i="6"/>
  <c r="G2120" i="6"/>
  <c r="G2121" i="6"/>
  <c r="G2122" i="6"/>
  <c r="G2123" i="6"/>
  <c r="G2124" i="6"/>
  <c r="G2125" i="6"/>
  <c r="G2126" i="6"/>
  <c r="G2127" i="6"/>
  <c r="G2128" i="6"/>
  <c r="G2129" i="6"/>
  <c r="G2130" i="6"/>
  <c r="G2131" i="6"/>
  <c r="G2132" i="6"/>
  <c r="G2133" i="6"/>
  <c r="G2134" i="6"/>
  <c r="G2135" i="6"/>
  <c r="G2136" i="6"/>
  <c r="G2137" i="6"/>
  <c r="G2138" i="6"/>
  <c r="G2139" i="6"/>
  <c r="G2140" i="6"/>
  <c r="G2141" i="6"/>
  <c r="G2142" i="6"/>
  <c r="G2143" i="6"/>
  <c r="G2144" i="6"/>
  <c r="G2145" i="6"/>
  <c r="G2146" i="6"/>
  <c r="G2147" i="6"/>
  <c r="G2148" i="6"/>
  <c r="G2149" i="6"/>
  <c r="G2150" i="6"/>
  <c r="G2151" i="6"/>
  <c r="G2152" i="6"/>
  <c r="G2153" i="6"/>
  <c r="G2154" i="6"/>
  <c r="G2155" i="6"/>
  <c r="G2156" i="6"/>
  <c r="G2157" i="6"/>
  <c r="G2158" i="6"/>
  <c r="G2159" i="6"/>
  <c r="G2160" i="6"/>
  <c r="G2161" i="6"/>
  <c r="G2162" i="6"/>
  <c r="G2163" i="6"/>
  <c r="G2164" i="6"/>
  <c r="G2165" i="6"/>
  <c r="G2166" i="6"/>
  <c r="G2167" i="6"/>
  <c r="G2168" i="6"/>
  <c r="G2169" i="6"/>
  <c r="G2170" i="6"/>
  <c r="G2171" i="6"/>
  <c r="G2172" i="6"/>
  <c r="G2173" i="6"/>
  <c r="G2174" i="6"/>
  <c r="G2175" i="6"/>
  <c r="G2176" i="6"/>
  <c r="G2177" i="6"/>
  <c r="G2178" i="6"/>
  <c r="G2179" i="6"/>
  <c r="G2180" i="6"/>
  <c r="G2181" i="6"/>
  <c r="G2182" i="6"/>
  <c r="G2183" i="6"/>
  <c r="G2184" i="6"/>
  <c r="G2185" i="6"/>
  <c r="G2186" i="6"/>
  <c r="G2187" i="6"/>
  <c r="G2188" i="6"/>
  <c r="G2189" i="6"/>
  <c r="G2190" i="6"/>
  <c r="G2191" i="6"/>
  <c r="G2192" i="6"/>
  <c r="G2193" i="6"/>
  <c r="G2194" i="6"/>
  <c r="G2195" i="6"/>
  <c r="G2196" i="6"/>
  <c r="G2197" i="6"/>
  <c r="G2198" i="6"/>
  <c r="G2199" i="6"/>
  <c r="G2200" i="6"/>
  <c r="G2201" i="6"/>
  <c r="G2202" i="6"/>
  <c r="G2203" i="6"/>
  <c r="G2204" i="6"/>
  <c r="G2205" i="6"/>
  <c r="G2206" i="6"/>
  <c r="G2207" i="6"/>
  <c r="G2208" i="6"/>
  <c r="G2209" i="6"/>
  <c r="G2210" i="6"/>
  <c r="G2211" i="6"/>
  <c r="G2212" i="6"/>
  <c r="G2213" i="6"/>
  <c r="G2214" i="6"/>
  <c r="G2215" i="6"/>
  <c r="G2216" i="6"/>
  <c r="G2217" i="6"/>
  <c r="G2218" i="6"/>
  <c r="G2219" i="6"/>
  <c r="G2220" i="6"/>
  <c r="G2221" i="6"/>
  <c r="G2222" i="6"/>
  <c r="G2223" i="6"/>
  <c r="G2224" i="6"/>
  <c r="G2225" i="6"/>
  <c r="G2226" i="6"/>
  <c r="G2227" i="6"/>
  <c r="G2228" i="6"/>
  <c r="G2229" i="6"/>
  <c r="G2230" i="6"/>
  <c r="G2231" i="6"/>
  <c r="G2232" i="6"/>
  <c r="G2233" i="6"/>
  <c r="G2234" i="6"/>
  <c r="G2235" i="6"/>
  <c r="G2236" i="6"/>
  <c r="G2237" i="6"/>
  <c r="G2238" i="6"/>
  <c r="G2239" i="6"/>
  <c r="G2240" i="6"/>
  <c r="G2241" i="6"/>
  <c r="G2242" i="6"/>
  <c r="G2243" i="6"/>
  <c r="G2244" i="6"/>
  <c r="G2245" i="6"/>
  <c r="G2246" i="6"/>
  <c r="G2247" i="6"/>
  <c r="G2248" i="6"/>
  <c r="G2249" i="6"/>
  <c r="G2250" i="6"/>
  <c r="G2251" i="6"/>
  <c r="G2252" i="6"/>
  <c r="G2253" i="6"/>
  <c r="G2254" i="6"/>
  <c r="G2255" i="6"/>
  <c r="G2256" i="6"/>
  <c r="G2257" i="6"/>
  <c r="G2258" i="6"/>
  <c r="G2259" i="6"/>
  <c r="G2260" i="6"/>
  <c r="G2261" i="6"/>
  <c r="G2262" i="6"/>
  <c r="G2263" i="6"/>
  <c r="G2264" i="6"/>
  <c r="G2265" i="6"/>
  <c r="G2266" i="6"/>
  <c r="G2267" i="6"/>
  <c r="G2268" i="6"/>
  <c r="G2269" i="6"/>
  <c r="G2270" i="6"/>
  <c r="G2271" i="6"/>
  <c r="G2272" i="6"/>
  <c r="G2273" i="6"/>
  <c r="G2274" i="6"/>
  <c r="G2275" i="6"/>
  <c r="G2276" i="6"/>
  <c r="G2277" i="6"/>
  <c r="G2278" i="6"/>
  <c r="G2279" i="6"/>
  <c r="G2280" i="6"/>
  <c r="G2281" i="6"/>
  <c r="G2282" i="6"/>
  <c r="G2283" i="6"/>
  <c r="G2284" i="6"/>
  <c r="G2285" i="6"/>
  <c r="G2286" i="6"/>
  <c r="G2287" i="6"/>
  <c r="G2288" i="6"/>
  <c r="G2289" i="6"/>
  <c r="G2290" i="6"/>
  <c r="G2291" i="6"/>
  <c r="G2292" i="6"/>
  <c r="G2293" i="6"/>
  <c r="G2294" i="6"/>
  <c r="G2295" i="6"/>
  <c r="G2296" i="6"/>
  <c r="G2297" i="6"/>
  <c r="G2298" i="6"/>
  <c r="G2299" i="6"/>
  <c r="G2300" i="6"/>
  <c r="G2301" i="6"/>
  <c r="G2302" i="6"/>
  <c r="G2303" i="6"/>
  <c r="G2304" i="6"/>
  <c r="G2305" i="6"/>
  <c r="G2306" i="6"/>
  <c r="G2307" i="6"/>
  <c r="G2308" i="6"/>
  <c r="G2309" i="6"/>
  <c r="G2310" i="6"/>
  <c r="G2311" i="6"/>
  <c r="G2312" i="6"/>
  <c r="G2313" i="6"/>
  <c r="G2314" i="6"/>
  <c r="G2315" i="6"/>
  <c r="G2316" i="6"/>
  <c r="G2317" i="6"/>
  <c r="G2318" i="6"/>
  <c r="G2319" i="6"/>
  <c r="G2320" i="6"/>
  <c r="G2321" i="6"/>
  <c r="G2322" i="6"/>
  <c r="G2323" i="6"/>
  <c r="G2324" i="6"/>
  <c r="G2325" i="6"/>
  <c r="G2326" i="6"/>
  <c r="G2327" i="6"/>
  <c r="G2328" i="6"/>
  <c r="G2329" i="6"/>
  <c r="G2330" i="6"/>
  <c r="G2331" i="6"/>
  <c r="G2332" i="6"/>
  <c r="G2333" i="6"/>
  <c r="G2334" i="6"/>
  <c r="G2335" i="6"/>
  <c r="G2336" i="6"/>
  <c r="G2337" i="6"/>
  <c r="G2338" i="6"/>
  <c r="G2339" i="6"/>
  <c r="G2340" i="6"/>
  <c r="G2341" i="6"/>
  <c r="G2342" i="6"/>
  <c r="G2343" i="6"/>
  <c r="G2344" i="6"/>
  <c r="G2345" i="6"/>
  <c r="G2346" i="6"/>
  <c r="G2347" i="6"/>
  <c r="G2348" i="6"/>
  <c r="G2349" i="6"/>
  <c r="G2350" i="6"/>
  <c r="G2351" i="6"/>
  <c r="G2352" i="6"/>
  <c r="G2353" i="6"/>
  <c r="G2354" i="6"/>
  <c r="G2355" i="6"/>
  <c r="G2356" i="6"/>
  <c r="G2357" i="6"/>
  <c r="G2358" i="6"/>
  <c r="G2359" i="6"/>
  <c r="G2360" i="6"/>
  <c r="G2361" i="6"/>
  <c r="G2362" i="6"/>
  <c r="G2363" i="6"/>
  <c r="G2364" i="6"/>
  <c r="G2365" i="6"/>
  <c r="G2366" i="6"/>
  <c r="G2367" i="6"/>
  <c r="G2368" i="6"/>
  <c r="G2369" i="6"/>
  <c r="G2370" i="6"/>
  <c r="G2371" i="6"/>
  <c r="G2372" i="6"/>
  <c r="G2373" i="6"/>
  <c r="G2374" i="6"/>
  <c r="G2375" i="6"/>
  <c r="G2376" i="6"/>
  <c r="G2377" i="6"/>
  <c r="G2378" i="6"/>
  <c r="G2379" i="6"/>
  <c r="G2380" i="6"/>
  <c r="G2381" i="6"/>
  <c r="G2382" i="6"/>
  <c r="G2383" i="6"/>
  <c r="G2384" i="6"/>
  <c r="G2385" i="6"/>
  <c r="G2386" i="6"/>
  <c r="G2387" i="6"/>
  <c r="G2388" i="6"/>
  <c r="G2389" i="6"/>
  <c r="G2390" i="6"/>
  <c r="G2391" i="6"/>
  <c r="G2392" i="6"/>
  <c r="G2393" i="6"/>
  <c r="G2394" i="6"/>
  <c r="G2395" i="6"/>
  <c r="G2396" i="6"/>
  <c r="G2397" i="6"/>
  <c r="G2398" i="6"/>
  <c r="G2399" i="6"/>
  <c r="G2400" i="6"/>
  <c r="G2401" i="6"/>
  <c r="G2402" i="6"/>
  <c r="G2403" i="6"/>
  <c r="G2404" i="6"/>
  <c r="G2405" i="6"/>
  <c r="G2406" i="6"/>
  <c r="G2407" i="6"/>
  <c r="G2408" i="6"/>
  <c r="G2409" i="6"/>
  <c r="G2410" i="6"/>
  <c r="G2411" i="6"/>
  <c r="G2412" i="6"/>
  <c r="G2413" i="6"/>
  <c r="G2414" i="6"/>
  <c r="G2415" i="6"/>
  <c r="G2416" i="6"/>
  <c r="G2417" i="6"/>
  <c r="G2418" i="6"/>
  <c r="G2419" i="6"/>
  <c r="G2420" i="6"/>
  <c r="G2421" i="6"/>
  <c r="G2422" i="6"/>
  <c r="G2423" i="6"/>
  <c r="G2424" i="6"/>
  <c r="G2425" i="6"/>
  <c r="G2426" i="6"/>
  <c r="G2427" i="6"/>
  <c r="G2428" i="6"/>
  <c r="G2429" i="6"/>
  <c r="G2430" i="6"/>
  <c r="G2431" i="6"/>
  <c r="G2432" i="6"/>
  <c r="G2433" i="6"/>
  <c r="G2434" i="6"/>
  <c r="G2435" i="6"/>
  <c r="G2436" i="6"/>
  <c r="G2437" i="6"/>
  <c r="G2438" i="6"/>
  <c r="G2439" i="6"/>
  <c r="G2440" i="6"/>
  <c r="G2441" i="6"/>
  <c r="G2442" i="6"/>
  <c r="G2443" i="6"/>
  <c r="G2444" i="6"/>
  <c r="G2445" i="6"/>
  <c r="G2446" i="6"/>
  <c r="G2447" i="6"/>
  <c r="G2448" i="6"/>
  <c r="G2449" i="6"/>
  <c r="G2450" i="6"/>
  <c r="G2451" i="6"/>
  <c r="G2452" i="6"/>
  <c r="G2453" i="6"/>
  <c r="G2454" i="6"/>
  <c r="G2455" i="6"/>
  <c r="G2456" i="6"/>
  <c r="G2457" i="6"/>
  <c r="G2458" i="6"/>
  <c r="G2459" i="6"/>
  <c r="G2460" i="6"/>
  <c r="G2461" i="6"/>
  <c r="G2462" i="6"/>
  <c r="G2463" i="6"/>
  <c r="G2464" i="6"/>
  <c r="G2465" i="6"/>
  <c r="G2466" i="6"/>
  <c r="G2467" i="6"/>
  <c r="G2468" i="6"/>
  <c r="G2469" i="6"/>
  <c r="G2470" i="6"/>
  <c r="G2471" i="6"/>
  <c r="G2472" i="6"/>
  <c r="G2473" i="6"/>
  <c r="G2474" i="6"/>
  <c r="G2475" i="6"/>
  <c r="G2476" i="6"/>
  <c r="G2477" i="6"/>
  <c r="G2478" i="6"/>
  <c r="G2479" i="6"/>
  <c r="G2480" i="6"/>
  <c r="G2481" i="6"/>
  <c r="G2482" i="6"/>
  <c r="G2483" i="6"/>
  <c r="G2484" i="6"/>
  <c r="G2485" i="6"/>
  <c r="G2486" i="6"/>
  <c r="G2487" i="6"/>
  <c r="G2488" i="6"/>
  <c r="G2489" i="6"/>
  <c r="G2490" i="6"/>
  <c r="G2491" i="6"/>
  <c r="G2492" i="6"/>
  <c r="G2493" i="6"/>
  <c r="G2494" i="6"/>
  <c r="G2495" i="6"/>
  <c r="G2496" i="6"/>
  <c r="G2497" i="6"/>
  <c r="G2498" i="6"/>
  <c r="G2499" i="6"/>
  <c r="G2500" i="6"/>
  <c r="G2501" i="6"/>
  <c r="G2502" i="6"/>
  <c r="G2503" i="6"/>
  <c r="G2504" i="6"/>
  <c r="G2505" i="6"/>
  <c r="G2506" i="6"/>
  <c r="G2507" i="6"/>
  <c r="G2508" i="6"/>
  <c r="G2509" i="6"/>
  <c r="G2510" i="6"/>
  <c r="G2511" i="6"/>
  <c r="G2512" i="6"/>
  <c r="G2513" i="6"/>
  <c r="G2514" i="6"/>
  <c r="G2515" i="6"/>
  <c r="G2516" i="6"/>
  <c r="G2517" i="6"/>
  <c r="G2518" i="6"/>
  <c r="G2519" i="6"/>
  <c r="G2520" i="6"/>
  <c r="G2521" i="6"/>
  <c r="G2522" i="6"/>
  <c r="G2523" i="6"/>
  <c r="G2524" i="6"/>
  <c r="G2525" i="6"/>
  <c r="G2526" i="6"/>
  <c r="G2527" i="6"/>
  <c r="G2528" i="6"/>
  <c r="G2529" i="6"/>
  <c r="G2530" i="6"/>
  <c r="G2531" i="6"/>
  <c r="G2532" i="6"/>
  <c r="G2533" i="6"/>
  <c r="G2534" i="6"/>
  <c r="G2535" i="6"/>
  <c r="G2536" i="6"/>
  <c r="G2537" i="6"/>
  <c r="G2538" i="6"/>
  <c r="G2539" i="6"/>
  <c r="G2540" i="6"/>
  <c r="G2541" i="6"/>
  <c r="G2542" i="6"/>
  <c r="G2543" i="6"/>
  <c r="G2544" i="6"/>
  <c r="G2545" i="6"/>
  <c r="G2546" i="6"/>
  <c r="G2547" i="6"/>
  <c r="G2548" i="6"/>
  <c r="G2549" i="6"/>
  <c r="G2550" i="6"/>
  <c r="G2551" i="6"/>
  <c r="G2552" i="6"/>
  <c r="G2553" i="6"/>
  <c r="G2554" i="6"/>
  <c r="G2555" i="6"/>
  <c r="G2556" i="6"/>
  <c r="G2557" i="6"/>
  <c r="G2558" i="6"/>
  <c r="G2559" i="6"/>
  <c r="G2560" i="6"/>
  <c r="G2561" i="6"/>
  <c r="G2562" i="6"/>
  <c r="G2563" i="6"/>
  <c r="G2564" i="6"/>
  <c r="G2565" i="6"/>
  <c r="G2566" i="6"/>
  <c r="G2567" i="6"/>
  <c r="G2568" i="6"/>
  <c r="G2569" i="6"/>
  <c r="G2570" i="6"/>
  <c r="G2571" i="6"/>
  <c r="G2572" i="6"/>
  <c r="G2573" i="6"/>
  <c r="G2574" i="6"/>
  <c r="G2575" i="6"/>
  <c r="G2576" i="6"/>
  <c r="G2577" i="6"/>
  <c r="G2578" i="6"/>
  <c r="G2579" i="6"/>
  <c r="G2580" i="6"/>
  <c r="G2581" i="6"/>
  <c r="G2582" i="6"/>
  <c r="G2583" i="6"/>
  <c r="G2584" i="6"/>
  <c r="G2585" i="6"/>
  <c r="G2586" i="6"/>
  <c r="G2587" i="6"/>
  <c r="G2588" i="6"/>
  <c r="G2589" i="6"/>
  <c r="G2590" i="6"/>
  <c r="G2591" i="6"/>
  <c r="G2592" i="6"/>
  <c r="G2593" i="6"/>
  <c r="G2594" i="6"/>
  <c r="G2595" i="6"/>
  <c r="G2596" i="6"/>
  <c r="G2597" i="6"/>
  <c r="G2598" i="6"/>
  <c r="G2599" i="6"/>
  <c r="G2600" i="6"/>
  <c r="G2601" i="6"/>
  <c r="G2602" i="6"/>
  <c r="G2603" i="6"/>
  <c r="G2604" i="6"/>
  <c r="G2605" i="6"/>
  <c r="G2606" i="6"/>
  <c r="G2607" i="6"/>
  <c r="G2608" i="6"/>
  <c r="G2609" i="6"/>
  <c r="G2610" i="6"/>
  <c r="G2611" i="6"/>
  <c r="G2612" i="6"/>
  <c r="G2613" i="6"/>
  <c r="G2614" i="6"/>
  <c r="G2615" i="6"/>
  <c r="G2616" i="6"/>
  <c r="G2617" i="6"/>
  <c r="G2618" i="6"/>
  <c r="G2619" i="6"/>
  <c r="G2620" i="6"/>
  <c r="G2621" i="6"/>
  <c r="G2622" i="6"/>
  <c r="G2623" i="6"/>
  <c r="G2624" i="6"/>
  <c r="G2625" i="6"/>
  <c r="G2626" i="6"/>
  <c r="G2627" i="6"/>
  <c r="G2628" i="6"/>
  <c r="G2629" i="6"/>
  <c r="G2630" i="6"/>
  <c r="G2631" i="6"/>
  <c r="G2632" i="6"/>
  <c r="G2633" i="6"/>
  <c r="G2634" i="6"/>
  <c r="G2635" i="6"/>
  <c r="G2636" i="6"/>
  <c r="G2637" i="6"/>
  <c r="G2638" i="6"/>
  <c r="G2639" i="6"/>
  <c r="G2640" i="6"/>
  <c r="G2641" i="6"/>
  <c r="G2642" i="6"/>
  <c r="G2643" i="6"/>
  <c r="G2644" i="6"/>
  <c r="G2645" i="6"/>
  <c r="G2646" i="6"/>
  <c r="G2647" i="6"/>
  <c r="G2648" i="6"/>
  <c r="G2649" i="6"/>
  <c r="G2650" i="6"/>
  <c r="G2651" i="6"/>
  <c r="G2652" i="6"/>
  <c r="G2653" i="6"/>
  <c r="G2654" i="6"/>
  <c r="G2655" i="6"/>
  <c r="G2656" i="6"/>
  <c r="G2657" i="6"/>
  <c r="G2658" i="6"/>
  <c r="G2659" i="6"/>
  <c r="G2660" i="6"/>
  <c r="G2661" i="6"/>
  <c r="G2662" i="6"/>
  <c r="G2663" i="6"/>
  <c r="G2664" i="6"/>
  <c r="G2665" i="6"/>
  <c r="G2666" i="6"/>
  <c r="G2667" i="6"/>
  <c r="G2668" i="6"/>
  <c r="G2669" i="6"/>
  <c r="G2670" i="6"/>
  <c r="G2671" i="6"/>
  <c r="G2672" i="6"/>
  <c r="G2673" i="6"/>
  <c r="G2674" i="6"/>
  <c r="G2675" i="6"/>
  <c r="G2676" i="6"/>
  <c r="G2677" i="6"/>
  <c r="G2678" i="6"/>
  <c r="G2679" i="6"/>
  <c r="G2680" i="6"/>
  <c r="G2681" i="6"/>
  <c r="G2682" i="6"/>
  <c r="G2683" i="6"/>
  <c r="G2684" i="6"/>
  <c r="G2685" i="6"/>
  <c r="G2686" i="6"/>
  <c r="G2687" i="6"/>
  <c r="G2688" i="6"/>
  <c r="G2689" i="6"/>
  <c r="G2690" i="6"/>
  <c r="G2691" i="6"/>
  <c r="G2692" i="6"/>
  <c r="G2693" i="6"/>
  <c r="G2694" i="6"/>
  <c r="G2695" i="6"/>
  <c r="G2696" i="6"/>
  <c r="G2697" i="6"/>
  <c r="G2698" i="6"/>
  <c r="G2699" i="6"/>
  <c r="G2700" i="6"/>
  <c r="G2701" i="6"/>
  <c r="G2702" i="6"/>
  <c r="G2703" i="6"/>
  <c r="G2704" i="6"/>
  <c r="G2705" i="6"/>
  <c r="G2706" i="6"/>
  <c r="G2707" i="6"/>
  <c r="G2708" i="6"/>
  <c r="G2709" i="6"/>
  <c r="G2710" i="6"/>
  <c r="G2711" i="6"/>
  <c r="G2712" i="6"/>
  <c r="G2713" i="6"/>
  <c r="G2714" i="6"/>
  <c r="G2715" i="6"/>
  <c r="G2716" i="6"/>
  <c r="G2717" i="6"/>
  <c r="G2718" i="6"/>
  <c r="G2719" i="6"/>
  <c r="G2720" i="6"/>
  <c r="G2721" i="6"/>
  <c r="G2722" i="6"/>
  <c r="G2723" i="6"/>
  <c r="G2724" i="6"/>
  <c r="G2725" i="6"/>
  <c r="G2726" i="6"/>
  <c r="G2727" i="6"/>
  <c r="G2728" i="6"/>
  <c r="G2729" i="6"/>
  <c r="G2730" i="6"/>
  <c r="G2731" i="6"/>
  <c r="G2732" i="6"/>
  <c r="G2733" i="6"/>
  <c r="G2734" i="6"/>
  <c r="G2735" i="6"/>
  <c r="G2736" i="6"/>
  <c r="G2737" i="6"/>
  <c r="G2738" i="6"/>
  <c r="G2739" i="6"/>
  <c r="G2740" i="6"/>
  <c r="G2741" i="6"/>
  <c r="G2742" i="6"/>
  <c r="G2743" i="6"/>
  <c r="G2744" i="6"/>
  <c r="G2745" i="6"/>
  <c r="G2746" i="6"/>
  <c r="G2747" i="6"/>
  <c r="G2748" i="6"/>
  <c r="G2749" i="6"/>
  <c r="G2750" i="6"/>
  <c r="G2751" i="6"/>
  <c r="G2752" i="6"/>
  <c r="G2753" i="6"/>
  <c r="G2754" i="6"/>
  <c r="G2755" i="6"/>
  <c r="G2756" i="6"/>
  <c r="G2757" i="6"/>
  <c r="G2758" i="6"/>
  <c r="G2759" i="6"/>
  <c r="G2760" i="6"/>
  <c r="G2761" i="6"/>
  <c r="G2762" i="6"/>
  <c r="G2763" i="6"/>
  <c r="G2764" i="6"/>
  <c r="G2765" i="6"/>
  <c r="G2766" i="6"/>
  <c r="G2767" i="6"/>
  <c r="G2768" i="6"/>
  <c r="G2769" i="6"/>
  <c r="G2770" i="6"/>
  <c r="G2771" i="6"/>
  <c r="G2772" i="6"/>
  <c r="G2773" i="6"/>
  <c r="G2774" i="6"/>
  <c r="G2775" i="6"/>
  <c r="G2776" i="6"/>
  <c r="G2777" i="6"/>
  <c r="G2778" i="6"/>
  <c r="G2779" i="6"/>
  <c r="G2780" i="6"/>
  <c r="G2781" i="6"/>
  <c r="G2782" i="6"/>
  <c r="G2783" i="6"/>
  <c r="G2784" i="6"/>
  <c r="G2785" i="6"/>
  <c r="G2786" i="6"/>
  <c r="G2787" i="6"/>
  <c r="G2788" i="6"/>
  <c r="G2789" i="6"/>
  <c r="G2790" i="6"/>
  <c r="G2791" i="6"/>
  <c r="G2792" i="6"/>
  <c r="G2793" i="6"/>
  <c r="G2794" i="6"/>
  <c r="G2795" i="6"/>
  <c r="G2796" i="6"/>
  <c r="G2797" i="6"/>
  <c r="G2798" i="6"/>
  <c r="G2799" i="6"/>
  <c r="G2800" i="6"/>
  <c r="G2801" i="6"/>
  <c r="G2802" i="6"/>
  <c r="G2803" i="6"/>
  <c r="G2804" i="6"/>
  <c r="G2805" i="6"/>
  <c r="G2806" i="6"/>
  <c r="G2807" i="6"/>
  <c r="G2808" i="6"/>
  <c r="G2809" i="6"/>
  <c r="G2810" i="6"/>
  <c r="G2811" i="6"/>
  <c r="G2812" i="6"/>
  <c r="G2813" i="6"/>
  <c r="G2814" i="6"/>
  <c r="G2815" i="6"/>
  <c r="G2816" i="6"/>
  <c r="G2817" i="6"/>
  <c r="G2818" i="6"/>
  <c r="G2819" i="6"/>
  <c r="G2820" i="6"/>
  <c r="G2821" i="6"/>
  <c r="G2822" i="6"/>
  <c r="G2823" i="6"/>
  <c r="G2824" i="6"/>
  <c r="G2825" i="6"/>
  <c r="G2826" i="6"/>
  <c r="G2827" i="6"/>
  <c r="G2828" i="6"/>
  <c r="G2829" i="6"/>
  <c r="G2830" i="6"/>
  <c r="G2831" i="6"/>
  <c r="G2832" i="6"/>
  <c r="G2833" i="6"/>
  <c r="G2834" i="6"/>
  <c r="G2835" i="6"/>
  <c r="G2836" i="6"/>
  <c r="G2837" i="6"/>
  <c r="G2838" i="6"/>
  <c r="G2839" i="6"/>
  <c r="G2840" i="6"/>
  <c r="G2841" i="6"/>
  <c r="G2842" i="6"/>
  <c r="G2843" i="6"/>
  <c r="G2844" i="6"/>
  <c r="G2845" i="6"/>
  <c r="G2846" i="6"/>
  <c r="G2847" i="6"/>
  <c r="G2848" i="6"/>
  <c r="G2849" i="6"/>
  <c r="G2850" i="6"/>
  <c r="G2851" i="6"/>
  <c r="G2852" i="6"/>
  <c r="G2853" i="6"/>
  <c r="G2854" i="6"/>
  <c r="G2855" i="6"/>
  <c r="G2856" i="6"/>
  <c r="G2857" i="6"/>
  <c r="G2858" i="6"/>
  <c r="G2859" i="6"/>
  <c r="G2860" i="6"/>
  <c r="G2861" i="6"/>
  <c r="G2862" i="6"/>
  <c r="G2863" i="6"/>
  <c r="G2864" i="6"/>
  <c r="G2865" i="6"/>
  <c r="G2866" i="6"/>
  <c r="G2867" i="6"/>
  <c r="G2868" i="6"/>
  <c r="G2869" i="6"/>
  <c r="G2870" i="6"/>
  <c r="G2871" i="6"/>
  <c r="G2872" i="6"/>
  <c r="G2873" i="6"/>
  <c r="G2874" i="6"/>
  <c r="G2875" i="6"/>
  <c r="G2876" i="6"/>
  <c r="G2877" i="6"/>
  <c r="G2878" i="6"/>
  <c r="G2879" i="6"/>
  <c r="G2880" i="6"/>
  <c r="G2881" i="6"/>
  <c r="G2882" i="6"/>
  <c r="G2883" i="6"/>
  <c r="G2884" i="6"/>
  <c r="G2885" i="6"/>
  <c r="G2886" i="6"/>
  <c r="G2887" i="6"/>
  <c r="G2888" i="6"/>
  <c r="G2889" i="6"/>
  <c r="G2890" i="6"/>
  <c r="G2891" i="6"/>
  <c r="G2892" i="6"/>
  <c r="G2893" i="6"/>
  <c r="G2894" i="6"/>
  <c r="G2895" i="6"/>
  <c r="G2896" i="6"/>
  <c r="G2897" i="6"/>
  <c r="G2898" i="6"/>
  <c r="G2899" i="6"/>
  <c r="G2900" i="6"/>
  <c r="G2901" i="6"/>
  <c r="G2902" i="6"/>
  <c r="G2903" i="6"/>
  <c r="G2904" i="6"/>
  <c r="G2905" i="6"/>
  <c r="G2906" i="6"/>
  <c r="G2907" i="6"/>
  <c r="G2908" i="6"/>
  <c r="G2909" i="6"/>
  <c r="G2910" i="6"/>
  <c r="G2911" i="6"/>
  <c r="G2912" i="6"/>
  <c r="G2913" i="6"/>
  <c r="G2914" i="6"/>
  <c r="G2915" i="6"/>
  <c r="G2916" i="6"/>
  <c r="G2917" i="6"/>
  <c r="G2918" i="6"/>
  <c r="G2919" i="6"/>
  <c r="G2920" i="6"/>
  <c r="G2921" i="6"/>
  <c r="G2922" i="6"/>
  <c r="G2923" i="6"/>
  <c r="G2924" i="6"/>
  <c r="G2925" i="6"/>
  <c r="G2926" i="6"/>
  <c r="G2927" i="6"/>
  <c r="G2928" i="6"/>
  <c r="G2929" i="6"/>
  <c r="G2930" i="6"/>
  <c r="G2931" i="6"/>
  <c r="G2932" i="6"/>
  <c r="G2933" i="6"/>
  <c r="G2934" i="6"/>
  <c r="G2935" i="6"/>
  <c r="G2936" i="6"/>
  <c r="G2937" i="6"/>
  <c r="G2938" i="6"/>
  <c r="G2939" i="6"/>
  <c r="G2940" i="6"/>
  <c r="G2941" i="6"/>
  <c r="G2942" i="6"/>
  <c r="G2943" i="6"/>
  <c r="G2944" i="6"/>
  <c r="G2945" i="6"/>
  <c r="G2946" i="6"/>
  <c r="G2947" i="6"/>
  <c r="G2948" i="6"/>
  <c r="G2949" i="6"/>
  <c r="G2950" i="6"/>
  <c r="G2951" i="6"/>
  <c r="G2952" i="6"/>
  <c r="G2953" i="6"/>
  <c r="G2954" i="6"/>
  <c r="G2955" i="6"/>
  <c r="G2956" i="6"/>
  <c r="G2957" i="6"/>
  <c r="G2958" i="6"/>
  <c r="G2959" i="6"/>
  <c r="G2960" i="6"/>
  <c r="G2961" i="6"/>
  <c r="G2962" i="6"/>
  <c r="G2963" i="6"/>
  <c r="G2964" i="6"/>
  <c r="G2965" i="6"/>
  <c r="G2966" i="6"/>
  <c r="G2967" i="6"/>
  <c r="G2968" i="6"/>
  <c r="G2969" i="6"/>
  <c r="G2970" i="6"/>
  <c r="G2971" i="6"/>
  <c r="G2972" i="6"/>
  <c r="G2973" i="6"/>
  <c r="G2974" i="6"/>
  <c r="G2975" i="6"/>
  <c r="G2976" i="6"/>
  <c r="G2977" i="6"/>
  <c r="G2978" i="6"/>
  <c r="G2979" i="6"/>
  <c r="G2980" i="6"/>
  <c r="G2981" i="6"/>
  <c r="G2982" i="6"/>
  <c r="G2983" i="6"/>
  <c r="G2984" i="6"/>
  <c r="G2985" i="6"/>
  <c r="G2986" i="6"/>
  <c r="G2987" i="6"/>
  <c r="G2988" i="6"/>
  <c r="G2989" i="6"/>
  <c r="G2990" i="6"/>
  <c r="G2991" i="6"/>
  <c r="G2992" i="6"/>
  <c r="G2993" i="6"/>
  <c r="G2994" i="6"/>
  <c r="G2995" i="6"/>
  <c r="G2996" i="6"/>
  <c r="G2997" i="6"/>
  <c r="G2998" i="6"/>
  <c r="G2999" i="6"/>
  <c r="G3000" i="6"/>
  <c r="G3001" i="6"/>
  <c r="G3002" i="6"/>
  <c r="G3003" i="6"/>
  <c r="G3004" i="6"/>
  <c r="G3005" i="6"/>
  <c r="G3006" i="6"/>
  <c r="G3007" i="6"/>
  <c r="G3008" i="6"/>
  <c r="G3009" i="6"/>
  <c r="G3010" i="6"/>
  <c r="G3011" i="6"/>
  <c r="G3012" i="6"/>
  <c r="G3013" i="6"/>
  <c r="G3014" i="6"/>
  <c r="G3015" i="6"/>
  <c r="G3016" i="6"/>
  <c r="G3017" i="6"/>
  <c r="G3018" i="6"/>
  <c r="G3019" i="6"/>
  <c r="G3020" i="6"/>
  <c r="G3021" i="6"/>
  <c r="G3022" i="6"/>
  <c r="G3023" i="6"/>
  <c r="G3024" i="6"/>
  <c r="G3025" i="6"/>
  <c r="G3026" i="6"/>
  <c r="G3027" i="6"/>
  <c r="G3028" i="6"/>
  <c r="G3029" i="6"/>
  <c r="G3030" i="6"/>
  <c r="G3031" i="6"/>
  <c r="G3032" i="6"/>
  <c r="G3033" i="6"/>
  <c r="G3034" i="6"/>
  <c r="G3035" i="6"/>
  <c r="G3036" i="6"/>
  <c r="G3037" i="6"/>
  <c r="G3038" i="6"/>
  <c r="G3039" i="6"/>
  <c r="G3040" i="6"/>
  <c r="G3041" i="6"/>
  <c r="G3042" i="6"/>
  <c r="G3043" i="6"/>
  <c r="G3044" i="6"/>
  <c r="G3045" i="6"/>
  <c r="G3046" i="6"/>
  <c r="G3047" i="6"/>
  <c r="G3048" i="6"/>
  <c r="G3049" i="6"/>
  <c r="G3050" i="6"/>
  <c r="G3051" i="6"/>
  <c r="G3052" i="6"/>
  <c r="G3053" i="6"/>
  <c r="G3054" i="6"/>
  <c r="G3055" i="6"/>
  <c r="G3056" i="6"/>
  <c r="G3057" i="6"/>
  <c r="G3058" i="6"/>
  <c r="G3059" i="6"/>
  <c r="G3060" i="6"/>
  <c r="G3061" i="6"/>
  <c r="G3062" i="6"/>
  <c r="G3063" i="6"/>
  <c r="G3064" i="6"/>
  <c r="G3065" i="6"/>
  <c r="G3066" i="6"/>
  <c r="G3067" i="6"/>
  <c r="G3068" i="6"/>
  <c r="G3069" i="6"/>
  <c r="G3070" i="6"/>
  <c r="G3071" i="6"/>
  <c r="G3072" i="6"/>
  <c r="G3073" i="6"/>
  <c r="G3074" i="6"/>
  <c r="G3075" i="6"/>
  <c r="G3076" i="6"/>
  <c r="G3077" i="6"/>
  <c r="G3078" i="6"/>
  <c r="G3079" i="6"/>
  <c r="G3080" i="6"/>
  <c r="G3081" i="6"/>
  <c r="G3082" i="6"/>
  <c r="G3083" i="6"/>
  <c r="G3084" i="6"/>
  <c r="G3085" i="6"/>
  <c r="G3086" i="6"/>
  <c r="G3087" i="6"/>
  <c r="G3088" i="6"/>
  <c r="G3089" i="6"/>
  <c r="G3090" i="6"/>
  <c r="G3091" i="6"/>
  <c r="G3092" i="6"/>
  <c r="G3093" i="6"/>
  <c r="G3094" i="6"/>
  <c r="G3095" i="6"/>
  <c r="G3096" i="6"/>
  <c r="G3097" i="6"/>
  <c r="G3098" i="6"/>
  <c r="G3099" i="6"/>
  <c r="G3100" i="6"/>
  <c r="G3101" i="6"/>
  <c r="G3102" i="6"/>
  <c r="G3103" i="6"/>
  <c r="G3104" i="6"/>
  <c r="G3105" i="6"/>
  <c r="G3106" i="6"/>
  <c r="G3107" i="6"/>
  <c r="G3108" i="6"/>
  <c r="G3109" i="6"/>
  <c r="G3110" i="6"/>
  <c r="G3111" i="6"/>
  <c r="G3112" i="6"/>
  <c r="G3113" i="6"/>
  <c r="G3114" i="6"/>
  <c r="G3115" i="6"/>
  <c r="G3116" i="6"/>
  <c r="G3117" i="6"/>
  <c r="G3118" i="6"/>
  <c r="G3119" i="6"/>
  <c r="G3120" i="6"/>
  <c r="G3121" i="6"/>
  <c r="G3122" i="6"/>
  <c r="G3123" i="6"/>
  <c r="G3124" i="6"/>
  <c r="G3125" i="6"/>
  <c r="G3126" i="6"/>
  <c r="G3127" i="6"/>
  <c r="G3128" i="6"/>
  <c r="G3129" i="6"/>
  <c r="G3130" i="6"/>
  <c r="G3131" i="6"/>
  <c r="G3132" i="6"/>
  <c r="G3133" i="6"/>
  <c r="G3134" i="6"/>
  <c r="G3135" i="6"/>
  <c r="G3136" i="6"/>
  <c r="G3137" i="6"/>
  <c r="G3138" i="6"/>
  <c r="G3139" i="6"/>
  <c r="G3140" i="6"/>
  <c r="G3141" i="6"/>
  <c r="G3142" i="6"/>
  <c r="G3143" i="6"/>
  <c r="G3144" i="6"/>
  <c r="G3145" i="6"/>
  <c r="G3146" i="6"/>
  <c r="G3147" i="6"/>
  <c r="G3148" i="6"/>
  <c r="G3149" i="6"/>
  <c r="G3150" i="6"/>
  <c r="G3151" i="6"/>
  <c r="G3152" i="6"/>
  <c r="G3153" i="6"/>
  <c r="G3154" i="6"/>
  <c r="G3155" i="6"/>
  <c r="G3156" i="6"/>
  <c r="G3157" i="6"/>
  <c r="G3158" i="6"/>
  <c r="G3159" i="6"/>
  <c r="G3160" i="6"/>
  <c r="G3161" i="6"/>
  <c r="G3162" i="6"/>
  <c r="G3163" i="6"/>
  <c r="G3164" i="6"/>
  <c r="G3165" i="6"/>
  <c r="G3166" i="6"/>
  <c r="G3167" i="6"/>
  <c r="G3168" i="6"/>
  <c r="G3169" i="6"/>
  <c r="G3170" i="6"/>
  <c r="G3171" i="6"/>
  <c r="G3172" i="6"/>
  <c r="G3173" i="6"/>
  <c r="G3174" i="6"/>
  <c r="G3175" i="6"/>
  <c r="G3176" i="6"/>
  <c r="G3177" i="6"/>
  <c r="G3178" i="6"/>
  <c r="G3179" i="6"/>
  <c r="G3180" i="6"/>
  <c r="G3181" i="6"/>
  <c r="G3182" i="6"/>
  <c r="G3183" i="6"/>
  <c r="G3184" i="6"/>
  <c r="G3185" i="6"/>
  <c r="G3186" i="6"/>
  <c r="G3187" i="6"/>
  <c r="G3188" i="6"/>
  <c r="G3189" i="6"/>
  <c r="G3190" i="6"/>
  <c r="G3191" i="6"/>
  <c r="G3192" i="6"/>
  <c r="G3193" i="6"/>
  <c r="G3194" i="6"/>
  <c r="G3195" i="6"/>
  <c r="G3196" i="6"/>
  <c r="G3197" i="6"/>
  <c r="G3198" i="6"/>
  <c r="G3199" i="6"/>
  <c r="G3200" i="6"/>
  <c r="G3201" i="6"/>
  <c r="G3202" i="6"/>
  <c r="G3203" i="6"/>
  <c r="G3204" i="6"/>
  <c r="G3205" i="6"/>
  <c r="G3206" i="6"/>
  <c r="G3207" i="6"/>
  <c r="G3208" i="6"/>
  <c r="G3209" i="6"/>
  <c r="G3210" i="6"/>
  <c r="G3211" i="6"/>
  <c r="G3212" i="6"/>
  <c r="G3213" i="6"/>
  <c r="G3214" i="6"/>
  <c r="G3215" i="6"/>
  <c r="G3216" i="6"/>
  <c r="G3217" i="6"/>
  <c r="G3218" i="6"/>
  <c r="G3219" i="6"/>
  <c r="G3220" i="6"/>
  <c r="G3221" i="6"/>
  <c r="G3222" i="6"/>
  <c r="G3223" i="6"/>
  <c r="G3224" i="6"/>
  <c r="G3225" i="6"/>
  <c r="G3226" i="6"/>
  <c r="G3227" i="6"/>
  <c r="G3228" i="6"/>
  <c r="G3229" i="6"/>
  <c r="G3230" i="6"/>
  <c r="G3231" i="6"/>
  <c r="G3232" i="6"/>
  <c r="G3233" i="6"/>
  <c r="G3234" i="6"/>
  <c r="G3235" i="6"/>
  <c r="G3236" i="6"/>
  <c r="G3237" i="6"/>
  <c r="G3238" i="6"/>
  <c r="G3239" i="6"/>
  <c r="G3240" i="6"/>
  <c r="G3241" i="6"/>
  <c r="G3242" i="6"/>
  <c r="G3243" i="6"/>
  <c r="G3244" i="6"/>
  <c r="G3245" i="6"/>
  <c r="G3246" i="6"/>
  <c r="G3247" i="6"/>
  <c r="G3248" i="6"/>
  <c r="G3249" i="6"/>
  <c r="G3250" i="6"/>
  <c r="G3251" i="6"/>
  <c r="G3252" i="6"/>
  <c r="G3253" i="6"/>
  <c r="G3254" i="6"/>
  <c r="G3255" i="6"/>
  <c r="G3256" i="6"/>
  <c r="G3257" i="6"/>
  <c r="G3258" i="6"/>
  <c r="G3259" i="6"/>
  <c r="G3260" i="6"/>
  <c r="G3261" i="6"/>
  <c r="G3262" i="6"/>
  <c r="G3263" i="6"/>
  <c r="G3264" i="6"/>
  <c r="G3265" i="6"/>
  <c r="G3266" i="6"/>
  <c r="G3267" i="6"/>
  <c r="G3268" i="6"/>
  <c r="G3269" i="6"/>
  <c r="G3270" i="6"/>
  <c r="G3271" i="6"/>
  <c r="G3272" i="6"/>
  <c r="G3273" i="6"/>
  <c r="G3274" i="6"/>
  <c r="G3275" i="6"/>
  <c r="G3276" i="6"/>
  <c r="G3277" i="6"/>
  <c r="G3278" i="6"/>
  <c r="G3279" i="6"/>
  <c r="G3280" i="6"/>
  <c r="G3281" i="6"/>
  <c r="G3282" i="6"/>
  <c r="G3283" i="6"/>
  <c r="G3284" i="6"/>
  <c r="G3285" i="6"/>
  <c r="G3286" i="6"/>
  <c r="G3287" i="6"/>
  <c r="G3288" i="6"/>
  <c r="G3289" i="6"/>
  <c r="G3290" i="6"/>
  <c r="G3291" i="6"/>
  <c r="G3292" i="6"/>
  <c r="G3293" i="6"/>
  <c r="G3294" i="6"/>
  <c r="G3295" i="6"/>
  <c r="G3296" i="6"/>
  <c r="G3297" i="6"/>
  <c r="G3298" i="6"/>
  <c r="G3299" i="6"/>
  <c r="G3300" i="6"/>
  <c r="G3301" i="6"/>
  <c r="G3302" i="6"/>
  <c r="G3303" i="6"/>
  <c r="G3304" i="6"/>
  <c r="G3305" i="6"/>
  <c r="G3306" i="6"/>
  <c r="G3307" i="6"/>
  <c r="G3308" i="6"/>
  <c r="G3309" i="6"/>
  <c r="G3310" i="6"/>
  <c r="G3311" i="6"/>
  <c r="G3312" i="6"/>
  <c r="G3313" i="6"/>
  <c r="G3314" i="6"/>
  <c r="G3315" i="6"/>
  <c r="G3316" i="6"/>
  <c r="G3317" i="6"/>
  <c r="G3318" i="6"/>
  <c r="G3319" i="6"/>
  <c r="G3320" i="6"/>
  <c r="G3321" i="6"/>
  <c r="G3322" i="6"/>
  <c r="G3323" i="6"/>
  <c r="G3324" i="6"/>
  <c r="G3325" i="6"/>
  <c r="G3326" i="6"/>
  <c r="G3327" i="6"/>
  <c r="G3328" i="6"/>
  <c r="G3329" i="6"/>
  <c r="G3330" i="6"/>
  <c r="G3331" i="6"/>
  <c r="G3332" i="6"/>
  <c r="G3333" i="6"/>
  <c r="G3334" i="6"/>
  <c r="G3335" i="6"/>
  <c r="G3336" i="6"/>
  <c r="G3337" i="6"/>
  <c r="G3338" i="6"/>
  <c r="G3339" i="6"/>
  <c r="G3340" i="6"/>
  <c r="G3341" i="6"/>
  <c r="G3342" i="6"/>
  <c r="G3343" i="6"/>
  <c r="G3344" i="6"/>
  <c r="G3345" i="6"/>
  <c r="G3346" i="6"/>
  <c r="G3347" i="6"/>
  <c r="G3348" i="6"/>
  <c r="G3349" i="6"/>
  <c r="G3350" i="6"/>
  <c r="G3351" i="6"/>
  <c r="G3352" i="6"/>
  <c r="G3353" i="6"/>
  <c r="G3354" i="6"/>
  <c r="G3355" i="6"/>
  <c r="G3356" i="6"/>
  <c r="G3357" i="6"/>
  <c r="G3358" i="6"/>
  <c r="G3359" i="6"/>
  <c r="G3360" i="6"/>
  <c r="G3361" i="6"/>
  <c r="G3362" i="6"/>
  <c r="G3363" i="6"/>
  <c r="G3364" i="6"/>
  <c r="G3365" i="6"/>
  <c r="G3366" i="6"/>
  <c r="G3367" i="6"/>
  <c r="G3368" i="6"/>
  <c r="G3369" i="6"/>
  <c r="G3370" i="6"/>
  <c r="G3371" i="6"/>
  <c r="G3372" i="6"/>
  <c r="G3373" i="6"/>
  <c r="G3374" i="6"/>
  <c r="G3375" i="6"/>
  <c r="G3376" i="6"/>
  <c r="G3377" i="6"/>
  <c r="G3378" i="6"/>
  <c r="G3379" i="6"/>
  <c r="G3380" i="6"/>
  <c r="G3381" i="6"/>
  <c r="G3382" i="6"/>
  <c r="G3383" i="6"/>
  <c r="G3384" i="6"/>
  <c r="G3385" i="6"/>
  <c r="G3386" i="6"/>
  <c r="G3387" i="6"/>
  <c r="G3388" i="6"/>
  <c r="G3389" i="6"/>
  <c r="G3390" i="6"/>
  <c r="G3391" i="6"/>
  <c r="G3392" i="6"/>
  <c r="G3393" i="6"/>
  <c r="G3394" i="6"/>
  <c r="G3395" i="6"/>
  <c r="G3396" i="6"/>
  <c r="G3397" i="6"/>
  <c r="G3398" i="6"/>
  <c r="G3399" i="6"/>
  <c r="G3400" i="6"/>
  <c r="G3401" i="6"/>
  <c r="G3402" i="6"/>
  <c r="G3403" i="6"/>
  <c r="G3404" i="6"/>
  <c r="G3405" i="6"/>
  <c r="G3406" i="6"/>
  <c r="G3407" i="6"/>
  <c r="G3408" i="6"/>
  <c r="G3409" i="6"/>
  <c r="G3410" i="6"/>
  <c r="G3411" i="6"/>
  <c r="G3412" i="6"/>
  <c r="G3413" i="6"/>
  <c r="G3414" i="6"/>
  <c r="G3415" i="6"/>
  <c r="G3416" i="6"/>
  <c r="G3417" i="6"/>
  <c r="G3418" i="6"/>
  <c r="G3419" i="6"/>
  <c r="G3420" i="6"/>
  <c r="G3421" i="6"/>
  <c r="G3422" i="6"/>
  <c r="G3423" i="6"/>
  <c r="G3424" i="6"/>
  <c r="G3425" i="6"/>
  <c r="G3426" i="6"/>
  <c r="G3427" i="6"/>
  <c r="G3428" i="6"/>
  <c r="G3429" i="6"/>
  <c r="G3430" i="6"/>
  <c r="G3431" i="6"/>
  <c r="G3432" i="6"/>
  <c r="G3433" i="6"/>
  <c r="G3434" i="6"/>
  <c r="G3435" i="6"/>
  <c r="G3436" i="6"/>
  <c r="G3437" i="6"/>
  <c r="G3438" i="6"/>
  <c r="G3439" i="6"/>
  <c r="G3440" i="6"/>
  <c r="G3441" i="6"/>
  <c r="G3442" i="6"/>
  <c r="G3443" i="6"/>
  <c r="G3444" i="6"/>
  <c r="G3445" i="6"/>
  <c r="G3446" i="6"/>
  <c r="G3447" i="6"/>
  <c r="G3448" i="6"/>
  <c r="G3449" i="6"/>
  <c r="G3450" i="6"/>
  <c r="G3451" i="6"/>
  <c r="G3452" i="6"/>
  <c r="G3453" i="6"/>
  <c r="G3454" i="6"/>
  <c r="G3455" i="6"/>
  <c r="G3456" i="6"/>
  <c r="G3457" i="6"/>
  <c r="G3458" i="6"/>
  <c r="G3459" i="6"/>
  <c r="G3460" i="6"/>
  <c r="G3461" i="6"/>
  <c r="G3462" i="6"/>
  <c r="G3463" i="6"/>
  <c r="G3464" i="6"/>
  <c r="G3465" i="6"/>
  <c r="G3466" i="6"/>
  <c r="G3467" i="6"/>
  <c r="G3468" i="6"/>
  <c r="G3469" i="6"/>
  <c r="G3470" i="6"/>
  <c r="G3471" i="6"/>
  <c r="G3472" i="6"/>
  <c r="G3473" i="6"/>
  <c r="G3474" i="6"/>
  <c r="G3475" i="6"/>
  <c r="G3476" i="6"/>
  <c r="G3477" i="6"/>
  <c r="G3478" i="6"/>
  <c r="G3479" i="6"/>
  <c r="G3480" i="6"/>
  <c r="G3481" i="6"/>
  <c r="G3482" i="6"/>
  <c r="G3483" i="6"/>
  <c r="G3484" i="6"/>
  <c r="G3485" i="6"/>
  <c r="G3486" i="6"/>
  <c r="G3487" i="6"/>
  <c r="G3488" i="6"/>
  <c r="G3489" i="6"/>
  <c r="G3490" i="6"/>
  <c r="G3491" i="6"/>
  <c r="G3492" i="6"/>
  <c r="G3493" i="6"/>
  <c r="G3494" i="6"/>
  <c r="G3495" i="6"/>
  <c r="G3496" i="6"/>
  <c r="G3497" i="6"/>
  <c r="G3498" i="6"/>
  <c r="G3499" i="6"/>
  <c r="G3500" i="6"/>
  <c r="G3501" i="6"/>
  <c r="G3502" i="6"/>
  <c r="G3503" i="6"/>
  <c r="G3504" i="6"/>
  <c r="G3505" i="6"/>
  <c r="G3506" i="6"/>
  <c r="G3507" i="6"/>
  <c r="G3508" i="6"/>
  <c r="G3509" i="6"/>
  <c r="G3510" i="6"/>
  <c r="G3511" i="6"/>
  <c r="G3512" i="6"/>
  <c r="G3513" i="6"/>
  <c r="G3514" i="6"/>
  <c r="G3515" i="6"/>
  <c r="G3516" i="6"/>
  <c r="G3517" i="6"/>
  <c r="G3518" i="6"/>
  <c r="G3519" i="6"/>
  <c r="G3520" i="6"/>
  <c r="G3521" i="6"/>
  <c r="G3522" i="6"/>
  <c r="G3523" i="6"/>
  <c r="G3524" i="6"/>
  <c r="G3525" i="6"/>
  <c r="G3526" i="6"/>
  <c r="G3527" i="6"/>
  <c r="G3528" i="6"/>
  <c r="G3529" i="6"/>
  <c r="G3530" i="6"/>
  <c r="G3531" i="6"/>
  <c r="G3532" i="6"/>
  <c r="G3533" i="6"/>
  <c r="G3534" i="6"/>
  <c r="G3535" i="6"/>
  <c r="G3536" i="6"/>
  <c r="G3537" i="6"/>
  <c r="G3538" i="6"/>
  <c r="G3539" i="6"/>
  <c r="G3540" i="6"/>
  <c r="G3541" i="6"/>
  <c r="G3542" i="6"/>
  <c r="G3543" i="6"/>
  <c r="G3544" i="6"/>
  <c r="G3545" i="6"/>
  <c r="G3546" i="6"/>
  <c r="G3547" i="6"/>
  <c r="G3548" i="6"/>
  <c r="G3549" i="6"/>
  <c r="G3550" i="6"/>
  <c r="G3551" i="6"/>
  <c r="G3552" i="6"/>
  <c r="G3553" i="6"/>
  <c r="G3554" i="6"/>
  <c r="G3555" i="6"/>
  <c r="G3556" i="6"/>
  <c r="G3557" i="6"/>
  <c r="G3558" i="6"/>
  <c r="G3559" i="6"/>
  <c r="G3560" i="6"/>
  <c r="G3561" i="6"/>
  <c r="G3562" i="6"/>
  <c r="G3563" i="6"/>
  <c r="G3564" i="6"/>
  <c r="G3565" i="6"/>
  <c r="G3566" i="6"/>
  <c r="G3567" i="6"/>
  <c r="G3568" i="6"/>
  <c r="G3569" i="6"/>
  <c r="G3570" i="6"/>
  <c r="G3571" i="6"/>
  <c r="G3572" i="6"/>
  <c r="G3573" i="6"/>
  <c r="G3574" i="6"/>
  <c r="G3575" i="6"/>
  <c r="G3576" i="6"/>
  <c r="G3577" i="6"/>
  <c r="G3578" i="6"/>
  <c r="H232" i="6"/>
  <c r="J232" i="6" s="1"/>
  <c r="I232" i="6"/>
  <c r="K232" i="6" s="1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F768" i="6"/>
  <c r="F769" i="6"/>
  <c r="F770" i="6"/>
  <c r="F771" i="6"/>
  <c r="F772" i="6"/>
  <c r="F773" i="6"/>
  <c r="F774" i="6"/>
  <c r="F775" i="6"/>
  <c r="F776" i="6"/>
  <c r="F777" i="6"/>
  <c r="F778" i="6"/>
  <c r="F779" i="6"/>
  <c r="F780" i="6"/>
  <c r="F781" i="6"/>
  <c r="F782" i="6"/>
  <c r="F783" i="6"/>
  <c r="F784" i="6"/>
  <c r="F785" i="6"/>
  <c r="F786" i="6"/>
  <c r="F787" i="6"/>
  <c r="F788" i="6"/>
  <c r="F789" i="6"/>
  <c r="F790" i="6"/>
  <c r="F791" i="6"/>
  <c r="F792" i="6"/>
  <c r="F793" i="6"/>
  <c r="F794" i="6"/>
  <c r="F795" i="6"/>
  <c r="F796" i="6"/>
  <c r="F797" i="6"/>
  <c r="F798" i="6"/>
  <c r="F799" i="6"/>
  <c r="F800" i="6"/>
  <c r="F801" i="6"/>
  <c r="F802" i="6"/>
  <c r="F803" i="6"/>
  <c r="F804" i="6"/>
  <c r="F805" i="6"/>
  <c r="F806" i="6"/>
  <c r="F807" i="6"/>
  <c r="F808" i="6"/>
  <c r="F809" i="6"/>
  <c r="F810" i="6"/>
  <c r="F811" i="6"/>
  <c r="F812" i="6"/>
  <c r="F813" i="6"/>
  <c r="F814" i="6"/>
  <c r="F815" i="6"/>
  <c r="F816" i="6"/>
  <c r="F817" i="6"/>
  <c r="F818" i="6"/>
  <c r="F819" i="6"/>
  <c r="F820" i="6"/>
  <c r="F821" i="6"/>
  <c r="F822" i="6"/>
  <c r="F823" i="6"/>
  <c r="F824" i="6"/>
  <c r="F825" i="6"/>
  <c r="F826" i="6"/>
  <c r="F827" i="6"/>
  <c r="F828" i="6"/>
  <c r="F829" i="6"/>
  <c r="F830" i="6"/>
  <c r="F831" i="6"/>
  <c r="F832" i="6"/>
  <c r="F833" i="6"/>
  <c r="F834" i="6"/>
  <c r="F835" i="6"/>
  <c r="F836" i="6"/>
  <c r="F837" i="6"/>
  <c r="F838" i="6"/>
  <c r="F839" i="6"/>
  <c r="F840" i="6"/>
  <c r="F841" i="6"/>
  <c r="F842" i="6"/>
  <c r="F843" i="6"/>
  <c r="F844" i="6"/>
  <c r="F845" i="6"/>
  <c r="F846" i="6"/>
  <c r="F847" i="6"/>
  <c r="F848" i="6"/>
  <c r="F849" i="6"/>
  <c r="F850" i="6"/>
  <c r="F851" i="6"/>
  <c r="F852" i="6"/>
  <c r="F853" i="6"/>
  <c r="F854" i="6"/>
  <c r="F855" i="6"/>
  <c r="F856" i="6"/>
  <c r="F857" i="6"/>
  <c r="F858" i="6"/>
  <c r="F859" i="6"/>
  <c r="F860" i="6"/>
  <c r="F861" i="6"/>
  <c r="F862" i="6"/>
  <c r="F863" i="6"/>
  <c r="F864" i="6"/>
  <c r="F865" i="6"/>
  <c r="F866" i="6"/>
  <c r="F867" i="6"/>
  <c r="F868" i="6"/>
  <c r="F869" i="6"/>
  <c r="F870" i="6"/>
  <c r="F871" i="6"/>
  <c r="F872" i="6"/>
  <c r="F873" i="6"/>
  <c r="F874" i="6"/>
  <c r="F875" i="6"/>
  <c r="F876" i="6"/>
  <c r="F877" i="6"/>
  <c r="F878" i="6"/>
  <c r="F879" i="6"/>
  <c r="F880" i="6"/>
  <c r="F881" i="6"/>
  <c r="F882" i="6"/>
  <c r="F883" i="6"/>
  <c r="F884" i="6"/>
  <c r="F885" i="6"/>
  <c r="F886" i="6"/>
  <c r="F887" i="6"/>
  <c r="F888" i="6"/>
  <c r="F889" i="6"/>
  <c r="F890" i="6"/>
  <c r="F891" i="6"/>
  <c r="F892" i="6"/>
  <c r="F893" i="6"/>
  <c r="F894" i="6"/>
  <c r="F895" i="6"/>
  <c r="F896" i="6"/>
  <c r="F897" i="6"/>
  <c r="F898" i="6"/>
  <c r="F899" i="6"/>
  <c r="F900" i="6"/>
  <c r="F901" i="6"/>
  <c r="F902" i="6"/>
  <c r="F903" i="6"/>
  <c r="F904" i="6"/>
  <c r="F905" i="6"/>
  <c r="F906" i="6"/>
  <c r="F907" i="6"/>
  <c r="F908" i="6"/>
  <c r="F909" i="6"/>
  <c r="F910" i="6"/>
  <c r="F911" i="6"/>
  <c r="F912" i="6"/>
  <c r="F913" i="6"/>
  <c r="F914" i="6"/>
  <c r="F915" i="6"/>
  <c r="F916" i="6"/>
  <c r="F917" i="6"/>
  <c r="F918" i="6"/>
  <c r="F919" i="6"/>
  <c r="F920" i="6"/>
  <c r="F921" i="6"/>
  <c r="F922" i="6"/>
  <c r="F923" i="6"/>
  <c r="F924" i="6"/>
  <c r="F925" i="6"/>
  <c r="F926" i="6"/>
  <c r="F927" i="6"/>
  <c r="F928" i="6"/>
  <c r="F929" i="6"/>
  <c r="F930" i="6"/>
  <c r="F931" i="6"/>
  <c r="F932" i="6"/>
  <c r="F933" i="6"/>
  <c r="F934" i="6"/>
  <c r="F935" i="6"/>
  <c r="F936" i="6"/>
  <c r="F937" i="6"/>
  <c r="F938" i="6"/>
  <c r="F939" i="6"/>
  <c r="F940" i="6"/>
  <c r="F941" i="6"/>
  <c r="F942" i="6"/>
  <c r="F943" i="6"/>
  <c r="F944" i="6"/>
  <c r="F945" i="6"/>
  <c r="F946" i="6"/>
  <c r="F947" i="6"/>
  <c r="F948" i="6"/>
  <c r="F949" i="6"/>
  <c r="F950" i="6"/>
  <c r="F951" i="6"/>
  <c r="F952" i="6"/>
  <c r="F953" i="6"/>
  <c r="F954" i="6"/>
  <c r="F955" i="6"/>
  <c r="F956" i="6"/>
  <c r="F957" i="6"/>
  <c r="F958" i="6"/>
  <c r="F959" i="6"/>
  <c r="F960" i="6"/>
  <c r="F961" i="6"/>
  <c r="F962" i="6"/>
  <c r="F963" i="6"/>
  <c r="F964" i="6"/>
  <c r="F965" i="6"/>
  <c r="F966" i="6"/>
  <c r="F967" i="6"/>
  <c r="F968" i="6"/>
  <c r="F969" i="6"/>
  <c r="F970" i="6"/>
  <c r="F971" i="6"/>
  <c r="F972" i="6"/>
  <c r="F973" i="6"/>
  <c r="F974" i="6"/>
  <c r="F975" i="6"/>
  <c r="F976" i="6"/>
  <c r="F977" i="6"/>
  <c r="F978" i="6"/>
  <c r="F979" i="6"/>
  <c r="F980" i="6"/>
  <c r="F981" i="6"/>
  <c r="F982" i="6"/>
  <c r="F983" i="6"/>
  <c r="F984" i="6"/>
  <c r="F985" i="6"/>
  <c r="F986" i="6"/>
  <c r="F987" i="6"/>
  <c r="F988" i="6"/>
  <c r="F989" i="6"/>
  <c r="F990" i="6"/>
  <c r="F991" i="6"/>
  <c r="F992" i="6"/>
  <c r="F993" i="6"/>
  <c r="F994" i="6"/>
  <c r="F995" i="6"/>
  <c r="F996" i="6"/>
  <c r="F997" i="6"/>
  <c r="F998" i="6"/>
  <c r="F999" i="6"/>
  <c r="F1000" i="6"/>
  <c r="F1001" i="6"/>
  <c r="F1002" i="6"/>
  <c r="F1003" i="6"/>
  <c r="F1004" i="6"/>
  <c r="F1005" i="6"/>
  <c r="F1006" i="6"/>
  <c r="F1007" i="6"/>
  <c r="F1008" i="6"/>
  <c r="F1009" i="6"/>
  <c r="F1010" i="6"/>
  <c r="F1011" i="6"/>
  <c r="F1012" i="6"/>
  <c r="F1013" i="6"/>
  <c r="F1014" i="6"/>
  <c r="F1015" i="6"/>
  <c r="F1016" i="6"/>
  <c r="F1017" i="6"/>
  <c r="F1018" i="6"/>
  <c r="F1019" i="6"/>
  <c r="F1020" i="6"/>
  <c r="F1021" i="6"/>
  <c r="F1022" i="6"/>
  <c r="F1023" i="6"/>
  <c r="F1024" i="6"/>
  <c r="F1025" i="6"/>
  <c r="F1026" i="6"/>
  <c r="F1027" i="6"/>
  <c r="F1028" i="6"/>
  <c r="F1029" i="6"/>
  <c r="F1030" i="6"/>
  <c r="F1031" i="6"/>
  <c r="F1032" i="6"/>
  <c r="F1033" i="6"/>
  <c r="F1034" i="6"/>
  <c r="F1035" i="6"/>
  <c r="F1036" i="6"/>
  <c r="F1037" i="6"/>
  <c r="F1038" i="6"/>
  <c r="F1039" i="6"/>
  <c r="F1040" i="6"/>
  <c r="F1041" i="6"/>
  <c r="F1042" i="6"/>
  <c r="F1043" i="6"/>
  <c r="F1044" i="6"/>
  <c r="F1045" i="6"/>
  <c r="F1046" i="6"/>
  <c r="F1047" i="6"/>
  <c r="F1048" i="6"/>
  <c r="F1049" i="6"/>
  <c r="F1050" i="6"/>
  <c r="F1051" i="6"/>
  <c r="F1052" i="6"/>
  <c r="F1053" i="6"/>
  <c r="F1054" i="6"/>
  <c r="F1055" i="6"/>
  <c r="F1056" i="6"/>
  <c r="F1057" i="6"/>
  <c r="F1058" i="6"/>
  <c r="F1059" i="6"/>
  <c r="F1060" i="6"/>
  <c r="F1061" i="6"/>
  <c r="F1062" i="6"/>
  <c r="F1063" i="6"/>
  <c r="F1064" i="6"/>
  <c r="F1065" i="6"/>
  <c r="F1066" i="6"/>
  <c r="F1067" i="6"/>
  <c r="F1068" i="6"/>
  <c r="F1069" i="6"/>
  <c r="F1070" i="6"/>
  <c r="F1071" i="6"/>
  <c r="F1072" i="6"/>
  <c r="F1073" i="6"/>
  <c r="F1074" i="6"/>
  <c r="F1075" i="6"/>
  <c r="F1076" i="6"/>
  <c r="F1077" i="6"/>
  <c r="F1078" i="6"/>
  <c r="F1079" i="6"/>
  <c r="F1080" i="6"/>
  <c r="F1081" i="6"/>
  <c r="F1082" i="6"/>
  <c r="F1083" i="6"/>
  <c r="F1084" i="6"/>
  <c r="F1085" i="6"/>
  <c r="F1086" i="6"/>
  <c r="F1087" i="6"/>
  <c r="F1088" i="6"/>
  <c r="F1089" i="6"/>
  <c r="F1090" i="6"/>
  <c r="F1091" i="6"/>
  <c r="F1092" i="6"/>
  <c r="F1093" i="6"/>
  <c r="F1094" i="6"/>
  <c r="F1095" i="6"/>
  <c r="F1096" i="6"/>
  <c r="F1097" i="6"/>
  <c r="F1098" i="6"/>
  <c r="F1099" i="6"/>
  <c r="F1100" i="6"/>
  <c r="F1101" i="6"/>
  <c r="F1102" i="6"/>
  <c r="F1103" i="6"/>
  <c r="F1104" i="6"/>
  <c r="F1105" i="6"/>
  <c r="F1106" i="6"/>
  <c r="F1107" i="6"/>
  <c r="F1108" i="6"/>
  <c r="F1109" i="6"/>
  <c r="F1110" i="6"/>
  <c r="F1111" i="6"/>
  <c r="F1112" i="6"/>
  <c r="F1113" i="6"/>
  <c r="F1114" i="6"/>
  <c r="F1115" i="6"/>
  <c r="F1116" i="6"/>
  <c r="F1117" i="6"/>
  <c r="F1118" i="6"/>
  <c r="F1119" i="6"/>
  <c r="F1120" i="6"/>
  <c r="F1121" i="6"/>
  <c r="F1122" i="6"/>
  <c r="F1123" i="6"/>
  <c r="F1124" i="6"/>
  <c r="F1125" i="6"/>
  <c r="F1126" i="6"/>
  <c r="F1127" i="6"/>
  <c r="F1128" i="6"/>
  <c r="F1129" i="6"/>
  <c r="F1130" i="6"/>
  <c r="F1131" i="6"/>
  <c r="F1132" i="6"/>
  <c r="F1133" i="6"/>
  <c r="F1134" i="6"/>
  <c r="F1135" i="6"/>
  <c r="F1136" i="6"/>
  <c r="F1137" i="6"/>
  <c r="F1138" i="6"/>
  <c r="F1139" i="6"/>
  <c r="F1140" i="6"/>
  <c r="F1141" i="6"/>
  <c r="F1142" i="6"/>
  <c r="F1143" i="6"/>
  <c r="F1144" i="6"/>
  <c r="F1145" i="6"/>
  <c r="F1146" i="6"/>
  <c r="F1147" i="6"/>
  <c r="F1148" i="6"/>
  <c r="F1149" i="6"/>
  <c r="F1150" i="6"/>
  <c r="F1151" i="6"/>
  <c r="F1152" i="6"/>
  <c r="F1153" i="6"/>
  <c r="F1154" i="6"/>
  <c r="F1155" i="6"/>
  <c r="F1156" i="6"/>
  <c r="F1157" i="6"/>
  <c r="F1158" i="6"/>
  <c r="F1159" i="6"/>
  <c r="F1160" i="6"/>
  <c r="F1161" i="6"/>
  <c r="F1162" i="6"/>
  <c r="F1163" i="6"/>
  <c r="F1164" i="6"/>
  <c r="F1165" i="6"/>
  <c r="F1166" i="6"/>
  <c r="F1167" i="6"/>
  <c r="F1168" i="6"/>
  <c r="F1169" i="6"/>
  <c r="F1170" i="6"/>
  <c r="F1171" i="6"/>
  <c r="F1172" i="6"/>
  <c r="F1173" i="6"/>
  <c r="F1174" i="6"/>
  <c r="F1175" i="6"/>
  <c r="F1176" i="6"/>
  <c r="F1177" i="6"/>
  <c r="F1178" i="6"/>
  <c r="F1179" i="6"/>
  <c r="F1180" i="6"/>
  <c r="F1181" i="6"/>
  <c r="F1182" i="6"/>
  <c r="F1183" i="6"/>
  <c r="F1184" i="6"/>
  <c r="F1185" i="6"/>
  <c r="F1186" i="6"/>
  <c r="F1187" i="6"/>
  <c r="F1188" i="6"/>
  <c r="F1189" i="6"/>
  <c r="F1190" i="6"/>
  <c r="F1191" i="6"/>
  <c r="F1192" i="6"/>
  <c r="F1193" i="6"/>
  <c r="F1194" i="6"/>
  <c r="F1195" i="6"/>
  <c r="F1196" i="6"/>
  <c r="F1197" i="6"/>
  <c r="F1198" i="6"/>
  <c r="F1199" i="6"/>
  <c r="F1200" i="6"/>
  <c r="F1201" i="6"/>
  <c r="F1202" i="6"/>
  <c r="F1203" i="6"/>
  <c r="F1204" i="6"/>
  <c r="F1205" i="6"/>
  <c r="F1206" i="6"/>
  <c r="F1207" i="6"/>
  <c r="F1208" i="6"/>
  <c r="F1209" i="6"/>
  <c r="F1210" i="6"/>
  <c r="F1211" i="6"/>
  <c r="F1212" i="6"/>
  <c r="F1213" i="6"/>
  <c r="F1214" i="6"/>
  <c r="F1215" i="6"/>
  <c r="F1216" i="6"/>
  <c r="F1217" i="6"/>
  <c r="F1218" i="6"/>
  <c r="F1219" i="6"/>
  <c r="F1220" i="6"/>
  <c r="F1221" i="6"/>
  <c r="F1222" i="6"/>
  <c r="F1223" i="6"/>
  <c r="F1224" i="6"/>
  <c r="F1225" i="6"/>
  <c r="F1226" i="6"/>
  <c r="F1227" i="6"/>
  <c r="F1228" i="6"/>
  <c r="F1229" i="6"/>
  <c r="F1230" i="6"/>
  <c r="F1231" i="6"/>
  <c r="F1232" i="6"/>
  <c r="F1233" i="6"/>
  <c r="F1234" i="6"/>
  <c r="F1235" i="6"/>
  <c r="F1236" i="6"/>
  <c r="F1237" i="6"/>
  <c r="F1238" i="6"/>
  <c r="F1239" i="6"/>
  <c r="F1240" i="6"/>
  <c r="F1241" i="6"/>
  <c r="F1242" i="6"/>
  <c r="F1243" i="6"/>
  <c r="F1244" i="6"/>
  <c r="F1245" i="6"/>
  <c r="F1246" i="6"/>
  <c r="F1247" i="6"/>
  <c r="F1248" i="6"/>
  <c r="F1249" i="6"/>
  <c r="F1250" i="6"/>
  <c r="F1251" i="6"/>
  <c r="F1252" i="6"/>
  <c r="F1253" i="6"/>
  <c r="F1254" i="6"/>
  <c r="F1255" i="6"/>
  <c r="F1256" i="6"/>
  <c r="F1257" i="6"/>
  <c r="F1258" i="6"/>
  <c r="F1259" i="6"/>
  <c r="F1260" i="6"/>
  <c r="F1261" i="6"/>
  <c r="F1262" i="6"/>
  <c r="F1263" i="6"/>
  <c r="F1264" i="6"/>
  <c r="F1265" i="6"/>
  <c r="F1266" i="6"/>
  <c r="F1267" i="6"/>
  <c r="F1268" i="6"/>
  <c r="F1269" i="6"/>
  <c r="F1270" i="6"/>
  <c r="F1271" i="6"/>
  <c r="F1272" i="6"/>
  <c r="F1273" i="6"/>
  <c r="F1274" i="6"/>
  <c r="F1275" i="6"/>
  <c r="F1276" i="6"/>
  <c r="F1277" i="6"/>
  <c r="F1278" i="6"/>
  <c r="F1279" i="6"/>
  <c r="F1280" i="6"/>
  <c r="F1281" i="6"/>
  <c r="F1282" i="6"/>
  <c r="F1283" i="6"/>
  <c r="F1284" i="6"/>
  <c r="F1285" i="6"/>
  <c r="F1286" i="6"/>
  <c r="F1287" i="6"/>
  <c r="F1288" i="6"/>
  <c r="F1289" i="6"/>
  <c r="F1290" i="6"/>
  <c r="F1291" i="6"/>
  <c r="F1292" i="6"/>
  <c r="F1293" i="6"/>
  <c r="F1294" i="6"/>
  <c r="F1295" i="6"/>
  <c r="F1296" i="6"/>
  <c r="F1297" i="6"/>
  <c r="F1298" i="6"/>
  <c r="F1299" i="6"/>
  <c r="F1300" i="6"/>
  <c r="F1301" i="6"/>
  <c r="F1302" i="6"/>
  <c r="F1303" i="6"/>
  <c r="F1304" i="6"/>
  <c r="F1305" i="6"/>
  <c r="F1306" i="6"/>
  <c r="F1307" i="6"/>
  <c r="F1308" i="6"/>
  <c r="F1309" i="6"/>
  <c r="F1310" i="6"/>
  <c r="F1311" i="6"/>
  <c r="F1312" i="6"/>
  <c r="F1313" i="6"/>
  <c r="F1314" i="6"/>
  <c r="F1315" i="6"/>
  <c r="F1316" i="6"/>
  <c r="F1317" i="6"/>
  <c r="F1318" i="6"/>
  <c r="F1319" i="6"/>
  <c r="F1320" i="6"/>
  <c r="F1321" i="6"/>
  <c r="F1322" i="6"/>
  <c r="F1323" i="6"/>
  <c r="F1324" i="6"/>
  <c r="F1325" i="6"/>
  <c r="F1326" i="6"/>
  <c r="F1327" i="6"/>
  <c r="F1328" i="6"/>
  <c r="F1329" i="6"/>
  <c r="F1330" i="6"/>
  <c r="F1331" i="6"/>
  <c r="F1332" i="6"/>
  <c r="F1333" i="6"/>
  <c r="F1334" i="6"/>
  <c r="F1335" i="6"/>
  <c r="F1336" i="6"/>
  <c r="F1337" i="6"/>
  <c r="F1338" i="6"/>
  <c r="F1339" i="6"/>
  <c r="F1340" i="6"/>
  <c r="F1341" i="6"/>
  <c r="F1342" i="6"/>
  <c r="F1343" i="6"/>
  <c r="F1344" i="6"/>
  <c r="F1345" i="6"/>
  <c r="F1346" i="6"/>
  <c r="F1347" i="6"/>
  <c r="F1348" i="6"/>
  <c r="F1349" i="6"/>
  <c r="F1350" i="6"/>
  <c r="F1351" i="6"/>
  <c r="F1352" i="6"/>
  <c r="F1353" i="6"/>
  <c r="F1354" i="6"/>
  <c r="F1355" i="6"/>
  <c r="F1356" i="6"/>
  <c r="F1357" i="6"/>
  <c r="F1358" i="6"/>
  <c r="F1359" i="6"/>
  <c r="F1360" i="6"/>
  <c r="F1361" i="6"/>
  <c r="F1362" i="6"/>
  <c r="F1363" i="6"/>
  <c r="F1364" i="6"/>
  <c r="F1365" i="6"/>
  <c r="F1366" i="6"/>
  <c r="F1367" i="6"/>
  <c r="F1368" i="6"/>
  <c r="F1369" i="6"/>
  <c r="F1370" i="6"/>
  <c r="F1371" i="6"/>
  <c r="F1372" i="6"/>
  <c r="F1373" i="6"/>
  <c r="F1374" i="6"/>
  <c r="F1375" i="6"/>
  <c r="F1376" i="6"/>
  <c r="F1377" i="6"/>
  <c r="F1378" i="6"/>
  <c r="F1379" i="6"/>
  <c r="F1380" i="6"/>
  <c r="F1381" i="6"/>
  <c r="F1382" i="6"/>
  <c r="F1383" i="6"/>
  <c r="F1384" i="6"/>
  <c r="F1385" i="6"/>
  <c r="F1386" i="6"/>
  <c r="F1387" i="6"/>
  <c r="F1388" i="6"/>
  <c r="F1389" i="6"/>
  <c r="F1390" i="6"/>
  <c r="F1391" i="6"/>
  <c r="F1392" i="6"/>
  <c r="F1393" i="6"/>
  <c r="F1394" i="6"/>
  <c r="F1395" i="6"/>
  <c r="F1396" i="6"/>
  <c r="F1397" i="6"/>
  <c r="F1398" i="6"/>
  <c r="F1399" i="6"/>
  <c r="F1400" i="6"/>
  <c r="F1401" i="6"/>
  <c r="F1402" i="6"/>
  <c r="F1403" i="6"/>
  <c r="F1404" i="6"/>
  <c r="F1405" i="6"/>
  <c r="F1406" i="6"/>
  <c r="F1407" i="6"/>
  <c r="F1408" i="6"/>
  <c r="F1409" i="6"/>
  <c r="F1410" i="6"/>
  <c r="F1411" i="6"/>
  <c r="F1412" i="6"/>
  <c r="F1413" i="6"/>
  <c r="F1414" i="6"/>
  <c r="F1415" i="6"/>
  <c r="F1416" i="6"/>
  <c r="F1417" i="6"/>
  <c r="F1418" i="6"/>
  <c r="F1419" i="6"/>
  <c r="F1420" i="6"/>
  <c r="F1421" i="6"/>
  <c r="F1422" i="6"/>
  <c r="F1423" i="6"/>
  <c r="F1424" i="6"/>
  <c r="F1425" i="6"/>
  <c r="F1426" i="6"/>
  <c r="F1427" i="6"/>
  <c r="F1428" i="6"/>
  <c r="F1429" i="6"/>
  <c r="F1430" i="6"/>
  <c r="F1431" i="6"/>
  <c r="F1432" i="6"/>
  <c r="F1433" i="6"/>
  <c r="F1434" i="6"/>
  <c r="F1435" i="6"/>
  <c r="F1436" i="6"/>
  <c r="F1437" i="6"/>
  <c r="F1438" i="6"/>
  <c r="F1439" i="6"/>
  <c r="F1440" i="6"/>
  <c r="F1441" i="6"/>
  <c r="F1442" i="6"/>
  <c r="F1443" i="6"/>
  <c r="F1444" i="6"/>
  <c r="F1445" i="6"/>
  <c r="F1446" i="6"/>
  <c r="F1447" i="6"/>
  <c r="F1448" i="6"/>
  <c r="F1449" i="6"/>
  <c r="F1450" i="6"/>
  <c r="F1451" i="6"/>
  <c r="F1452" i="6"/>
  <c r="F1453" i="6"/>
  <c r="F1454" i="6"/>
  <c r="F1455" i="6"/>
  <c r="F1456" i="6"/>
  <c r="F1457" i="6"/>
  <c r="F1458" i="6"/>
  <c r="F1459" i="6"/>
  <c r="F1460" i="6"/>
  <c r="F1461" i="6"/>
  <c r="F1462" i="6"/>
  <c r="F1463" i="6"/>
  <c r="F1464" i="6"/>
  <c r="F1465" i="6"/>
  <c r="F1466" i="6"/>
  <c r="F1467" i="6"/>
  <c r="F1468" i="6"/>
  <c r="F1469" i="6"/>
  <c r="F1470" i="6"/>
  <c r="F1471" i="6"/>
  <c r="F1472" i="6"/>
  <c r="F1473" i="6"/>
  <c r="F1474" i="6"/>
  <c r="F1475" i="6"/>
  <c r="F1476" i="6"/>
  <c r="F1477" i="6"/>
  <c r="F1478" i="6"/>
  <c r="F1479" i="6"/>
  <c r="F1480" i="6"/>
  <c r="F1481" i="6"/>
  <c r="F1482" i="6"/>
  <c r="F1483" i="6"/>
  <c r="F1484" i="6"/>
  <c r="F1485" i="6"/>
  <c r="F1486" i="6"/>
  <c r="F1487" i="6"/>
  <c r="F1488" i="6"/>
  <c r="F1489" i="6"/>
  <c r="F1490" i="6"/>
  <c r="F1491" i="6"/>
  <c r="F1492" i="6"/>
  <c r="F1493" i="6"/>
  <c r="F1494" i="6"/>
  <c r="F1495" i="6"/>
  <c r="F1496" i="6"/>
  <c r="F1497" i="6"/>
  <c r="F1498" i="6"/>
  <c r="F1499" i="6"/>
  <c r="F1500" i="6"/>
  <c r="F1501" i="6"/>
  <c r="F1502" i="6"/>
  <c r="F1503" i="6"/>
  <c r="F1504" i="6"/>
  <c r="F1505" i="6"/>
  <c r="F1506" i="6"/>
  <c r="F1507" i="6"/>
  <c r="F1508" i="6"/>
  <c r="F1509" i="6"/>
  <c r="F1510" i="6"/>
  <c r="F1511" i="6"/>
  <c r="F1512" i="6"/>
  <c r="F1513" i="6"/>
  <c r="F1514" i="6"/>
  <c r="F1515" i="6"/>
  <c r="F1516" i="6"/>
  <c r="F1517" i="6"/>
  <c r="F1518" i="6"/>
  <c r="F1519" i="6"/>
  <c r="F1520" i="6"/>
  <c r="F1521" i="6"/>
  <c r="F1522" i="6"/>
  <c r="F1523" i="6"/>
  <c r="F1524" i="6"/>
  <c r="F1525" i="6"/>
  <c r="F1526" i="6"/>
  <c r="F1527" i="6"/>
  <c r="F1528" i="6"/>
  <c r="F1529" i="6"/>
  <c r="F1530" i="6"/>
  <c r="F1531" i="6"/>
  <c r="F1532" i="6"/>
  <c r="F1533" i="6"/>
  <c r="F1534" i="6"/>
  <c r="F1535" i="6"/>
  <c r="F1536" i="6"/>
  <c r="F1537" i="6"/>
  <c r="F1538" i="6"/>
  <c r="F1539" i="6"/>
  <c r="F1540" i="6"/>
  <c r="F1541" i="6"/>
  <c r="F1542" i="6"/>
  <c r="F1543" i="6"/>
  <c r="F1544" i="6"/>
  <c r="F1545" i="6"/>
  <c r="F1546" i="6"/>
  <c r="F1547" i="6"/>
  <c r="F1548" i="6"/>
  <c r="F1549" i="6"/>
  <c r="F1550" i="6"/>
  <c r="F1551" i="6"/>
  <c r="F1552" i="6"/>
  <c r="F1553" i="6"/>
  <c r="F1554" i="6"/>
  <c r="F1555" i="6"/>
  <c r="F1556" i="6"/>
  <c r="F1557" i="6"/>
  <c r="F1558" i="6"/>
  <c r="F1559" i="6"/>
  <c r="F1560" i="6"/>
  <c r="F1561" i="6"/>
  <c r="F1562" i="6"/>
  <c r="F1563" i="6"/>
  <c r="F1564" i="6"/>
  <c r="F1565" i="6"/>
  <c r="F1566" i="6"/>
  <c r="F1567" i="6"/>
  <c r="F1568" i="6"/>
  <c r="F1569" i="6"/>
  <c r="F1570" i="6"/>
  <c r="F1571" i="6"/>
  <c r="F1572" i="6"/>
  <c r="F1573" i="6"/>
  <c r="F1574" i="6"/>
  <c r="F1575" i="6"/>
  <c r="F1576" i="6"/>
  <c r="F1577" i="6"/>
  <c r="F1578" i="6"/>
  <c r="F1579" i="6"/>
  <c r="F1580" i="6"/>
  <c r="F1581" i="6"/>
  <c r="F1582" i="6"/>
  <c r="F1583" i="6"/>
  <c r="F1584" i="6"/>
  <c r="F1585" i="6"/>
  <c r="F1586" i="6"/>
  <c r="F1587" i="6"/>
  <c r="F1588" i="6"/>
  <c r="F1589" i="6"/>
  <c r="F1590" i="6"/>
  <c r="F1591" i="6"/>
  <c r="F1592" i="6"/>
  <c r="F1593" i="6"/>
  <c r="F1594" i="6"/>
  <c r="F1595" i="6"/>
  <c r="F1596" i="6"/>
  <c r="F1597" i="6"/>
  <c r="F1598" i="6"/>
  <c r="F1599" i="6"/>
  <c r="F1600" i="6"/>
  <c r="F1601" i="6"/>
  <c r="F1602" i="6"/>
  <c r="F1603" i="6"/>
  <c r="F1604" i="6"/>
  <c r="F1605" i="6"/>
  <c r="F1606" i="6"/>
  <c r="F1607" i="6"/>
  <c r="F1608" i="6"/>
  <c r="F1609" i="6"/>
  <c r="F1610" i="6"/>
  <c r="F1611" i="6"/>
  <c r="F1612" i="6"/>
  <c r="F1613" i="6"/>
  <c r="F1614" i="6"/>
  <c r="F1615" i="6"/>
  <c r="F1616" i="6"/>
  <c r="F1617" i="6"/>
  <c r="F1618" i="6"/>
  <c r="F1619" i="6"/>
  <c r="F1620" i="6"/>
  <c r="F1621" i="6"/>
  <c r="F1622" i="6"/>
  <c r="F1623" i="6"/>
  <c r="F1624" i="6"/>
  <c r="F1625" i="6"/>
  <c r="F1626" i="6"/>
  <c r="F1627" i="6"/>
  <c r="F1628" i="6"/>
  <c r="F1629" i="6"/>
  <c r="F1630" i="6"/>
  <c r="F1631" i="6"/>
  <c r="F1632" i="6"/>
  <c r="F1633" i="6"/>
  <c r="F1634" i="6"/>
  <c r="F1635" i="6"/>
  <c r="F1636" i="6"/>
  <c r="F1637" i="6"/>
  <c r="F1638" i="6"/>
  <c r="F1639" i="6"/>
  <c r="F1640" i="6"/>
  <c r="F1641" i="6"/>
  <c r="F1642" i="6"/>
  <c r="F1643" i="6"/>
  <c r="F1644" i="6"/>
  <c r="F1645" i="6"/>
  <c r="F1646" i="6"/>
  <c r="F1647" i="6"/>
  <c r="F1648" i="6"/>
  <c r="F1649" i="6"/>
  <c r="F1650" i="6"/>
  <c r="F1651" i="6"/>
  <c r="F1652" i="6"/>
  <c r="F1653" i="6"/>
  <c r="F1654" i="6"/>
  <c r="F1655" i="6"/>
  <c r="F1656" i="6"/>
  <c r="F1657" i="6"/>
  <c r="F1658" i="6"/>
  <c r="F1659" i="6"/>
  <c r="F1660" i="6"/>
  <c r="F1661" i="6"/>
  <c r="F1662" i="6"/>
  <c r="F1663" i="6"/>
  <c r="F1664" i="6"/>
  <c r="F1665" i="6"/>
  <c r="F1666" i="6"/>
  <c r="F1667" i="6"/>
  <c r="F1668" i="6"/>
  <c r="F1669" i="6"/>
  <c r="F1670" i="6"/>
  <c r="F1671" i="6"/>
  <c r="F1672" i="6"/>
  <c r="F1673" i="6"/>
  <c r="F1674" i="6"/>
  <c r="F1675" i="6"/>
  <c r="F1676" i="6"/>
  <c r="F1677" i="6"/>
  <c r="F1678" i="6"/>
  <c r="F1679" i="6"/>
  <c r="F1680" i="6"/>
  <c r="F1681" i="6"/>
  <c r="F1682" i="6"/>
  <c r="F1683" i="6"/>
  <c r="F1684" i="6"/>
  <c r="F1685" i="6"/>
  <c r="F1686" i="6"/>
  <c r="F1687" i="6"/>
  <c r="F1688" i="6"/>
  <c r="F1689" i="6"/>
  <c r="F1690" i="6"/>
  <c r="F1691" i="6"/>
  <c r="F1692" i="6"/>
  <c r="F1693" i="6"/>
  <c r="F1694" i="6"/>
  <c r="F1695" i="6"/>
  <c r="F1696" i="6"/>
  <c r="F1697" i="6"/>
  <c r="F1698" i="6"/>
  <c r="F1699" i="6"/>
  <c r="F1700" i="6"/>
  <c r="F1701" i="6"/>
  <c r="F1702" i="6"/>
  <c r="F1703" i="6"/>
  <c r="F1704" i="6"/>
  <c r="F1705" i="6"/>
  <c r="F1706" i="6"/>
  <c r="F1707" i="6"/>
  <c r="F1708" i="6"/>
  <c r="F1709" i="6"/>
  <c r="F1710" i="6"/>
  <c r="F1711" i="6"/>
  <c r="F1712" i="6"/>
  <c r="F1713" i="6"/>
  <c r="F1714" i="6"/>
  <c r="F1715" i="6"/>
  <c r="F1716" i="6"/>
  <c r="F1717" i="6"/>
  <c r="F1718" i="6"/>
  <c r="F1719" i="6"/>
  <c r="F1720" i="6"/>
  <c r="F1721" i="6"/>
  <c r="F1722" i="6"/>
  <c r="F1723" i="6"/>
  <c r="F1724" i="6"/>
  <c r="F1725" i="6"/>
  <c r="F1726" i="6"/>
  <c r="F1727" i="6"/>
  <c r="F1728" i="6"/>
  <c r="F1729" i="6"/>
  <c r="F1730" i="6"/>
  <c r="F1731" i="6"/>
  <c r="F1732" i="6"/>
  <c r="F1733" i="6"/>
  <c r="F1734" i="6"/>
  <c r="F1735" i="6"/>
  <c r="F1736" i="6"/>
  <c r="F1737" i="6"/>
  <c r="F1738" i="6"/>
  <c r="F1739" i="6"/>
  <c r="F1740" i="6"/>
  <c r="F1741" i="6"/>
  <c r="F1742" i="6"/>
  <c r="F1743" i="6"/>
  <c r="F1744" i="6"/>
  <c r="F1745" i="6"/>
  <c r="F1746" i="6"/>
  <c r="F1747" i="6"/>
  <c r="F1748" i="6"/>
  <c r="F1749" i="6"/>
  <c r="F1750" i="6"/>
  <c r="F1751" i="6"/>
  <c r="F1752" i="6"/>
  <c r="F1753" i="6"/>
  <c r="F1754" i="6"/>
  <c r="F1755" i="6"/>
  <c r="F1756" i="6"/>
  <c r="F1757" i="6"/>
  <c r="F1758" i="6"/>
  <c r="F1759" i="6"/>
  <c r="F1760" i="6"/>
  <c r="F1761" i="6"/>
  <c r="F1762" i="6"/>
  <c r="F1763" i="6"/>
  <c r="F1764" i="6"/>
  <c r="F1765" i="6"/>
  <c r="F1766" i="6"/>
  <c r="F1767" i="6"/>
  <c r="F1768" i="6"/>
  <c r="F1769" i="6"/>
  <c r="F1770" i="6"/>
  <c r="F1771" i="6"/>
  <c r="F1772" i="6"/>
  <c r="F1773" i="6"/>
  <c r="F1774" i="6"/>
  <c r="F1775" i="6"/>
  <c r="F1776" i="6"/>
  <c r="F1777" i="6"/>
  <c r="F1778" i="6"/>
  <c r="F1779" i="6"/>
  <c r="F1780" i="6"/>
  <c r="F1781" i="6"/>
  <c r="F1782" i="6"/>
  <c r="F1783" i="6"/>
  <c r="F1784" i="6"/>
  <c r="F1785" i="6"/>
  <c r="F1786" i="6"/>
  <c r="F1787" i="6"/>
  <c r="F1788" i="6"/>
  <c r="F1789" i="6"/>
  <c r="F1790" i="6"/>
  <c r="F1791" i="6"/>
  <c r="F1792" i="6"/>
  <c r="F1793" i="6"/>
  <c r="F1794" i="6"/>
  <c r="F1795" i="6"/>
  <c r="F1796" i="6"/>
  <c r="F1797" i="6"/>
  <c r="F1798" i="6"/>
  <c r="F1799" i="6"/>
  <c r="F1800" i="6"/>
  <c r="F1801" i="6"/>
  <c r="F1802" i="6"/>
  <c r="F1803" i="6"/>
  <c r="F1804" i="6"/>
  <c r="F1805" i="6"/>
  <c r="F1806" i="6"/>
  <c r="F1807" i="6"/>
  <c r="F1808" i="6"/>
  <c r="F1809" i="6"/>
  <c r="F1810" i="6"/>
  <c r="F1811" i="6"/>
  <c r="F1812" i="6"/>
  <c r="F1813" i="6"/>
  <c r="F1814" i="6"/>
  <c r="F1815" i="6"/>
  <c r="F1816" i="6"/>
  <c r="F1817" i="6"/>
  <c r="F1818" i="6"/>
  <c r="F1819" i="6"/>
  <c r="F1820" i="6"/>
  <c r="F1821" i="6"/>
  <c r="F1822" i="6"/>
  <c r="F1823" i="6"/>
  <c r="F1824" i="6"/>
  <c r="F1825" i="6"/>
  <c r="F1826" i="6"/>
  <c r="F1827" i="6"/>
  <c r="F1828" i="6"/>
  <c r="F1829" i="6"/>
  <c r="F1830" i="6"/>
  <c r="F1831" i="6"/>
  <c r="F1832" i="6"/>
  <c r="F1833" i="6"/>
  <c r="F1834" i="6"/>
  <c r="F1835" i="6"/>
  <c r="F1836" i="6"/>
  <c r="F1837" i="6"/>
  <c r="F1838" i="6"/>
  <c r="F1839" i="6"/>
  <c r="F1840" i="6"/>
  <c r="F1841" i="6"/>
  <c r="F1842" i="6"/>
  <c r="F1843" i="6"/>
  <c r="F1844" i="6"/>
  <c r="F1845" i="6"/>
  <c r="F1846" i="6"/>
  <c r="F1847" i="6"/>
  <c r="F1848" i="6"/>
  <c r="F1849" i="6"/>
  <c r="F1850" i="6"/>
  <c r="F1851" i="6"/>
  <c r="F1852" i="6"/>
  <c r="F1853" i="6"/>
  <c r="F1854" i="6"/>
  <c r="F1855" i="6"/>
  <c r="F1856" i="6"/>
  <c r="F1857" i="6"/>
  <c r="F1858" i="6"/>
  <c r="F1859" i="6"/>
  <c r="F1860" i="6"/>
  <c r="F1861" i="6"/>
  <c r="F1862" i="6"/>
  <c r="F1863" i="6"/>
  <c r="F1864" i="6"/>
  <c r="F1865" i="6"/>
  <c r="F1866" i="6"/>
  <c r="F1867" i="6"/>
  <c r="F1868" i="6"/>
  <c r="F1869" i="6"/>
  <c r="F1870" i="6"/>
  <c r="F1871" i="6"/>
  <c r="F1872" i="6"/>
  <c r="F1873" i="6"/>
  <c r="F1874" i="6"/>
  <c r="F1875" i="6"/>
  <c r="F1876" i="6"/>
  <c r="F1877" i="6"/>
  <c r="F1878" i="6"/>
  <c r="F1879" i="6"/>
  <c r="F1880" i="6"/>
  <c r="F1881" i="6"/>
  <c r="F1882" i="6"/>
  <c r="F1883" i="6"/>
  <c r="F1884" i="6"/>
  <c r="F1885" i="6"/>
  <c r="F1886" i="6"/>
  <c r="F1887" i="6"/>
  <c r="F1888" i="6"/>
  <c r="F1889" i="6"/>
  <c r="F1890" i="6"/>
  <c r="F1891" i="6"/>
  <c r="F1892" i="6"/>
  <c r="F1893" i="6"/>
  <c r="F1894" i="6"/>
  <c r="F1895" i="6"/>
  <c r="F1896" i="6"/>
  <c r="F1897" i="6"/>
  <c r="F1898" i="6"/>
  <c r="F1899" i="6"/>
  <c r="F1900" i="6"/>
  <c r="F1901" i="6"/>
  <c r="F1902" i="6"/>
  <c r="F1903" i="6"/>
  <c r="F1904" i="6"/>
  <c r="F1905" i="6"/>
  <c r="F1906" i="6"/>
  <c r="F1907" i="6"/>
  <c r="F1908" i="6"/>
  <c r="F1909" i="6"/>
  <c r="F1910" i="6"/>
  <c r="F1911" i="6"/>
  <c r="F1912" i="6"/>
  <c r="F1913" i="6"/>
  <c r="F1914" i="6"/>
  <c r="F1915" i="6"/>
  <c r="F1916" i="6"/>
  <c r="F1917" i="6"/>
  <c r="F1918" i="6"/>
  <c r="F1919" i="6"/>
  <c r="F1920" i="6"/>
  <c r="F1921" i="6"/>
  <c r="F1922" i="6"/>
  <c r="F1923" i="6"/>
  <c r="F1924" i="6"/>
  <c r="F1925" i="6"/>
  <c r="F1926" i="6"/>
  <c r="F1927" i="6"/>
  <c r="F1928" i="6"/>
  <c r="F1929" i="6"/>
  <c r="F1930" i="6"/>
  <c r="F1931" i="6"/>
  <c r="F1932" i="6"/>
  <c r="F1933" i="6"/>
  <c r="F1934" i="6"/>
  <c r="F1935" i="6"/>
  <c r="F1936" i="6"/>
  <c r="F1937" i="6"/>
  <c r="F1938" i="6"/>
  <c r="F1939" i="6"/>
  <c r="F1940" i="6"/>
  <c r="F1941" i="6"/>
  <c r="F1942" i="6"/>
  <c r="F1943" i="6"/>
  <c r="F1944" i="6"/>
  <c r="F1945" i="6"/>
  <c r="F1946" i="6"/>
  <c r="F1947" i="6"/>
  <c r="F1948" i="6"/>
  <c r="F1949" i="6"/>
  <c r="F1950" i="6"/>
  <c r="F1951" i="6"/>
  <c r="F1952" i="6"/>
  <c r="F1953" i="6"/>
  <c r="F1954" i="6"/>
  <c r="F1955" i="6"/>
  <c r="F1956" i="6"/>
  <c r="F1957" i="6"/>
  <c r="F1958" i="6"/>
  <c r="F1959" i="6"/>
  <c r="F1960" i="6"/>
  <c r="F1961" i="6"/>
  <c r="F1962" i="6"/>
  <c r="F1963" i="6"/>
  <c r="F1964" i="6"/>
  <c r="F1965" i="6"/>
  <c r="F1966" i="6"/>
  <c r="F1967" i="6"/>
  <c r="F1968" i="6"/>
  <c r="F1969" i="6"/>
  <c r="F1970" i="6"/>
  <c r="F1971" i="6"/>
  <c r="F1972" i="6"/>
  <c r="F1973" i="6"/>
  <c r="F1974" i="6"/>
  <c r="F1975" i="6"/>
  <c r="F1976" i="6"/>
  <c r="F1977" i="6"/>
  <c r="F1978" i="6"/>
  <c r="F1979" i="6"/>
  <c r="F1980" i="6"/>
  <c r="F1981" i="6"/>
  <c r="F1982" i="6"/>
  <c r="F1983" i="6"/>
  <c r="F1984" i="6"/>
  <c r="F1985" i="6"/>
  <c r="F1986" i="6"/>
  <c r="F1987" i="6"/>
  <c r="F1988" i="6"/>
  <c r="F1989" i="6"/>
  <c r="F1990" i="6"/>
  <c r="F1991" i="6"/>
  <c r="F1992" i="6"/>
  <c r="F1993" i="6"/>
  <c r="F1994" i="6"/>
  <c r="F1995" i="6"/>
  <c r="F1996" i="6"/>
  <c r="F1997" i="6"/>
  <c r="F1998" i="6"/>
  <c r="F1999" i="6"/>
  <c r="F2000" i="6"/>
  <c r="F2001" i="6"/>
  <c r="F2002" i="6"/>
  <c r="F2003" i="6"/>
  <c r="F2004" i="6"/>
  <c r="F2005" i="6"/>
  <c r="F2006" i="6"/>
  <c r="F2007" i="6"/>
  <c r="F2008" i="6"/>
  <c r="F2009" i="6"/>
  <c r="F2010" i="6"/>
  <c r="F2011" i="6"/>
  <c r="F2012" i="6"/>
  <c r="F2013" i="6"/>
  <c r="F2014" i="6"/>
  <c r="F2015" i="6"/>
  <c r="F2016" i="6"/>
  <c r="F2017" i="6"/>
  <c r="F2018" i="6"/>
  <c r="F2019" i="6"/>
  <c r="F2020" i="6"/>
  <c r="F2021" i="6"/>
  <c r="F2022" i="6"/>
  <c r="F2023" i="6"/>
  <c r="F2024" i="6"/>
  <c r="F2025" i="6"/>
  <c r="F2026" i="6"/>
  <c r="F2027" i="6"/>
  <c r="F2028" i="6"/>
  <c r="F2029" i="6"/>
  <c r="F2030" i="6"/>
  <c r="F2031" i="6"/>
  <c r="F2032" i="6"/>
  <c r="F2033" i="6"/>
  <c r="F2034" i="6"/>
  <c r="F2035" i="6"/>
  <c r="F2036" i="6"/>
  <c r="F2037" i="6"/>
  <c r="F2038" i="6"/>
  <c r="F2039" i="6"/>
  <c r="F2040" i="6"/>
  <c r="F2041" i="6"/>
  <c r="F2042" i="6"/>
  <c r="F2043" i="6"/>
  <c r="F2044" i="6"/>
  <c r="F2045" i="6"/>
  <c r="F2046" i="6"/>
  <c r="F2047" i="6"/>
  <c r="F2048" i="6"/>
  <c r="F2049" i="6"/>
  <c r="F2050" i="6"/>
  <c r="F2051" i="6"/>
  <c r="F2052" i="6"/>
  <c r="F2053" i="6"/>
  <c r="F2054" i="6"/>
  <c r="F2055" i="6"/>
  <c r="F2056" i="6"/>
  <c r="F2057" i="6"/>
  <c r="F2058" i="6"/>
  <c r="F2059" i="6"/>
  <c r="F2060" i="6"/>
  <c r="F2061" i="6"/>
  <c r="F2062" i="6"/>
  <c r="F2063" i="6"/>
  <c r="F2064" i="6"/>
  <c r="F2065" i="6"/>
  <c r="F2066" i="6"/>
  <c r="F2067" i="6"/>
  <c r="F2068" i="6"/>
  <c r="F2069" i="6"/>
  <c r="F2070" i="6"/>
  <c r="F2071" i="6"/>
  <c r="F2072" i="6"/>
  <c r="F2073" i="6"/>
  <c r="F2074" i="6"/>
  <c r="F2075" i="6"/>
  <c r="F2076" i="6"/>
  <c r="F2077" i="6"/>
  <c r="F2078" i="6"/>
  <c r="F2079" i="6"/>
  <c r="F2080" i="6"/>
  <c r="F2081" i="6"/>
  <c r="F2082" i="6"/>
  <c r="F2083" i="6"/>
  <c r="F2084" i="6"/>
  <c r="F2085" i="6"/>
  <c r="F2086" i="6"/>
  <c r="F2087" i="6"/>
  <c r="F2088" i="6"/>
  <c r="F2089" i="6"/>
  <c r="F2090" i="6"/>
  <c r="F2091" i="6"/>
  <c r="F2092" i="6"/>
  <c r="F2093" i="6"/>
  <c r="F2094" i="6"/>
  <c r="F2095" i="6"/>
  <c r="F2096" i="6"/>
  <c r="F2097" i="6"/>
  <c r="F2098" i="6"/>
  <c r="F2099" i="6"/>
  <c r="F2100" i="6"/>
  <c r="F2101" i="6"/>
  <c r="F2102" i="6"/>
  <c r="F2103" i="6"/>
  <c r="F2104" i="6"/>
  <c r="F2105" i="6"/>
  <c r="F2106" i="6"/>
  <c r="F2107" i="6"/>
  <c r="F2108" i="6"/>
  <c r="F2109" i="6"/>
  <c r="F2110" i="6"/>
  <c r="F2111" i="6"/>
  <c r="F2112" i="6"/>
  <c r="F2113" i="6"/>
  <c r="F2114" i="6"/>
  <c r="F2115" i="6"/>
  <c r="F2116" i="6"/>
  <c r="F2117" i="6"/>
  <c r="F2118" i="6"/>
  <c r="F2119" i="6"/>
  <c r="F2120" i="6"/>
  <c r="F2121" i="6"/>
  <c r="F2122" i="6"/>
  <c r="F2123" i="6"/>
  <c r="F2124" i="6"/>
  <c r="F2125" i="6"/>
  <c r="F2126" i="6"/>
  <c r="F2127" i="6"/>
  <c r="F2128" i="6"/>
  <c r="F2129" i="6"/>
  <c r="F2130" i="6"/>
  <c r="F2131" i="6"/>
  <c r="F2132" i="6"/>
  <c r="F2133" i="6"/>
  <c r="F2134" i="6"/>
  <c r="F2135" i="6"/>
  <c r="F2136" i="6"/>
  <c r="F2137" i="6"/>
  <c r="F2138" i="6"/>
  <c r="F2139" i="6"/>
  <c r="F2140" i="6"/>
  <c r="F2141" i="6"/>
  <c r="F2142" i="6"/>
  <c r="F2143" i="6"/>
  <c r="F2144" i="6"/>
  <c r="F2145" i="6"/>
  <c r="F2146" i="6"/>
  <c r="F2147" i="6"/>
  <c r="F2148" i="6"/>
  <c r="F2149" i="6"/>
  <c r="F2150" i="6"/>
  <c r="F2151" i="6"/>
  <c r="F2152" i="6"/>
  <c r="F2153" i="6"/>
  <c r="F2154" i="6"/>
  <c r="F2155" i="6"/>
  <c r="F2156" i="6"/>
  <c r="F2157" i="6"/>
  <c r="F2158" i="6"/>
  <c r="F2159" i="6"/>
  <c r="F2160" i="6"/>
  <c r="F2161" i="6"/>
  <c r="F2162" i="6"/>
  <c r="F2163" i="6"/>
  <c r="F2164" i="6"/>
  <c r="F2165" i="6"/>
  <c r="F2166" i="6"/>
  <c r="F2167" i="6"/>
  <c r="F2168" i="6"/>
  <c r="F2169" i="6"/>
  <c r="F2170" i="6"/>
  <c r="F2171" i="6"/>
  <c r="F2172" i="6"/>
  <c r="F2173" i="6"/>
  <c r="F2174" i="6"/>
  <c r="F2175" i="6"/>
  <c r="F2176" i="6"/>
  <c r="F2177" i="6"/>
  <c r="F2178" i="6"/>
  <c r="F2179" i="6"/>
  <c r="F2180" i="6"/>
  <c r="F2181" i="6"/>
  <c r="F2182" i="6"/>
  <c r="F2183" i="6"/>
  <c r="F2184" i="6"/>
  <c r="F2185" i="6"/>
  <c r="F2186" i="6"/>
  <c r="F2187" i="6"/>
  <c r="F2188" i="6"/>
  <c r="F2189" i="6"/>
  <c r="F2190" i="6"/>
  <c r="F2191" i="6"/>
  <c r="F2192" i="6"/>
  <c r="F2193" i="6"/>
  <c r="F2194" i="6"/>
  <c r="F2195" i="6"/>
  <c r="F2196" i="6"/>
  <c r="F2197" i="6"/>
  <c r="F2198" i="6"/>
  <c r="F2199" i="6"/>
  <c r="F2200" i="6"/>
  <c r="F2201" i="6"/>
  <c r="F2202" i="6"/>
  <c r="F2203" i="6"/>
  <c r="F2204" i="6"/>
  <c r="F2205" i="6"/>
  <c r="F2206" i="6"/>
  <c r="F2207" i="6"/>
  <c r="F2208" i="6"/>
  <c r="F2209" i="6"/>
  <c r="F2210" i="6"/>
  <c r="F2211" i="6"/>
  <c r="F2212" i="6"/>
  <c r="F2213" i="6"/>
  <c r="F2214" i="6"/>
  <c r="F2215" i="6"/>
  <c r="F2216" i="6"/>
  <c r="F2217" i="6"/>
  <c r="F2218" i="6"/>
  <c r="F2219" i="6"/>
  <c r="F2220" i="6"/>
  <c r="F2221" i="6"/>
  <c r="F2222" i="6"/>
  <c r="F2223" i="6"/>
  <c r="F2224" i="6"/>
  <c r="F2225" i="6"/>
  <c r="F2226" i="6"/>
  <c r="F2227" i="6"/>
  <c r="F2228" i="6"/>
  <c r="F2229" i="6"/>
  <c r="F2230" i="6"/>
  <c r="F2231" i="6"/>
  <c r="F2232" i="6"/>
  <c r="F2233" i="6"/>
  <c r="F2234" i="6"/>
  <c r="F2235" i="6"/>
  <c r="F2236" i="6"/>
  <c r="F2237" i="6"/>
  <c r="F2238" i="6"/>
  <c r="F2239" i="6"/>
  <c r="F2240" i="6"/>
  <c r="F2241" i="6"/>
  <c r="F2242" i="6"/>
  <c r="F2243" i="6"/>
  <c r="F2244" i="6"/>
  <c r="F2245" i="6"/>
  <c r="F2246" i="6"/>
  <c r="F2247" i="6"/>
  <c r="F2248" i="6"/>
  <c r="F2249" i="6"/>
  <c r="F2250" i="6"/>
  <c r="F2251" i="6"/>
  <c r="F2252" i="6"/>
  <c r="F2253" i="6"/>
  <c r="F2254" i="6"/>
  <c r="F2255" i="6"/>
  <c r="F2256" i="6"/>
  <c r="F2257" i="6"/>
  <c r="F2258" i="6"/>
  <c r="F2259" i="6"/>
  <c r="F2260" i="6"/>
  <c r="F2261" i="6"/>
  <c r="F2262" i="6"/>
  <c r="F2263" i="6"/>
  <c r="F2264" i="6"/>
  <c r="F2265" i="6"/>
  <c r="F2266" i="6"/>
  <c r="F2267" i="6"/>
  <c r="F2268" i="6"/>
  <c r="F2269" i="6"/>
  <c r="F2270" i="6"/>
  <c r="F2271" i="6"/>
  <c r="F2272" i="6"/>
  <c r="F2273" i="6"/>
  <c r="F2274" i="6"/>
  <c r="F2275" i="6"/>
  <c r="F2276" i="6"/>
  <c r="F2277" i="6"/>
  <c r="F2278" i="6"/>
  <c r="F2279" i="6"/>
  <c r="F2280" i="6"/>
  <c r="F2281" i="6"/>
  <c r="F2282" i="6"/>
  <c r="F2283" i="6"/>
  <c r="F2284" i="6"/>
  <c r="F2285" i="6"/>
  <c r="F2286" i="6"/>
  <c r="F2287" i="6"/>
  <c r="F2288" i="6"/>
  <c r="F2289" i="6"/>
  <c r="F2290" i="6"/>
  <c r="F2291" i="6"/>
  <c r="F2292" i="6"/>
  <c r="F2293" i="6"/>
  <c r="F2294" i="6"/>
  <c r="F2295" i="6"/>
  <c r="F2296" i="6"/>
  <c r="F2297" i="6"/>
  <c r="F2298" i="6"/>
  <c r="F2299" i="6"/>
  <c r="F2300" i="6"/>
  <c r="F2301" i="6"/>
  <c r="F2302" i="6"/>
  <c r="F2303" i="6"/>
  <c r="F2304" i="6"/>
  <c r="F2305" i="6"/>
  <c r="F2306" i="6"/>
  <c r="F2307" i="6"/>
  <c r="F2308" i="6"/>
  <c r="F2309" i="6"/>
  <c r="F2310" i="6"/>
  <c r="F2311" i="6"/>
  <c r="F2312" i="6"/>
  <c r="F2313" i="6"/>
  <c r="F2314" i="6"/>
  <c r="F2315" i="6"/>
  <c r="F2316" i="6"/>
  <c r="F2317" i="6"/>
  <c r="F2318" i="6"/>
  <c r="F2319" i="6"/>
  <c r="F2320" i="6"/>
  <c r="F2321" i="6"/>
  <c r="F2322" i="6"/>
  <c r="F2323" i="6"/>
  <c r="F2324" i="6"/>
  <c r="F2325" i="6"/>
  <c r="F2326" i="6"/>
  <c r="F2327" i="6"/>
  <c r="F2328" i="6"/>
  <c r="F2329" i="6"/>
  <c r="F2330" i="6"/>
  <c r="F2331" i="6"/>
  <c r="F2332" i="6"/>
  <c r="F2333" i="6"/>
  <c r="F2334" i="6"/>
  <c r="F2335" i="6"/>
  <c r="F2336" i="6"/>
  <c r="F2337" i="6"/>
  <c r="F2338" i="6"/>
  <c r="F2339" i="6"/>
  <c r="F2340" i="6"/>
  <c r="F2341" i="6"/>
  <c r="F2342" i="6"/>
  <c r="F2343" i="6"/>
  <c r="F2344" i="6"/>
  <c r="F2345" i="6"/>
  <c r="F2346" i="6"/>
  <c r="F2347" i="6"/>
  <c r="F2348" i="6"/>
  <c r="F2349" i="6"/>
  <c r="F2350" i="6"/>
  <c r="F2351" i="6"/>
  <c r="F2352" i="6"/>
  <c r="F2353" i="6"/>
  <c r="F2354" i="6"/>
  <c r="F2355" i="6"/>
  <c r="F2356" i="6"/>
  <c r="F2357" i="6"/>
  <c r="F2358" i="6"/>
  <c r="F2359" i="6"/>
  <c r="F2360" i="6"/>
  <c r="F2361" i="6"/>
  <c r="F2362" i="6"/>
  <c r="F2363" i="6"/>
  <c r="F2364" i="6"/>
  <c r="F2365" i="6"/>
  <c r="F2366" i="6"/>
  <c r="F2367" i="6"/>
  <c r="F2368" i="6"/>
  <c r="F2369" i="6"/>
  <c r="F2370" i="6"/>
  <c r="F2371" i="6"/>
  <c r="F2372" i="6"/>
  <c r="F2373" i="6"/>
  <c r="F2374" i="6"/>
  <c r="F2375" i="6"/>
  <c r="F2376" i="6"/>
  <c r="F2377" i="6"/>
  <c r="F2378" i="6"/>
  <c r="F2379" i="6"/>
  <c r="F2380" i="6"/>
  <c r="F2381" i="6"/>
  <c r="F2382" i="6"/>
  <c r="F2383" i="6"/>
  <c r="F2384" i="6"/>
  <c r="F2385" i="6"/>
  <c r="F2386" i="6"/>
  <c r="F2387" i="6"/>
  <c r="F2388" i="6"/>
  <c r="F2389" i="6"/>
  <c r="F2390" i="6"/>
  <c r="F2391" i="6"/>
  <c r="F2392" i="6"/>
  <c r="F2393" i="6"/>
  <c r="F2394" i="6"/>
  <c r="F2395" i="6"/>
  <c r="F2396" i="6"/>
  <c r="F2397" i="6"/>
  <c r="F2398" i="6"/>
  <c r="F2399" i="6"/>
  <c r="F2400" i="6"/>
  <c r="F2401" i="6"/>
  <c r="F2402" i="6"/>
  <c r="F2403" i="6"/>
  <c r="F2404" i="6"/>
  <c r="F2405" i="6"/>
  <c r="F2406" i="6"/>
  <c r="F2407" i="6"/>
  <c r="F2408" i="6"/>
  <c r="F2409" i="6"/>
  <c r="F2410" i="6"/>
  <c r="F2411" i="6"/>
  <c r="F2412" i="6"/>
  <c r="F2413" i="6"/>
  <c r="F2414" i="6"/>
  <c r="F2415" i="6"/>
  <c r="F2416" i="6"/>
  <c r="F2417" i="6"/>
  <c r="F2418" i="6"/>
  <c r="F2419" i="6"/>
  <c r="F2420" i="6"/>
  <c r="F2421" i="6"/>
  <c r="F2422" i="6"/>
  <c r="F2423" i="6"/>
  <c r="F2424" i="6"/>
  <c r="F2425" i="6"/>
  <c r="F2426" i="6"/>
  <c r="F2427" i="6"/>
  <c r="F2428" i="6"/>
  <c r="F2429" i="6"/>
  <c r="F2430" i="6"/>
  <c r="F2431" i="6"/>
  <c r="F2432" i="6"/>
  <c r="F2433" i="6"/>
  <c r="F2434" i="6"/>
  <c r="F2435" i="6"/>
  <c r="F2436" i="6"/>
  <c r="F2437" i="6"/>
  <c r="F2438" i="6"/>
  <c r="F2439" i="6"/>
  <c r="F2440" i="6"/>
  <c r="F2441" i="6"/>
  <c r="F2442" i="6"/>
  <c r="F2443" i="6"/>
  <c r="F2444" i="6"/>
  <c r="F2445" i="6"/>
  <c r="F2446" i="6"/>
  <c r="F2447" i="6"/>
  <c r="F2448" i="6"/>
  <c r="F2449" i="6"/>
  <c r="F2450" i="6"/>
  <c r="F2451" i="6"/>
  <c r="F2452" i="6"/>
  <c r="F2453" i="6"/>
  <c r="F2454" i="6"/>
  <c r="F2455" i="6"/>
  <c r="F2456" i="6"/>
  <c r="F2457" i="6"/>
  <c r="F2458" i="6"/>
  <c r="F2459" i="6"/>
  <c r="F2460" i="6"/>
  <c r="F2461" i="6"/>
  <c r="F2462" i="6"/>
  <c r="F2463" i="6"/>
  <c r="F2464" i="6"/>
  <c r="F2465" i="6"/>
  <c r="F2466" i="6"/>
  <c r="F2467" i="6"/>
  <c r="F2468" i="6"/>
  <c r="F2469" i="6"/>
  <c r="F2470" i="6"/>
  <c r="F2471" i="6"/>
  <c r="F2472" i="6"/>
  <c r="F2473" i="6"/>
  <c r="F2474" i="6"/>
  <c r="F2475" i="6"/>
  <c r="F2476" i="6"/>
  <c r="F2477" i="6"/>
  <c r="F2478" i="6"/>
  <c r="F2479" i="6"/>
  <c r="F2480" i="6"/>
  <c r="F2481" i="6"/>
  <c r="F2482" i="6"/>
  <c r="F2483" i="6"/>
  <c r="F2484" i="6"/>
  <c r="F2485" i="6"/>
  <c r="F2486" i="6"/>
  <c r="F2487" i="6"/>
  <c r="F2488" i="6"/>
  <c r="F2489" i="6"/>
  <c r="F2490" i="6"/>
  <c r="F2491" i="6"/>
  <c r="F2492" i="6"/>
  <c r="F2493" i="6"/>
  <c r="F2494" i="6"/>
  <c r="F2495" i="6"/>
  <c r="F2496" i="6"/>
  <c r="F2497" i="6"/>
  <c r="F2498" i="6"/>
  <c r="F2499" i="6"/>
  <c r="F2500" i="6"/>
  <c r="F2501" i="6"/>
  <c r="F2502" i="6"/>
  <c r="F2503" i="6"/>
  <c r="F2504" i="6"/>
  <c r="F2505" i="6"/>
  <c r="F2506" i="6"/>
  <c r="F2507" i="6"/>
  <c r="F2508" i="6"/>
  <c r="F2509" i="6"/>
  <c r="F2510" i="6"/>
  <c r="F2511" i="6"/>
  <c r="F2512" i="6"/>
  <c r="F2513" i="6"/>
  <c r="F2514" i="6"/>
  <c r="F2515" i="6"/>
  <c r="F2516" i="6"/>
  <c r="F2517" i="6"/>
  <c r="F2518" i="6"/>
  <c r="F2519" i="6"/>
  <c r="F2520" i="6"/>
  <c r="F2521" i="6"/>
  <c r="F2522" i="6"/>
  <c r="F2523" i="6"/>
  <c r="F2524" i="6"/>
  <c r="F2525" i="6"/>
  <c r="F2526" i="6"/>
  <c r="F2527" i="6"/>
  <c r="F2528" i="6"/>
  <c r="F2529" i="6"/>
  <c r="F2530" i="6"/>
  <c r="F2531" i="6"/>
  <c r="F2532" i="6"/>
  <c r="F2533" i="6"/>
  <c r="F2534" i="6"/>
  <c r="F2535" i="6"/>
  <c r="F2536" i="6"/>
  <c r="F2537" i="6"/>
  <c r="F2538" i="6"/>
  <c r="F2539" i="6"/>
  <c r="F2540" i="6"/>
  <c r="F2541" i="6"/>
  <c r="F2542" i="6"/>
  <c r="F2543" i="6"/>
  <c r="F2544" i="6"/>
  <c r="F2545" i="6"/>
  <c r="F2546" i="6"/>
  <c r="F2547" i="6"/>
  <c r="F2548" i="6"/>
  <c r="F2549" i="6"/>
  <c r="F2550" i="6"/>
  <c r="F2551" i="6"/>
  <c r="F2552" i="6"/>
  <c r="F2553" i="6"/>
  <c r="F2554" i="6"/>
  <c r="F2555" i="6"/>
  <c r="F2556" i="6"/>
  <c r="F2557" i="6"/>
  <c r="F2558" i="6"/>
  <c r="F2559" i="6"/>
  <c r="F2560" i="6"/>
  <c r="F2561" i="6"/>
  <c r="F2562" i="6"/>
  <c r="F2563" i="6"/>
  <c r="F2564" i="6"/>
  <c r="F2565" i="6"/>
  <c r="F2566" i="6"/>
  <c r="F2567" i="6"/>
  <c r="F2568" i="6"/>
  <c r="F2569" i="6"/>
  <c r="F2570" i="6"/>
  <c r="F2571" i="6"/>
  <c r="F2572" i="6"/>
  <c r="F2573" i="6"/>
  <c r="F2574" i="6"/>
  <c r="F2575" i="6"/>
  <c r="F2576" i="6"/>
  <c r="F2577" i="6"/>
  <c r="F2578" i="6"/>
  <c r="F2579" i="6"/>
  <c r="F2580" i="6"/>
  <c r="F2581" i="6"/>
  <c r="F2582" i="6"/>
  <c r="F2583" i="6"/>
  <c r="F2584" i="6"/>
  <c r="F2585" i="6"/>
  <c r="F2586" i="6"/>
  <c r="F2587" i="6"/>
  <c r="F2588" i="6"/>
  <c r="F2589" i="6"/>
  <c r="F2590" i="6"/>
  <c r="F2591" i="6"/>
  <c r="F2592" i="6"/>
  <c r="F2593" i="6"/>
  <c r="F2594" i="6"/>
  <c r="F2595" i="6"/>
  <c r="F2596" i="6"/>
  <c r="F2597" i="6"/>
  <c r="F2598" i="6"/>
  <c r="F2599" i="6"/>
  <c r="F2600" i="6"/>
  <c r="F2601" i="6"/>
  <c r="F2602" i="6"/>
  <c r="F2603" i="6"/>
  <c r="F2604" i="6"/>
  <c r="F2605" i="6"/>
  <c r="F2606" i="6"/>
  <c r="F2607" i="6"/>
  <c r="F2608" i="6"/>
  <c r="F2609" i="6"/>
  <c r="F2610" i="6"/>
  <c r="F2611" i="6"/>
  <c r="F2612" i="6"/>
  <c r="F2613" i="6"/>
  <c r="F2614" i="6"/>
  <c r="F2615" i="6"/>
  <c r="F2616" i="6"/>
  <c r="F2617" i="6"/>
  <c r="F2618" i="6"/>
  <c r="F2619" i="6"/>
  <c r="F2620" i="6"/>
  <c r="F2621" i="6"/>
  <c r="F2622" i="6"/>
  <c r="F2623" i="6"/>
  <c r="F2624" i="6"/>
  <c r="F2625" i="6"/>
  <c r="F2626" i="6"/>
  <c r="F2627" i="6"/>
  <c r="F2628" i="6"/>
  <c r="F2629" i="6"/>
  <c r="F2630" i="6"/>
  <c r="F2631" i="6"/>
  <c r="F2632" i="6"/>
  <c r="F2633" i="6"/>
  <c r="F2634" i="6"/>
  <c r="F2635" i="6"/>
  <c r="F2636" i="6"/>
  <c r="F2637" i="6"/>
  <c r="F2638" i="6"/>
  <c r="F2639" i="6"/>
  <c r="F2640" i="6"/>
  <c r="F2641" i="6"/>
  <c r="F2642" i="6"/>
  <c r="F2643" i="6"/>
  <c r="F2644" i="6"/>
  <c r="F2645" i="6"/>
  <c r="F2646" i="6"/>
  <c r="F2647" i="6"/>
  <c r="F2648" i="6"/>
  <c r="F2649" i="6"/>
  <c r="F2650" i="6"/>
  <c r="F2651" i="6"/>
  <c r="F2652" i="6"/>
  <c r="F2653" i="6"/>
  <c r="F2654" i="6"/>
  <c r="F2655" i="6"/>
  <c r="F2656" i="6"/>
  <c r="F2657" i="6"/>
  <c r="F2658" i="6"/>
  <c r="F2659" i="6"/>
  <c r="F2660" i="6"/>
  <c r="F2661" i="6"/>
  <c r="F2662" i="6"/>
  <c r="F2663" i="6"/>
  <c r="F2664" i="6"/>
  <c r="F2665" i="6"/>
  <c r="F2666" i="6"/>
  <c r="F2667" i="6"/>
  <c r="F2668" i="6"/>
  <c r="F2669" i="6"/>
  <c r="F2670" i="6"/>
  <c r="F2671" i="6"/>
  <c r="F2672" i="6"/>
  <c r="F2673" i="6"/>
  <c r="F2674" i="6"/>
  <c r="F2675" i="6"/>
  <c r="F2676" i="6"/>
  <c r="F2677" i="6"/>
  <c r="F2678" i="6"/>
  <c r="F2679" i="6"/>
  <c r="F2680" i="6"/>
  <c r="F2681" i="6"/>
  <c r="F2682" i="6"/>
  <c r="F2683" i="6"/>
  <c r="F2684" i="6"/>
  <c r="F2685" i="6"/>
  <c r="F2686" i="6"/>
  <c r="F2687" i="6"/>
  <c r="F2688" i="6"/>
  <c r="F2689" i="6"/>
  <c r="F2690" i="6"/>
  <c r="F2691" i="6"/>
  <c r="F2692" i="6"/>
  <c r="F2693" i="6"/>
  <c r="F2694" i="6"/>
  <c r="F2695" i="6"/>
  <c r="F2696" i="6"/>
  <c r="F2697" i="6"/>
  <c r="F2698" i="6"/>
  <c r="F2699" i="6"/>
  <c r="F2700" i="6"/>
  <c r="F2701" i="6"/>
  <c r="F2702" i="6"/>
  <c r="F2703" i="6"/>
  <c r="F2704" i="6"/>
  <c r="F2705" i="6"/>
  <c r="F2706" i="6"/>
  <c r="F2707" i="6"/>
  <c r="F2708" i="6"/>
  <c r="F2709" i="6"/>
  <c r="F2710" i="6"/>
  <c r="F2711" i="6"/>
  <c r="F2712" i="6"/>
  <c r="F2713" i="6"/>
  <c r="F2714" i="6"/>
  <c r="F2715" i="6"/>
  <c r="F2716" i="6"/>
  <c r="F2717" i="6"/>
  <c r="F2718" i="6"/>
  <c r="F2719" i="6"/>
  <c r="F2720" i="6"/>
  <c r="F2721" i="6"/>
  <c r="F2722" i="6"/>
  <c r="F2723" i="6"/>
  <c r="F2724" i="6"/>
  <c r="F2725" i="6"/>
  <c r="F2726" i="6"/>
  <c r="F2727" i="6"/>
  <c r="F2728" i="6"/>
  <c r="F2729" i="6"/>
  <c r="F2730" i="6"/>
  <c r="F2731" i="6"/>
  <c r="F2732" i="6"/>
  <c r="F2733" i="6"/>
  <c r="F2734" i="6"/>
  <c r="F2735" i="6"/>
  <c r="F2736" i="6"/>
  <c r="F2737" i="6"/>
  <c r="F2738" i="6"/>
  <c r="F2739" i="6"/>
  <c r="F2740" i="6"/>
  <c r="F2741" i="6"/>
  <c r="F2742" i="6"/>
  <c r="F2743" i="6"/>
  <c r="F2744" i="6"/>
  <c r="F2745" i="6"/>
  <c r="F2746" i="6"/>
  <c r="F2747" i="6"/>
  <c r="F2748" i="6"/>
  <c r="F2749" i="6"/>
  <c r="F2750" i="6"/>
  <c r="F2751" i="6"/>
  <c r="F2752" i="6"/>
  <c r="F2753" i="6"/>
  <c r="F2754" i="6"/>
  <c r="F2755" i="6"/>
  <c r="F2756" i="6"/>
  <c r="F2757" i="6"/>
  <c r="F2758" i="6"/>
  <c r="F2759" i="6"/>
  <c r="F2760" i="6"/>
  <c r="F2761" i="6"/>
  <c r="F2762" i="6"/>
  <c r="F2763" i="6"/>
  <c r="F2764" i="6"/>
  <c r="F2765" i="6"/>
  <c r="F2766" i="6"/>
  <c r="F2767" i="6"/>
  <c r="F2768" i="6"/>
  <c r="F2769" i="6"/>
  <c r="F2770" i="6"/>
  <c r="F2771" i="6"/>
  <c r="F2772" i="6"/>
  <c r="F2773" i="6"/>
  <c r="F2774" i="6"/>
  <c r="F2775" i="6"/>
  <c r="F2776" i="6"/>
  <c r="F2777" i="6"/>
  <c r="F2778" i="6"/>
  <c r="F2779" i="6"/>
  <c r="F2780" i="6"/>
  <c r="F2781" i="6"/>
  <c r="F2782" i="6"/>
  <c r="F2783" i="6"/>
  <c r="F2784" i="6"/>
  <c r="F2785" i="6"/>
  <c r="F2786" i="6"/>
  <c r="F2787" i="6"/>
  <c r="F2788" i="6"/>
  <c r="F2789" i="6"/>
  <c r="F2790" i="6"/>
  <c r="F2791" i="6"/>
  <c r="F2792" i="6"/>
  <c r="F2793" i="6"/>
  <c r="F2794" i="6"/>
  <c r="F2795" i="6"/>
  <c r="F2796" i="6"/>
  <c r="F2797" i="6"/>
  <c r="F2798" i="6"/>
  <c r="F2799" i="6"/>
  <c r="F2800" i="6"/>
  <c r="F2801" i="6"/>
  <c r="F2802" i="6"/>
  <c r="F2803" i="6"/>
  <c r="F2804" i="6"/>
  <c r="F2805" i="6"/>
  <c r="F2806" i="6"/>
  <c r="F2807" i="6"/>
  <c r="F2808" i="6"/>
  <c r="F2809" i="6"/>
  <c r="F2810" i="6"/>
  <c r="F2811" i="6"/>
  <c r="F2812" i="6"/>
  <c r="F2813" i="6"/>
  <c r="F2814" i="6"/>
  <c r="F2815" i="6"/>
  <c r="F2816" i="6"/>
  <c r="F2817" i="6"/>
  <c r="F2818" i="6"/>
  <c r="F2819" i="6"/>
  <c r="F2820" i="6"/>
  <c r="F2821" i="6"/>
  <c r="F2822" i="6"/>
  <c r="F2823" i="6"/>
  <c r="F2824" i="6"/>
  <c r="F2825" i="6"/>
  <c r="F2826" i="6"/>
  <c r="F2827" i="6"/>
  <c r="F2828" i="6"/>
  <c r="F2829" i="6"/>
  <c r="F2830" i="6"/>
  <c r="F2831" i="6"/>
  <c r="F2832" i="6"/>
  <c r="F2833" i="6"/>
  <c r="F2834" i="6"/>
  <c r="F2835" i="6"/>
  <c r="F2836" i="6"/>
  <c r="F2837" i="6"/>
  <c r="F2838" i="6"/>
  <c r="F2839" i="6"/>
  <c r="F2840" i="6"/>
  <c r="F2841" i="6"/>
  <c r="F2842" i="6"/>
  <c r="F2843" i="6"/>
  <c r="F2844" i="6"/>
  <c r="F2845" i="6"/>
  <c r="F2846" i="6"/>
  <c r="F2847" i="6"/>
  <c r="F2848" i="6"/>
  <c r="F2849" i="6"/>
  <c r="F2850" i="6"/>
  <c r="F2851" i="6"/>
  <c r="F2852" i="6"/>
  <c r="F2853" i="6"/>
  <c r="F2854" i="6"/>
  <c r="F2855" i="6"/>
  <c r="F2856" i="6"/>
  <c r="F2857" i="6"/>
  <c r="F2858" i="6"/>
  <c r="F2859" i="6"/>
  <c r="F2860" i="6"/>
  <c r="F2861" i="6"/>
  <c r="F2862" i="6"/>
  <c r="F2863" i="6"/>
  <c r="F2864" i="6"/>
  <c r="F2865" i="6"/>
  <c r="F2866" i="6"/>
  <c r="F2867" i="6"/>
  <c r="F2868" i="6"/>
  <c r="F2869" i="6"/>
  <c r="F2870" i="6"/>
  <c r="F2871" i="6"/>
  <c r="F2872" i="6"/>
  <c r="F2873" i="6"/>
  <c r="F2874" i="6"/>
  <c r="F2875" i="6"/>
  <c r="F2876" i="6"/>
  <c r="F2877" i="6"/>
  <c r="F2878" i="6"/>
  <c r="F2879" i="6"/>
  <c r="F2880" i="6"/>
  <c r="F2881" i="6"/>
  <c r="F2882" i="6"/>
  <c r="F2883" i="6"/>
  <c r="F2884" i="6"/>
  <c r="F2885" i="6"/>
  <c r="F2886" i="6"/>
  <c r="F2887" i="6"/>
  <c r="F2888" i="6"/>
  <c r="F2889" i="6"/>
  <c r="F2890" i="6"/>
  <c r="F2891" i="6"/>
  <c r="F2892" i="6"/>
  <c r="F2893" i="6"/>
  <c r="F2894" i="6"/>
  <c r="F2895" i="6"/>
  <c r="F2896" i="6"/>
  <c r="F2897" i="6"/>
  <c r="F2898" i="6"/>
  <c r="F2899" i="6"/>
  <c r="F2900" i="6"/>
  <c r="F2901" i="6"/>
  <c r="F2902" i="6"/>
  <c r="F2903" i="6"/>
  <c r="F2904" i="6"/>
  <c r="F2905" i="6"/>
  <c r="F2906" i="6"/>
  <c r="F2907" i="6"/>
  <c r="F2908" i="6"/>
  <c r="F2909" i="6"/>
  <c r="F2910" i="6"/>
  <c r="F2911" i="6"/>
  <c r="F2912" i="6"/>
  <c r="F2913" i="6"/>
  <c r="F2914" i="6"/>
  <c r="F2915" i="6"/>
  <c r="F2916" i="6"/>
  <c r="F2917" i="6"/>
  <c r="F2918" i="6"/>
  <c r="F2919" i="6"/>
  <c r="F2920" i="6"/>
  <c r="F2921" i="6"/>
  <c r="F2922" i="6"/>
  <c r="F2923" i="6"/>
  <c r="F2924" i="6"/>
  <c r="F2925" i="6"/>
  <c r="F2926" i="6"/>
  <c r="F2927" i="6"/>
  <c r="F2928" i="6"/>
  <c r="F2929" i="6"/>
  <c r="F2930" i="6"/>
  <c r="F2931" i="6"/>
  <c r="F2932" i="6"/>
  <c r="F2933" i="6"/>
  <c r="F2934" i="6"/>
  <c r="F2935" i="6"/>
  <c r="F2936" i="6"/>
  <c r="F2937" i="6"/>
  <c r="F2938" i="6"/>
  <c r="F2939" i="6"/>
  <c r="F2940" i="6"/>
  <c r="F2941" i="6"/>
  <c r="F2942" i="6"/>
  <c r="F2943" i="6"/>
  <c r="F2944" i="6"/>
  <c r="F2945" i="6"/>
  <c r="F2946" i="6"/>
  <c r="F2947" i="6"/>
  <c r="F2948" i="6"/>
  <c r="F2949" i="6"/>
  <c r="F2950" i="6"/>
  <c r="F2951" i="6"/>
  <c r="F2952" i="6"/>
  <c r="F2953" i="6"/>
  <c r="F2954" i="6"/>
  <c r="F2955" i="6"/>
  <c r="F2956" i="6"/>
  <c r="F2957" i="6"/>
  <c r="F2958" i="6"/>
  <c r="F2959" i="6"/>
  <c r="F2960" i="6"/>
  <c r="F2961" i="6"/>
  <c r="F2962" i="6"/>
  <c r="F2963" i="6"/>
  <c r="F2964" i="6"/>
  <c r="F2965" i="6"/>
  <c r="F2966" i="6"/>
  <c r="F2967" i="6"/>
  <c r="F2968" i="6"/>
  <c r="F2969" i="6"/>
  <c r="F2970" i="6"/>
  <c r="F2971" i="6"/>
  <c r="F2972" i="6"/>
  <c r="F2973" i="6"/>
  <c r="F2974" i="6"/>
  <c r="F2975" i="6"/>
  <c r="F2976" i="6"/>
  <c r="F2977" i="6"/>
  <c r="F2978" i="6"/>
  <c r="F2979" i="6"/>
  <c r="F2980" i="6"/>
  <c r="F2981" i="6"/>
  <c r="F2982" i="6"/>
  <c r="F2983" i="6"/>
  <c r="F2984" i="6"/>
  <c r="F2985" i="6"/>
  <c r="F2986" i="6"/>
  <c r="F2987" i="6"/>
  <c r="F2988" i="6"/>
  <c r="F2989" i="6"/>
  <c r="F2990" i="6"/>
  <c r="F2991" i="6"/>
  <c r="F2992" i="6"/>
  <c r="F2993" i="6"/>
  <c r="F2994" i="6"/>
  <c r="F2995" i="6"/>
  <c r="F2996" i="6"/>
  <c r="F2997" i="6"/>
  <c r="F2998" i="6"/>
  <c r="F2999" i="6"/>
  <c r="F3000" i="6"/>
  <c r="F3001" i="6"/>
  <c r="F3002" i="6"/>
  <c r="F3003" i="6"/>
  <c r="F3004" i="6"/>
  <c r="F3005" i="6"/>
  <c r="F3006" i="6"/>
  <c r="F3007" i="6"/>
  <c r="F3008" i="6"/>
  <c r="F3009" i="6"/>
  <c r="F3010" i="6"/>
  <c r="F3011" i="6"/>
  <c r="F3012" i="6"/>
  <c r="F3013" i="6"/>
  <c r="F3014" i="6"/>
  <c r="F3015" i="6"/>
  <c r="F3016" i="6"/>
  <c r="F3017" i="6"/>
  <c r="F3018" i="6"/>
  <c r="F3019" i="6"/>
  <c r="F3020" i="6"/>
  <c r="F3021" i="6"/>
  <c r="F3022" i="6"/>
  <c r="F3023" i="6"/>
  <c r="F3024" i="6"/>
  <c r="F3025" i="6"/>
  <c r="F3026" i="6"/>
  <c r="F3027" i="6"/>
  <c r="F3028" i="6"/>
  <c r="F3029" i="6"/>
  <c r="F3030" i="6"/>
  <c r="F3031" i="6"/>
  <c r="F3032" i="6"/>
  <c r="F3033" i="6"/>
  <c r="F3034" i="6"/>
  <c r="F3035" i="6"/>
  <c r="F3036" i="6"/>
  <c r="F3037" i="6"/>
  <c r="F3038" i="6"/>
  <c r="F3039" i="6"/>
  <c r="F3040" i="6"/>
  <c r="F3041" i="6"/>
  <c r="F3042" i="6"/>
  <c r="F3043" i="6"/>
  <c r="F3044" i="6"/>
  <c r="F3045" i="6"/>
  <c r="F3046" i="6"/>
  <c r="F3047" i="6"/>
  <c r="F3048" i="6"/>
  <c r="F3049" i="6"/>
  <c r="F3050" i="6"/>
  <c r="F3051" i="6"/>
  <c r="F3052" i="6"/>
  <c r="F3053" i="6"/>
  <c r="F3054" i="6"/>
  <c r="F3055" i="6"/>
  <c r="F3056" i="6"/>
  <c r="F3057" i="6"/>
  <c r="F3058" i="6"/>
  <c r="F3059" i="6"/>
  <c r="F3060" i="6"/>
  <c r="F3061" i="6"/>
  <c r="F3062" i="6"/>
  <c r="F3063" i="6"/>
  <c r="F3064" i="6"/>
  <c r="F3065" i="6"/>
  <c r="F3066" i="6"/>
  <c r="F3067" i="6"/>
  <c r="F3068" i="6"/>
  <c r="F3069" i="6"/>
  <c r="F3070" i="6"/>
  <c r="F3071" i="6"/>
  <c r="F3072" i="6"/>
  <c r="F3073" i="6"/>
  <c r="F3074" i="6"/>
  <c r="F3075" i="6"/>
  <c r="F3076" i="6"/>
  <c r="F3077" i="6"/>
  <c r="F3078" i="6"/>
  <c r="F3079" i="6"/>
  <c r="F3080" i="6"/>
  <c r="F3081" i="6"/>
  <c r="F3082" i="6"/>
  <c r="F3083" i="6"/>
  <c r="F3084" i="6"/>
  <c r="F3085" i="6"/>
  <c r="F3086" i="6"/>
  <c r="F3087" i="6"/>
  <c r="F3088" i="6"/>
  <c r="F3089" i="6"/>
  <c r="F3090" i="6"/>
  <c r="F3091" i="6"/>
  <c r="F3092" i="6"/>
  <c r="F3093" i="6"/>
  <c r="F3094" i="6"/>
  <c r="F3095" i="6"/>
  <c r="F3096" i="6"/>
  <c r="F3097" i="6"/>
  <c r="F3098" i="6"/>
  <c r="F3099" i="6"/>
  <c r="F3100" i="6"/>
  <c r="F3101" i="6"/>
  <c r="F3102" i="6"/>
  <c r="F3103" i="6"/>
  <c r="F3104" i="6"/>
  <c r="F3105" i="6"/>
  <c r="F3106" i="6"/>
  <c r="F3107" i="6"/>
  <c r="F3108" i="6"/>
  <c r="F3109" i="6"/>
  <c r="F3110" i="6"/>
  <c r="F3111" i="6"/>
  <c r="F3112" i="6"/>
  <c r="F3113" i="6"/>
  <c r="F3114" i="6"/>
  <c r="F3115" i="6"/>
  <c r="F3116" i="6"/>
  <c r="F3117" i="6"/>
  <c r="F3118" i="6"/>
  <c r="F3119" i="6"/>
  <c r="F3120" i="6"/>
  <c r="F3121" i="6"/>
  <c r="F3122" i="6"/>
  <c r="F3123" i="6"/>
  <c r="F3124" i="6"/>
  <c r="F3125" i="6"/>
  <c r="F3126" i="6"/>
  <c r="F3127" i="6"/>
  <c r="F3128" i="6"/>
  <c r="F3129" i="6"/>
  <c r="F3130" i="6"/>
  <c r="F3131" i="6"/>
  <c r="F3132" i="6"/>
  <c r="F3133" i="6"/>
  <c r="F3134" i="6"/>
  <c r="F3135" i="6"/>
  <c r="F3136" i="6"/>
  <c r="F3137" i="6"/>
  <c r="F3138" i="6"/>
  <c r="F3139" i="6"/>
  <c r="F3140" i="6"/>
  <c r="F3141" i="6"/>
  <c r="F3142" i="6"/>
  <c r="F3143" i="6"/>
  <c r="F3144" i="6"/>
  <c r="F3145" i="6"/>
  <c r="F3146" i="6"/>
  <c r="F3147" i="6"/>
  <c r="F3148" i="6"/>
  <c r="F3149" i="6"/>
  <c r="F3150" i="6"/>
  <c r="F3151" i="6"/>
  <c r="F3152" i="6"/>
  <c r="F3153" i="6"/>
  <c r="F3154" i="6"/>
  <c r="F3155" i="6"/>
  <c r="F3156" i="6"/>
  <c r="F3157" i="6"/>
  <c r="F3158" i="6"/>
  <c r="F3159" i="6"/>
  <c r="F3160" i="6"/>
  <c r="F3161" i="6"/>
  <c r="F3162" i="6"/>
  <c r="F3163" i="6"/>
  <c r="F3164" i="6"/>
  <c r="F3165" i="6"/>
  <c r="F3166" i="6"/>
  <c r="F3167" i="6"/>
  <c r="F3168" i="6"/>
  <c r="F3169" i="6"/>
  <c r="F3170" i="6"/>
  <c r="F3171" i="6"/>
  <c r="F3172" i="6"/>
  <c r="F3173" i="6"/>
  <c r="F3174" i="6"/>
  <c r="F3175" i="6"/>
  <c r="F3176" i="6"/>
  <c r="F3177" i="6"/>
  <c r="F3178" i="6"/>
  <c r="F3179" i="6"/>
  <c r="F3180" i="6"/>
  <c r="F3181" i="6"/>
  <c r="F3182" i="6"/>
  <c r="F3183" i="6"/>
  <c r="F3184" i="6"/>
  <c r="F3185" i="6"/>
  <c r="F3186" i="6"/>
  <c r="F3187" i="6"/>
  <c r="F3188" i="6"/>
  <c r="F3189" i="6"/>
  <c r="F3190" i="6"/>
  <c r="F3191" i="6"/>
  <c r="F3192" i="6"/>
  <c r="F3193" i="6"/>
  <c r="F3194" i="6"/>
  <c r="F3195" i="6"/>
  <c r="F3196" i="6"/>
  <c r="F3197" i="6"/>
  <c r="F3198" i="6"/>
  <c r="F3199" i="6"/>
  <c r="F3200" i="6"/>
  <c r="F3201" i="6"/>
  <c r="F3202" i="6"/>
  <c r="F3203" i="6"/>
  <c r="F3204" i="6"/>
  <c r="F3205" i="6"/>
  <c r="F3206" i="6"/>
  <c r="F3207" i="6"/>
  <c r="F3208" i="6"/>
  <c r="F3209" i="6"/>
  <c r="F3210" i="6"/>
  <c r="F3211" i="6"/>
  <c r="F3212" i="6"/>
  <c r="F3213" i="6"/>
  <c r="F3214" i="6"/>
  <c r="F3215" i="6"/>
  <c r="F3216" i="6"/>
  <c r="F3217" i="6"/>
  <c r="F3218" i="6"/>
  <c r="F3219" i="6"/>
  <c r="F3220" i="6"/>
  <c r="F3221" i="6"/>
  <c r="F3222" i="6"/>
  <c r="F3223" i="6"/>
  <c r="F3224" i="6"/>
  <c r="F3225" i="6"/>
  <c r="F3226" i="6"/>
  <c r="F3227" i="6"/>
  <c r="F3228" i="6"/>
  <c r="F3229" i="6"/>
  <c r="F3230" i="6"/>
  <c r="F3231" i="6"/>
  <c r="F3232" i="6"/>
  <c r="F3233" i="6"/>
  <c r="F3234" i="6"/>
  <c r="F3235" i="6"/>
  <c r="F3236" i="6"/>
  <c r="F3237" i="6"/>
  <c r="F3238" i="6"/>
  <c r="F3239" i="6"/>
  <c r="F3240" i="6"/>
  <c r="F3241" i="6"/>
  <c r="F3242" i="6"/>
  <c r="F3243" i="6"/>
  <c r="F3244" i="6"/>
  <c r="F3245" i="6"/>
  <c r="F3246" i="6"/>
  <c r="F3247" i="6"/>
  <c r="F3248" i="6"/>
  <c r="F3249" i="6"/>
  <c r="F3250" i="6"/>
  <c r="F3251" i="6"/>
  <c r="F3252" i="6"/>
  <c r="F3253" i="6"/>
  <c r="F3254" i="6"/>
  <c r="F3255" i="6"/>
  <c r="F3256" i="6"/>
  <c r="F3257" i="6"/>
  <c r="F3258" i="6"/>
  <c r="F3259" i="6"/>
  <c r="F3260" i="6"/>
  <c r="F3261" i="6"/>
  <c r="F3262" i="6"/>
  <c r="F3263" i="6"/>
  <c r="F3264" i="6"/>
  <c r="F3265" i="6"/>
  <c r="F3266" i="6"/>
  <c r="F3267" i="6"/>
  <c r="F3268" i="6"/>
  <c r="F3269" i="6"/>
  <c r="F3270" i="6"/>
  <c r="F3271" i="6"/>
  <c r="F3272" i="6"/>
  <c r="F3273" i="6"/>
  <c r="F3274" i="6"/>
  <c r="F3275" i="6"/>
  <c r="F3276" i="6"/>
  <c r="F3277" i="6"/>
  <c r="F3278" i="6"/>
  <c r="F3279" i="6"/>
  <c r="F3280" i="6"/>
  <c r="F3281" i="6"/>
  <c r="F3282" i="6"/>
  <c r="F3283" i="6"/>
  <c r="F3284" i="6"/>
  <c r="F3285" i="6"/>
  <c r="F3286" i="6"/>
  <c r="F3287" i="6"/>
  <c r="F3288" i="6"/>
  <c r="F3289" i="6"/>
  <c r="F3290" i="6"/>
  <c r="F3291" i="6"/>
  <c r="F3292" i="6"/>
  <c r="F3293" i="6"/>
  <c r="F3294" i="6"/>
  <c r="F3295" i="6"/>
  <c r="F3296" i="6"/>
  <c r="F3297" i="6"/>
  <c r="F3298" i="6"/>
  <c r="F3299" i="6"/>
  <c r="F3300" i="6"/>
  <c r="F3301" i="6"/>
  <c r="F3302" i="6"/>
  <c r="F3303" i="6"/>
  <c r="F3304" i="6"/>
  <c r="F3305" i="6"/>
  <c r="F3306" i="6"/>
  <c r="F3307" i="6"/>
  <c r="F3308" i="6"/>
  <c r="F3309" i="6"/>
  <c r="F3310" i="6"/>
  <c r="F3311" i="6"/>
  <c r="F3312" i="6"/>
  <c r="F3313" i="6"/>
  <c r="F3314" i="6"/>
  <c r="F3315" i="6"/>
  <c r="F3316" i="6"/>
  <c r="F3317" i="6"/>
  <c r="F3318" i="6"/>
  <c r="F3319" i="6"/>
  <c r="F3320" i="6"/>
  <c r="F3321" i="6"/>
  <c r="F3322" i="6"/>
  <c r="F3323" i="6"/>
  <c r="F3324" i="6"/>
  <c r="F3325" i="6"/>
  <c r="F3326" i="6"/>
  <c r="F3327" i="6"/>
  <c r="F3328" i="6"/>
  <c r="F3329" i="6"/>
  <c r="F3330" i="6"/>
  <c r="F3331" i="6"/>
  <c r="F3332" i="6"/>
  <c r="F3333" i="6"/>
  <c r="F3334" i="6"/>
  <c r="F3335" i="6"/>
  <c r="F3336" i="6"/>
  <c r="F3337" i="6"/>
  <c r="F3338" i="6"/>
  <c r="F3339" i="6"/>
  <c r="F3340" i="6"/>
  <c r="F3341" i="6"/>
  <c r="F3342" i="6"/>
  <c r="F3343" i="6"/>
  <c r="F3344" i="6"/>
  <c r="F3345" i="6"/>
  <c r="F3346" i="6"/>
  <c r="F3347" i="6"/>
  <c r="F3348" i="6"/>
  <c r="F3349" i="6"/>
  <c r="F3350" i="6"/>
  <c r="F3351" i="6"/>
  <c r="F3352" i="6"/>
  <c r="F3353" i="6"/>
  <c r="F3354" i="6"/>
  <c r="F3355" i="6"/>
  <c r="F3356" i="6"/>
  <c r="F3357" i="6"/>
  <c r="F3358" i="6"/>
  <c r="F3359" i="6"/>
  <c r="F3360" i="6"/>
  <c r="F3361" i="6"/>
  <c r="F3362" i="6"/>
  <c r="F3363" i="6"/>
  <c r="F3364" i="6"/>
  <c r="F3365" i="6"/>
  <c r="F3366" i="6"/>
  <c r="F3367" i="6"/>
  <c r="F3368" i="6"/>
  <c r="F3369" i="6"/>
  <c r="F3370" i="6"/>
  <c r="F3371" i="6"/>
  <c r="F3372" i="6"/>
  <c r="F3373" i="6"/>
  <c r="F3374" i="6"/>
  <c r="F3375" i="6"/>
  <c r="F3376" i="6"/>
  <c r="F3377" i="6"/>
  <c r="F3378" i="6"/>
  <c r="F3379" i="6"/>
  <c r="F3380" i="6"/>
  <c r="F3381" i="6"/>
  <c r="F3382" i="6"/>
  <c r="F3383" i="6"/>
  <c r="F3384" i="6"/>
  <c r="F3385" i="6"/>
  <c r="F3386" i="6"/>
  <c r="F3387" i="6"/>
  <c r="F3388" i="6"/>
  <c r="F3389" i="6"/>
  <c r="F3390" i="6"/>
  <c r="F3391" i="6"/>
  <c r="F3392" i="6"/>
  <c r="F3393" i="6"/>
  <c r="F3394" i="6"/>
  <c r="F3395" i="6"/>
  <c r="F3396" i="6"/>
  <c r="F3397" i="6"/>
  <c r="F3398" i="6"/>
  <c r="F3399" i="6"/>
  <c r="F3400" i="6"/>
  <c r="F3401" i="6"/>
  <c r="F3402" i="6"/>
  <c r="F3403" i="6"/>
  <c r="F3404" i="6"/>
  <c r="F3405" i="6"/>
  <c r="F3406" i="6"/>
  <c r="F3407" i="6"/>
  <c r="F3408" i="6"/>
  <c r="F3409" i="6"/>
  <c r="F3410" i="6"/>
  <c r="F3411" i="6"/>
  <c r="F3412" i="6"/>
  <c r="F3413" i="6"/>
  <c r="F3414" i="6"/>
  <c r="F3415" i="6"/>
  <c r="F3416" i="6"/>
  <c r="F3417" i="6"/>
  <c r="F3418" i="6"/>
  <c r="F3419" i="6"/>
  <c r="F3420" i="6"/>
  <c r="F3421" i="6"/>
  <c r="F3422" i="6"/>
  <c r="F3423" i="6"/>
  <c r="F3424" i="6"/>
  <c r="F3425" i="6"/>
  <c r="F3426" i="6"/>
  <c r="F3427" i="6"/>
  <c r="F3428" i="6"/>
  <c r="F3429" i="6"/>
  <c r="F3430" i="6"/>
  <c r="F3431" i="6"/>
  <c r="F3432" i="6"/>
  <c r="F3433" i="6"/>
  <c r="F3434" i="6"/>
  <c r="F3435" i="6"/>
  <c r="F3436" i="6"/>
  <c r="F3437" i="6"/>
  <c r="F3438" i="6"/>
  <c r="F3439" i="6"/>
  <c r="F3440" i="6"/>
  <c r="F3441" i="6"/>
  <c r="F3442" i="6"/>
  <c r="F3443" i="6"/>
  <c r="F3444" i="6"/>
  <c r="F3445" i="6"/>
  <c r="F3446" i="6"/>
  <c r="F3447" i="6"/>
  <c r="F3448" i="6"/>
  <c r="F3449" i="6"/>
  <c r="F3450" i="6"/>
  <c r="F3451" i="6"/>
  <c r="F3452" i="6"/>
  <c r="F3453" i="6"/>
  <c r="F3454" i="6"/>
  <c r="F3455" i="6"/>
  <c r="F3456" i="6"/>
  <c r="F3457" i="6"/>
  <c r="F3458" i="6"/>
  <c r="F3459" i="6"/>
  <c r="F3460" i="6"/>
  <c r="F3461" i="6"/>
  <c r="F3462" i="6"/>
  <c r="F3463" i="6"/>
  <c r="F3464" i="6"/>
  <c r="F3465" i="6"/>
  <c r="F3466" i="6"/>
  <c r="F3467" i="6"/>
  <c r="F3468" i="6"/>
  <c r="F3469" i="6"/>
  <c r="F3470" i="6"/>
  <c r="F3471" i="6"/>
  <c r="F3472" i="6"/>
  <c r="F3473" i="6"/>
  <c r="F3474" i="6"/>
  <c r="F3475" i="6"/>
  <c r="F3476" i="6"/>
  <c r="F3477" i="6"/>
  <c r="F3478" i="6"/>
  <c r="F3479" i="6"/>
  <c r="F3480" i="6"/>
  <c r="F3481" i="6"/>
  <c r="F3482" i="6"/>
  <c r="F3483" i="6"/>
  <c r="F3484" i="6"/>
  <c r="F3485" i="6"/>
  <c r="F3486" i="6"/>
  <c r="F3487" i="6"/>
  <c r="F3488" i="6"/>
  <c r="F3489" i="6"/>
  <c r="F3490" i="6"/>
  <c r="F3491" i="6"/>
  <c r="F3492" i="6"/>
  <c r="F3493" i="6"/>
  <c r="F3494" i="6"/>
  <c r="F3495" i="6"/>
  <c r="F3496" i="6"/>
  <c r="F3497" i="6"/>
  <c r="F3498" i="6"/>
  <c r="F3499" i="6"/>
  <c r="F3500" i="6"/>
  <c r="F3501" i="6"/>
  <c r="F3502" i="6"/>
  <c r="F3503" i="6"/>
  <c r="F3504" i="6"/>
  <c r="F3505" i="6"/>
  <c r="F3506" i="6"/>
  <c r="F3507" i="6"/>
  <c r="F3508" i="6"/>
  <c r="F3509" i="6"/>
  <c r="F3510" i="6"/>
  <c r="F3511" i="6"/>
  <c r="F3512" i="6"/>
  <c r="F3513" i="6"/>
  <c r="F3514" i="6"/>
  <c r="F3515" i="6"/>
  <c r="F3516" i="6"/>
  <c r="F3517" i="6"/>
  <c r="F3518" i="6"/>
  <c r="F3519" i="6"/>
  <c r="F3520" i="6"/>
  <c r="F3521" i="6"/>
  <c r="F3522" i="6"/>
  <c r="F3523" i="6"/>
  <c r="F3524" i="6"/>
  <c r="F3525" i="6"/>
  <c r="F3526" i="6"/>
  <c r="F3527" i="6"/>
  <c r="F3528" i="6"/>
  <c r="F3529" i="6"/>
  <c r="F3530" i="6"/>
  <c r="F3531" i="6"/>
  <c r="F3532" i="6"/>
  <c r="F3533" i="6"/>
  <c r="F3534" i="6"/>
  <c r="F3535" i="6"/>
  <c r="F3536" i="6"/>
  <c r="F3537" i="6"/>
  <c r="F3538" i="6"/>
  <c r="F3539" i="6"/>
  <c r="F3540" i="6"/>
  <c r="F3541" i="6"/>
  <c r="F3542" i="6"/>
  <c r="F3543" i="6"/>
  <c r="F3544" i="6"/>
  <c r="F3545" i="6"/>
  <c r="F3546" i="6"/>
  <c r="F3547" i="6"/>
  <c r="F3548" i="6"/>
  <c r="F3549" i="6"/>
  <c r="F3550" i="6"/>
  <c r="F3551" i="6"/>
  <c r="F3552" i="6"/>
  <c r="F3553" i="6"/>
  <c r="F3554" i="6"/>
  <c r="F3555" i="6"/>
  <c r="F3556" i="6"/>
  <c r="F3557" i="6"/>
  <c r="F3558" i="6"/>
  <c r="F3559" i="6"/>
  <c r="F3560" i="6"/>
  <c r="F3561" i="6"/>
  <c r="F3562" i="6"/>
  <c r="F3563" i="6"/>
  <c r="F3564" i="6"/>
  <c r="F3565" i="6"/>
  <c r="F3566" i="6"/>
  <c r="F3567" i="6"/>
  <c r="F3568" i="6"/>
  <c r="F3569" i="6"/>
  <c r="F3570" i="6"/>
  <c r="F3571" i="6"/>
  <c r="F3572" i="6"/>
  <c r="F3573" i="6"/>
  <c r="F3574" i="6"/>
  <c r="F3575" i="6"/>
  <c r="F3576" i="6"/>
  <c r="F3577" i="6"/>
  <c r="F3578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657" i="6"/>
  <c r="E2658" i="6"/>
  <c r="E2659" i="6"/>
  <c r="E2660" i="6"/>
  <c r="E2661" i="6"/>
  <c r="E2662" i="6"/>
  <c r="E2663" i="6"/>
  <c r="E2664" i="6"/>
  <c r="E2665" i="6"/>
  <c r="E2666" i="6"/>
  <c r="E2667" i="6"/>
  <c r="E2668" i="6"/>
  <c r="E2669" i="6"/>
  <c r="E2670" i="6"/>
  <c r="E2671" i="6"/>
  <c r="E2672" i="6"/>
  <c r="E2673" i="6"/>
  <c r="E2674" i="6"/>
  <c r="E2675" i="6"/>
  <c r="E2676" i="6"/>
  <c r="E2677" i="6"/>
  <c r="E2678" i="6"/>
  <c r="E2679" i="6"/>
  <c r="E2680" i="6"/>
  <c r="E2681" i="6"/>
  <c r="E2682" i="6"/>
  <c r="E2683" i="6"/>
  <c r="E2684" i="6"/>
  <c r="E2685" i="6"/>
  <c r="E2686" i="6"/>
  <c r="E2687" i="6"/>
  <c r="E2688" i="6"/>
  <c r="E2689" i="6"/>
  <c r="E2690" i="6"/>
  <c r="E2691" i="6"/>
  <c r="E2692" i="6"/>
  <c r="E2693" i="6"/>
  <c r="E2694" i="6"/>
  <c r="E2695" i="6"/>
  <c r="E2696" i="6"/>
  <c r="E2697" i="6"/>
  <c r="E2698" i="6"/>
  <c r="E2699" i="6"/>
  <c r="E2700" i="6"/>
  <c r="E2701" i="6"/>
  <c r="E2702" i="6"/>
  <c r="E2703" i="6"/>
  <c r="E2704" i="6"/>
  <c r="E2705" i="6"/>
  <c r="E2706" i="6"/>
  <c r="E2707" i="6"/>
  <c r="E2708" i="6"/>
  <c r="E2709" i="6"/>
  <c r="E2710" i="6"/>
  <c r="E2711" i="6"/>
  <c r="E2712" i="6"/>
  <c r="E2713" i="6"/>
  <c r="E2714" i="6"/>
  <c r="E2715" i="6"/>
  <c r="E2716" i="6"/>
  <c r="E2717" i="6"/>
  <c r="E2718" i="6"/>
  <c r="E2719" i="6"/>
  <c r="E2720" i="6"/>
  <c r="E2721" i="6"/>
  <c r="E2722" i="6"/>
  <c r="E2723" i="6"/>
  <c r="E2724" i="6"/>
  <c r="E2725" i="6"/>
  <c r="E2726" i="6"/>
  <c r="E2727" i="6"/>
  <c r="E2728" i="6"/>
  <c r="E2729" i="6"/>
  <c r="E2730" i="6"/>
  <c r="E2731" i="6"/>
  <c r="E2732" i="6"/>
  <c r="E2733" i="6"/>
  <c r="E2734" i="6"/>
  <c r="E2735" i="6"/>
  <c r="E2736" i="6"/>
  <c r="E2737" i="6"/>
  <c r="E2738" i="6"/>
  <c r="E2739" i="6"/>
  <c r="E2740" i="6"/>
  <c r="E2741" i="6"/>
  <c r="E2742" i="6"/>
  <c r="E2743" i="6"/>
  <c r="E2744" i="6"/>
  <c r="E2745" i="6"/>
  <c r="E2746" i="6"/>
  <c r="E2747" i="6"/>
  <c r="E2748" i="6"/>
  <c r="E2749" i="6"/>
  <c r="E2750" i="6"/>
  <c r="E2751" i="6"/>
  <c r="E2752" i="6"/>
  <c r="E2753" i="6"/>
  <c r="E2754" i="6"/>
  <c r="E2755" i="6"/>
  <c r="E2756" i="6"/>
  <c r="E2757" i="6"/>
  <c r="E2758" i="6"/>
  <c r="E2759" i="6"/>
  <c r="E2760" i="6"/>
  <c r="E2761" i="6"/>
  <c r="E2762" i="6"/>
  <c r="E2763" i="6"/>
  <c r="E2764" i="6"/>
  <c r="E2765" i="6"/>
  <c r="E2766" i="6"/>
  <c r="E2767" i="6"/>
  <c r="E2768" i="6"/>
  <c r="E2769" i="6"/>
  <c r="E2770" i="6"/>
  <c r="E2771" i="6"/>
  <c r="E2772" i="6"/>
  <c r="E2773" i="6"/>
  <c r="E2774" i="6"/>
  <c r="E2775" i="6"/>
  <c r="E2776" i="6"/>
  <c r="E2777" i="6"/>
  <c r="E2778" i="6"/>
  <c r="E2779" i="6"/>
  <c r="E2780" i="6"/>
  <c r="E2781" i="6"/>
  <c r="E2782" i="6"/>
  <c r="E2783" i="6"/>
  <c r="E2784" i="6"/>
  <c r="E2785" i="6"/>
  <c r="E2786" i="6"/>
  <c r="E2787" i="6"/>
  <c r="E2788" i="6"/>
  <c r="E2789" i="6"/>
  <c r="E2790" i="6"/>
  <c r="E2791" i="6"/>
  <c r="E2792" i="6"/>
  <c r="E2793" i="6"/>
  <c r="E2794" i="6"/>
  <c r="E2795" i="6"/>
  <c r="E2796" i="6"/>
  <c r="E2797" i="6"/>
  <c r="E2798" i="6"/>
  <c r="E2799" i="6"/>
  <c r="E2800" i="6"/>
  <c r="E2801" i="6"/>
  <c r="E2802" i="6"/>
  <c r="E2803" i="6"/>
  <c r="E2804" i="6"/>
  <c r="E2805" i="6"/>
  <c r="E2806" i="6"/>
  <c r="E2807" i="6"/>
  <c r="E2808" i="6"/>
  <c r="E2809" i="6"/>
  <c r="E2810" i="6"/>
  <c r="E2811" i="6"/>
  <c r="E2812" i="6"/>
  <c r="E2813" i="6"/>
  <c r="E2814" i="6"/>
  <c r="E2815" i="6"/>
  <c r="E2816" i="6"/>
  <c r="E2817" i="6"/>
  <c r="E2818" i="6"/>
  <c r="E2819" i="6"/>
  <c r="E2820" i="6"/>
  <c r="E2821" i="6"/>
  <c r="E2822" i="6"/>
  <c r="E2823" i="6"/>
  <c r="E2824" i="6"/>
  <c r="E2825" i="6"/>
  <c r="E2826" i="6"/>
  <c r="E2827" i="6"/>
  <c r="E2828" i="6"/>
  <c r="E2829" i="6"/>
  <c r="E2830" i="6"/>
  <c r="E2831" i="6"/>
  <c r="E2832" i="6"/>
  <c r="E2833" i="6"/>
  <c r="E2834" i="6"/>
  <c r="E2835" i="6"/>
  <c r="E2836" i="6"/>
  <c r="E2837" i="6"/>
  <c r="E2838" i="6"/>
  <c r="E2839" i="6"/>
  <c r="E2840" i="6"/>
  <c r="E2841" i="6"/>
  <c r="E2842" i="6"/>
  <c r="E2843" i="6"/>
  <c r="E2844" i="6"/>
  <c r="E2845" i="6"/>
  <c r="E2846" i="6"/>
  <c r="E2847" i="6"/>
  <c r="E2848" i="6"/>
  <c r="E2849" i="6"/>
  <c r="E2850" i="6"/>
  <c r="E2851" i="6"/>
  <c r="E2852" i="6"/>
  <c r="E2853" i="6"/>
  <c r="E2854" i="6"/>
  <c r="E2855" i="6"/>
  <c r="E2856" i="6"/>
  <c r="E2857" i="6"/>
  <c r="E2858" i="6"/>
  <c r="E2859" i="6"/>
  <c r="E2860" i="6"/>
  <c r="E2861" i="6"/>
  <c r="E2862" i="6"/>
  <c r="E2863" i="6"/>
  <c r="E2864" i="6"/>
  <c r="E2865" i="6"/>
  <c r="E2866" i="6"/>
  <c r="E2867" i="6"/>
  <c r="E2868" i="6"/>
  <c r="E2869" i="6"/>
  <c r="E2870" i="6"/>
  <c r="E2871" i="6"/>
  <c r="E2872" i="6"/>
  <c r="E2873" i="6"/>
  <c r="E2874" i="6"/>
  <c r="E2875" i="6"/>
  <c r="E2876" i="6"/>
  <c r="E2877" i="6"/>
  <c r="E2878" i="6"/>
  <c r="E2879" i="6"/>
  <c r="E2880" i="6"/>
  <c r="E2881" i="6"/>
  <c r="E2882" i="6"/>
  <c r="E2883" i="6"/>
  <c r="E2884" i="6"/>
  <c r="E2885" i="6"/>
  <c r="E2886" i="6"/>
  <c r="E2887" i="6"/>
  <c r="E2888" i="6"/>
  <c r="E2889" i="6"/>
  <c r="E2890" i="6"/>
  <c r="E2891" i="6"/>
  <c r="E2892" i="6"/>
  <c r="E2893" i="6"/>
  <c r="E2894" i="6"/>
  <c r="E2895" i="6"/>
  <c r="E2896" i="6"/>
  <c r="E2897" i="6"/>
  <c r="E2898" i="6"/>
  <c r="E2899" i="6"/>
  <c r="E2900" i="6"/>
  <c r="E2901" i="6"/>
  <c r="E2902" i="6"/>
  <c r="E2903" i="6"/>
  <c r="E2904" i="6"/>
  <c r="E2905" i="6"/>
  <c r="E2906" i="6"/>
  <c r="E2907" i="6"/>
  <c r="E2908" i="6"/>
  <c r="E2909" i="6"/>
  <c r="E2910" i="6"/>
  <c r="E2911" i="6"/>
  <c r="E2912" i="6"/>
  <c r="E2913" i="6"/>
  <c r="E2914" i="6"/>
  <c r="E2915" i="6"/>
  <c r="E2916" i="6"/>
  <c r="E2917" i="6"/>
  <c r="E2918" i="6"/>
  <c r="E2919" i="6"/>
  <c r="E2920" i="6"/>
  <c r="E2921" i="6"/>
  <c r="E2922" i="6"/>
  <c r="E2923" i="6"/>
  <c r="E2924" i="6"/>
  <c r="E2925" i="6"/>
  <c r="E2926" i="6"/>
  <c r="E2927" i="6"/>
  <c r="E2928" i="6"/>
  <c r="E2929" i="6"/>
  <c r="E2930" i="6"/>
  <c r="E2931" i="6"/>
  <c r="E2932" i="6"/>
  <c r="E2933" i="6"/>
  <c r="E2934" i="6"/>
  <c r="E2935" i="6"/>
  <c r="E2936" i="6"/>
  <c r="E2937" i="6"/>
  <c r="E2938" i="6"/>
  <c r="E2939" i="6"/>
  <c r="E2940" i="6"/>
  <c r="E2941" i="6"/>
  <c r="E2942" i="6"/>
  <c r="E2943" i="6"/>
  <c r="E2944" i="6"/>
  <c r="E2945" i="6"/>
  <c r="E2946" i="6"/>
  <c r="E2947" i="6"/>
  <c r="E2948" i="6"/>
  <c r="E2949" i="6"/>
  <c r="E2950" i="6"/>
  <c r="E2951" i="6"/>
  <c r="E2952" i="6"/>
  <c r="E2953" i="6"/>
  <c r="E2954" i="6"/>
  <c r="E2955" i="6"/>
  <c r="E2956" i="6"/>
  <c r="E2957" i="6"/>
  <c r="E2958" i="6"/>
  <c r="E2959" i="6"/>
  <c r="E2960" i="6"/>
  <c r="E2961" i="6"/>
  <c r="E2962" i="6"/>
  <c r="E2963" i="6"/>
  <c r="E2964" i="6"/>
  <c r="E2965" i="6"/>
  <c r="E2966" i="6"/>
  <c r="E2967" i="6"/>
  <c r="E2968" i="6"/>
  <c r="E2969" i="6"/>
  <c r="E2970" i="6"/>
  <c r="E2971" i="6"/>
  <c r="E2972" i="6"/>
  <c r="E2973" i="6"/>
  <c r="E2974" i="6"/>
  <c r="E2975" i="6"/>
  <c r="E2976" i="6"/>
  <c r="E2977" i="6"/>
  <c r="E2978" i="6"/>
  <c r="E2979" i="6"/>
  <c r="E2980" i="6"/>
  <c r="E2981" i="6"/>
  <c r="E2982" i="6"/>
  <c r="E2983" i="6"/>
  <c r="E2984" i="6"/>
  <c r="E2985" i="6"/>
  <c r="E2986" i="6"/>
  <c r="E2987" i="6"/>
  <c r="E2988" i="6"/>
  <c r="E2989" i="6"/>
  <c r="E2990" i="6"/>
  <c r="E2991" i="6"/>
  <c r="E2992" i="6"/>
  <c r="E2993" i="6"/>
  <c r="E2994" i="6"/>
  <c r="E2995" i="6"/>
  <c r="E2996" i="6"/>
  <c r="E2997" i="6"/>
  <c r="E2998" i="6"/>
  <c r="E2999" i="6"/>
  <c r="E3000" i="6"/>
  <c r="E3001" i="6"/>
  <c r="E3002" i="6"/>
  <c r="E3003" i="6"/>
  <c r="E3004" i="6"/>
  <c r="E3005" i="6"/>
  <c r="E3006" i="6"/>
  <c r="E3007" i="6"/>
  <c r="E3008" i="6"/>
  <c r="E3009" i="6"/>
  <c r="E3010" i="6"/>
  <c r="E3011" i="6"/>
  <c r="E3012" i="6"/>
  <c r="E3013" i="6"/>
  <c r="E3014" i="6"/>
  <c r="E3015" i="6"/>
  <c r="E3016" i="6"/>
  <c r="E3017" i="6"/>
  <c r="E3018" i="6"/>
  <c r="E3019" i="6"/>
  <c r="E3020" i="6"/>
  <c r="E3021" i="6"/>
  <c r="E3022" i="6"/>
  <c r="E3023" i="6"/>
  <c r="E3024" i="6"/>
  <c r="E3025" i="6"/>
  <c r="E3026" i="6"/>
  <c r="E3027" i="6"/>
  <c r="E3028" i="6"/>
  <c r="E3029" i="6"/>
  <c r="E3030" i="6"/>
  <c r="E3031" i="6"/>
  <c r="E3032" i="6"/>
  <c r="E3033" i="6"/>
  <c r="E3034" i="6"/>
  <c r="E3035" i="6"/>
  <c r="E3036" i="6"/>
  <c r="E3037" i="6"/>
  <c r="E3038" i="6"/>
  <c r="E3039" i="6"/>
  <c r="E3040" i="6"/>
  <c r="E3041" i="6"/>
  <c r="E3042" i="6"/>
  <c r="E3043" i="6"/>
  <c r="E3044" i="6"/>
  <c r="E3045" i="6"/>
  <c r="E3046" i="6"/>
  <c r="E3047" i="6"/>
  <c r="E3048" i="6"/>
  <c r="E3049" i="6"/>
  <c r="E3050" i="6"/>
  <c r="E3051" i="6"/>
  <c r="E3052" i="6"/>
  <c r="E3053" i="6"/>
  <c r="E3054" i="6"/>
  <c r="E3055" i="6"/>
  <c r="E3056" i="6"/>
  <c r="E3057" i="6"/>
  <c r="E3058" i="6"/>
  <c r="E3059" i="6"/>
  <c r="E3060" i="6"/>
  <c r="E3061" i="6"/>
  <c r="E3062" i="6"/>
  <c r="E3063" i="6"/>
  <c r="E3064" i="6"/>
  <c r="E3065" i="6"/>
  <c r="E3066" i="6"/>
  <c r="E3067" i="6"/>
  <c r="E3068" i="6"/>
  <c r="E3069" i="6"/>
  <c r="E3070" i="6"/>
  <c r="E3071" i="6"/>
  <c r="E3072" i="6"/>
  <c r="E3073" i="6"/>
  <c r="E3074" i="6"/>
  <c r="E3075" i="6"/>
  <c r="E3076" i="6"/>
  <c r="E3077" i="6"/>
  <c r="E3078" i="6"/>
  <c r="E3079" i="6"/>
  <c r="E3080" i="6"/>
  <c r="E3081" i="6"/>
  <c r="E3082" i="6"/>
  <c r="E3083" i="6"/>
  <c r="E3084" i="6"/>
  <c r="E3085" i="6"/>
  <c r="E3086" i="6"/>
  <c r="E3087" i="6"/>
  <c r="E3088" i="6"/>
  <c r="E3089" i="6"/>
  <c r="E3090" i="6"/>
  <c r="E3091" i="6"/>
  <c r="E3092" i="6"/>
  <c r="E3093" i="6"/>
  <c r="E3094" i="6"/>
  <c r="E3095" i="6"/>
  <c r="E3096" i="6"/>
  <c r="E3097" i="6"/>
  <c r="E3098" i="6"/>
  <c r="E3099" i="6"/>
  <c r="E3100" i="6"/>
  <c r="E3101" i="6"/>
  <c r="E3102" i="6"/>
  <c r="E3103" i="6"/>
  <c r="E3104" i="6"/>
  <c r="E3105" i="6"/>
  <c r="E3106" i="6"/>
  <c r="E3107" i="6"/>
  <c r="E3108" i="6"/>
  <c r="E3109" i="6"/>
  <c r="E3110" i="6"/>
  <c r="E3111" i="6"/>
  <c r="E3112" i="6"/>
  <c r="E3113" i="6"/>
  <c r="E3114" i="6"/>
  <c r="E3115" i="6"/>
  <c r="E3116" i="6"/>
  <c r="E3117" i="6"/>
  <c r="E3118" i="6"/>
  <c r="E3119" i="6"/>
  <c r="E3120" i="6"/>
  <c r="E3121" i="6"/>
  <c r="E3122" i="6"/>
  <c r="E3123" i="6"/>
  <c r="E3124" i="6"/>
  <c r="E3125" i="6"/>
  <c r="E3126" i="6"/>
  <c r="E3127" i="6"/>
  <c r="E3128" i="6"/>
  <c r="E3129" i="6"/>
  <c r="E3130" i="6"/>
  <c r="E3131" i="6"/>
  <c r="E3132" i="6"/>
  <c r="E3133" i="6"/>
  <c r="E3134" i="6"/>
  <c r="E3135" i="6"/>
  <c r="E3136" i="6"/>
  <c r="E3137" i="6"/>
  <c r="E3138" i="6"/>
  <c r="E3139" i="6"/>
  <c r="E3140" i="6"/>
  <c r="E3141" i="6"/>
  <c r="E3142" i="6"/>
  <c r="E3143" i="6"/>
  <c r="E3144" i="6"/>
  <c r="E3145" i="6"/>
  <c r="E3146" i="6"/>
  <c r="E3147" i="6"/>
  <c r="E3148" i="6"/>
  <c r="E3149" i="6"/>
  <c r="E3150" i="6"/>
  <c r="E3151" i="6"/>
  <c r="E3152" i="6"/>
  <c r="E3153" i="6"/>
  <c r="E3154" i="6"/>
  <c r="E3155" i="6"/>
  <c r="E3156" i="6"/>
  <c r="E3157" i="6"/>
  <c r="E3158" i="6"/>
  <c r="E3159" i="6"/>
  <c r="E3160" i="6"/>
  <c r="E3161" i="6"/>
  <c r="E3162" i="6"/>
  <c r="E3163" i="6"/>
  <c r="E3164" i="6"/>
  <c r="E3165" i="6"/>
  <c r="E3166" i="6"/>
  <c r="E3167" i="6"/>
  <c r="E3168" i="6"/>
  <c r="E3169" i="6"/>
  <c r="E3170" i="6"/>
  <c r="E3171" i="6"/>
  <c r="E3172" i="6"/>
  <c r="E3173" i="6"/>
  <c r="E3174" i="6"/>
  <c r="E3175" i="6"/>
  <c r="E3176" i="6"/>
  <c r="E3177" i="6"/>
  <c r="E3178" i="6"/>
  <c r="E3179" i="6"/>
  <c r="E3180" i="6"/>
  <c r="E3181" i="6"/>
  <c r="E3182" i="6"/>
  <c r="E3183" i="6"/>
  <c r="E3184" i="6"/>
  <c r="E3185" i="6"/>
  <c r="E3186" i="6"/>
  <c r="E3187" i="6"/>
  <c r="E3188" i="6"/>
  <c r="E3189" i="6"/>
  <c r="E3190" i="6"/>
  <c r="E3191" i="6"/>
  <c r="E3192" i="6"/>
  <c r="E3193" i="6"/>
  <c r="E3194" i="6"/>
  <c r="E3195" i="6"/>
  <c r="E3196" i="6"/>
  <c r="E3197" i="6"/>
  <c r="E3198" i="6"/>
  <c r="E3199" i="6"/>
  <c r="E3200" i="6"/>
  <c r="E3201" i="6"/>
  <c r="E3202" i="6"/>
  <c r="E3203" i="6"/>
  <c r="E3204" i="6"/>
  <c r="E3205" i="6"/>
  <c r="E3206" i="6"/>
  <c r="E3207" i="6"/>
  <c r="E3208" i="6"/>
  <c r="E3209" i="6"/>
  <c r="E3210" i="6"/>
  <c r="E3211" i="6"/>
  <c r="E3212" i="6"/>
  <c r="E3213" i="6"/>
  <c r="E3214" i="6"/>
  <c r="E3215" i="6"/>
  <c r="E3216" i="6"/>
  <c r="E3217" i="6"/>
  <c r="E3218" i="6"/>
  <c r="E3219" i="6"/>
  <c r="E3220" i="6"/>
  <c r="E3221" i="6"/>
  <c r="E3222" i="6"/>
  <c r="E3223" i="6"/>
  <c r="E3224" i="6"/>
  <c r="E3225" i="6"/>
  <c r="E3226" i="6"/>
  <c r="E3227" i="6"/>
  <c r="E3228" i="6"/>
  <c r="E3229" i="6"/>
  <c r="E3230" i="6"/>
  <c r="E3231" i="6"/>
  <c r="E3232" i="6"/>
  <c r="E3233" i="6"/>
  <c r="E3234" i="6"/>
  <c r="E3235" i="6"/>
  <c r="E3236" i="6"/>
  <c r="E3237" i="6"/>
  <c r="E3238" i="6"/>
  <c r="E3239" i="6"/>
  <c r="E3240" i="6"/>
  <c r="E3241" i="6"/>
  <c r="E3242" i="6"/>
  <c r="E3243" i="6"/>
  <c r="E3244" i="6"/>
  <c r="E3245" i="6"/>
  <c r="E3246" i="6"/>
  <c r="E3247" i="6"/>
  <c r="E3248" i="6"/>
  <c r="E3249" i="6"/>
  <c r="E3250" i="6"/>
  <c r="E3251" i="6"/>
  <c r="E3252" i="6"/>
  <c r="E3253" i="6"/>
  <c r="E3254" i="6"/>
  <c r="E3255" i="6"/>
  <c r="E3256" i="6"/>
  <c r="E3257" i="6"/>
  <c r="E3258" i="6"/>
  <c r="E3259" i="6"/>
  <c r="E3260" i="6"/>
  <c r="E3261" i="6"/>
  <c r="E3262" i="6"/>
  <c r="E3263" i="6"/>
  <c r="E3264" i="6"/>
  <c r="E3265" i="6"/>
  <c r="E3266" i="6"/>
  <c r="E3267" i="6"/>
  <c r="E3268" i="6"/>
  <c r="E3269" i="6"/>
  <c r="E3270" i="6"/>
  <c r="E3271" i="6"/>
  <c r="E3272" i="6"/>
  <c r="E3273" i="6"/>
  <c r="E3274" i="6"/>
  <c r="E3275" i="6"/>
  <c r="E3276" i="6"/>
  <c r="E3277" i="6"/>
  <c r="E3278" i="6"/>
  <c r="E3279" i="6"/>
  <c r="E3280" i="6"/>
  <c r="E3281" i="6"/>
  <c r="E3282" i="6"/>
  <c r="E3283" i="6"/>
  <c r="E3284" i="6"/>
  <c r="E3285" i="6"/>
  <c r="E3286" i="6"/>
  <c r="E3287" i="6"/>
  <c r="E3288" i="6"/>
  <c r="E3289" i="6"/>
  <c r="E3290" i="6"/>
  <c r="E3291" i="6"/>
  <c r="E3292" i="6"/>
  <c r="E3293" i="6"/>
  <c r="E3294" i="6"/>
  <c r="E3295" i="6"/>
  <c r="E3296" i="6"/>
  <c r="E3297" i="6"/>
  <c r="E3298" i="6"/>
  <c r="E3299" i="6"/>
  <c r="E3300" i="6"/>
  <c r="E3301" i="6"/>
  <c r="E3302" i="6"/>
  <c r="E3303" i="6"/>
  <c r="E3304" i="6"/>
  <c r="E3305" i="6"/>
  <c r="E3306" i="6"/>
  <c r="E3307" i="6"/>
  <c r="E3308" i="6"/>
  <c r="E3309" i="6"/>
  <c r="E3310" i="6"/>
  <c r="E3311" i="6"/>
  <c r="E3312" i="6"/>
  <c r="E3313" i="6"/>
  <c r="E3314" i="6"/>
  <c r="E3315" i="6"/>
  <c r="E3316" i="6"/>
  <c r="E3317" i="6"/>
  <c r="E3318" i="6"/>
  <c r="E3319" i="6"/>
  <c r="E3320" i="6"/>
  <c r="E3321" i="6"/>
  <c r="E3322" i="6"/>
  <c r="E3323" i="6"/>
  <c r="E3324" i="6"/>
  <c r="E3325" i="6"/>
  <c r="E3326" i="6"/>
  <c r="E3327" i="6"/>
  <c r="E3328" i="6"/>
  <c r="E3329" i="6"/>
  <c r="E3330" i="6"/>
  <c r="E3331" i="6"/>
  <c r="E3332" i="6"/>
  <c r="E3333" i="6"/>
  <c r="E3334" i="6"/>
  <c r="E3335" i="6"/>
  <c r="E3336" i="6"/>
  <c r="E3337" i="6"/>
  <c r="E3338" i="6"/>
  <c r="E3339" i="6"/>
  <c r="E3340" i="6"/>
  <c r="E3341" i="6"/>
  <c r="E3342" i="6"/>
  <c r="E3343" i="6"/>
  <c r="E3344" i="6"/>
  <c r="E3345" i="6"/>
  <c r="E3346" i="6"/>
  <c r="E3347" i="6"/>
  <c r="E3348" i="6"/>
  <c r="E3349" i="6"/>
  <c r="E3350" i="6"/>
  <c r="E3351" i="6"/>
  <c r="E3352" i="6"/>
  <c r="E3353" i="6"/>
  <c r="E3354" i="6"/>
  <c r="E3355" i="6"/>
  <c r="E3356" i="6"/>
  <c r="E3357" i="6"/>
  <c r="E3358" i="6"/>
  <c r="E3359" i="6"/>
  <c r="E3360" i="6"/>
  <c r="E3361" i="6"/>
  <c r="E3362" i="6"/>
  <c r="E3363" i="6"/>
  <c r="E3364" i="6"/>
  <c r="E3365" i="6"/>
  <c r="E3366" i="6"/>
  <c r="E3367" i="6"/>
  <c r="E3368" i="6"/>
  <c r="E3369" i="6"/>
  <c r="E3370" i="6"/>
  <c r="E3371" i="6"/>
  <c r="E3372" i="6"/>
  <c r="E3373" i="6"/>
  <c r="E3374" i="6"/>
  <c r="E3375" i="6"/>
  <c r="E3376" i="6"/>
  <c r="E3377" i="6"/>
  <c r="E3378" i="6"/>
  <c r="E3379" i="6"/>
  <c r="E3380" i="6"/>
  <c r="E3381" i="6"/>
  <c r="E3382" i="6"/>
  <c r="E3383" i="6"/>
  <c r="E3384" i="6"/>
  <c r="E3385" i="6"/>
  <c r="E3386" i="6"/>
  <c r="E3387" i="6"/>
  <c r="E3388" i="6"/>
  <c r="E3389" i="6"/>
  <c r="E3390" i="6"/>
  <c r="E3391" i="6"/>
  <c r="E3392" i="6"/>
  <c r="E3393" i="6"/>
  <c r="E3394" i="6"/>
  <c r="E3395" i="6"/>
  <c r="E3396" i="6"/>
  <c r="E3397" i="6"/>
  <c r="E3398" i="6"/>
  <c r="E3399" i="6"/>
  <c r="E3400" i="6"/>
  <c r="E3401" i="6"/>
  <c r="E3402" i="6"/>
  <c r="E3403" i="6"/>
  <c r="E3404" i="6"/>
  <c r="E3405" i="6"/>
  <c r="E3406" i="6"/>
  <c r="E3407" i="6"/>
  <c r="E3408" i="6"/>
  <c r="E3409" i="6"/>
  <c r="E3410" i="6"/>
  <c r="E3411" i="6"/>
  <c r="E3412" i="6"/>
  <c r="E3413" i="6"/>
  <c r="E3414" i="6"/>
  <c r="E3415" i="6"/>
  <c r="E3416" i="6"/>
  <c r="E3417" i="6"/>
  <c r="E3418" i="6"/>
  <c r="E3419" i="6"/>
  <c r="E3420" i="6"/>
  <c r="E3421" i="6"/>
  <c r="E3422" i="6"/>
  <c r="E3423" i="6"/>
  <c r="E3424" i="6"/>
  <c r="E3425" i="6"/>
  <c r="E3426" i="6"/>
  <c r="E3427" i="6"/>
  <c r="E3428" i="6"/>
  <c r="E3429" i="6"/>
  <c r="E3430" i="6"/>
  <c r="E3431" i="6"/>
  <c r="E3432" i="6"/>
  <c r="E3433" i="6"/>
  <c r="E3434" i="6"/>
  <c r="E3435" i="6"/>
  <c r="E3436" i="6"/>
  <c r="E3437" i="6"/>
  <c r="E3438" i="6"/>
  <c r="E3439" i="6"/>
  <c r="E3440" i="6"/>
  <c r="E3441" i="6"/>
  <c r="E3442" i="6"/>
  <c r="E3443" i="6"/>
  <c r="E3444" i="6"/>
  <c r="E3445" i="6"/>
  <c r="E3446" i="6"/>
  <c r="E3447" i="6"/>
  <c r="E3448" i="6"/>
  <c r="E3449" i="6"/>
  <c r="E3450" i="6"/>
  <c r="E3451" i="6"/>
  <c r="E3452" i="6"/>
  <c r="E3453" i="6"/>
  <c r="E3454" i="6"/>
  <c r="E3455" i="6"/>
  <c r="E3456" i="6"/>
  <c r="E3457" i="6"/>
  <c r="E3458" i="6"/>
  <c r="E3459" i="6"/>
  <c r="E3460" i="6"/>
  <c r="E3461" i="6"/>
  <c r="E3462" i="6"/>
  <c r="E3463" i="6"/>
  <c r="E3464" i="6"/>
  <c r="E3465" i="6"/>
  <c r="E3466" i="6"/>
  <c r="E3467" i="6"/>
  <c r="E3468" i="6"/>
  <c r="E3469" i="6"/>
  <c r="E3470" i="6"/>
  <c r="E3471" i="6"/>
  <c r="E3472" i="6"/>
  <c r="E3473" i="6"/>
  <c r="E3474" i="6"/>
  <c r="E3475" i="6"/>
  <c r="E3476" i="6"/>
  <c r="E3477" i="6"/>
  <c r="E3478" i="6"/>
  <c r="E3479" i="6"/>
  <c r="E3480" i="6"/>
  <c r="E3481" i="6"/>
  <c r="E3482" i="6"/>
  <c r="E3483" i="6"/>
  <c r="E3484" i="6"/>
  <c r="E3485" i="6"/>
  <c r="E3486" i="6"/>
  <c r="E3487" i="6"/>
  <c r="E3488" i="6"/>
  <c r="E3489" i="6"/>
  <c r="E3490" i="6"/>
  <c r="E3491" i="6"/>
  <c r="E3492" i="6"/>
  <c r="E3493" i="6"/>
  <c r="E3494" i="6"/>
  <c r="E3495" i="6"/>
  <c r="E3496" i="6"/>
  <c r="E3497" i="6"/>
  <c r="E3498" i="6"/>
  <c r="E3499" i="6"/>
  <c r="E3500" i="6"/>
  <c r="E3501" i="6"/>
  <c r="E3502" i="6"/>
  <c r="E3503" i="6"/>
  <c r="E3504" i="6"/>
  <c r="E3505" i="6"/>
  <c r="E3506" i="6"/>
  <c r="E3507" i="6"/>
  <c r="E3508" i="6"/>
  <c r="E3509" i="6"/>
  <c r="E3510" i="6"/>
  <c r="E3511" i="6"/>
  <c r="E3512" i="6"/>
  <c r="E3513" i="6"/>
  <c r="E3514" i="6"/>
  <c r="E3515" i="6"/>
  <c r="E3516" i="6"/>
  <c r="E3517" i="6"/>
  <c r="E3518" i="6"/>
  <c r="E3519" i="6"/>
  <c r="E3520" i="6"/>
  <c r="E3521" i="6"/>
  <c r="E3522" i="6"/>
  <c r="E3523" i="6"/>
  <c r="E3524" i="6"/>
  <c r="E3525" i="6"/>
  <c r="E3526" i="6"/>
  <c r="E3527" i="6"/>
  <c r="E3528" i="6"/>
  <c r="E3529" i="6"/>
  <c r="E3530" i="6"/>
  <c r="E3531" i="6"/>
  <c r="E3532" i="6"/>
  <c r="E3533" i="6"/>
  <c r="E3534" i="6"/>
  <c r="E3535" i="6"/>
  <c r="E3536" i="6"/>
  <c r="E3537" i="6"/>
  <c r="E3538" i="6"/>
  <c r="E3539" i="6"/>
  <c r="E3540" i="6"/>
  <c r="E3541" i="6"/>
  <c r="E3542" i="6"/>
  <c r="E3543" i="6"/>
  <c r="E3544" i="6"/>
  <c r="E3545" i="6"/>
  <c r="E3546" i="6"/>
  <c r="E3547" i="6"/>
  <c r="E3548" i="6"/>
  <c r="E3549" i="6"/>
  <c r="E3550" i="6"/>
  <c r="E3551" i="6"/>
  <c r="E3552" i="6"/>
  <c r="E3553" i="6"/>
  <c r="E3554" i="6"/>
  <c r="E3555" i="6"/>
  <c r="E3556" i="6"/>
  <c r="E3557" i="6"/>
  <c r="E3558" i="6"/>
  <c r="E3559" i="6"/>
  <c r="E3560" i="6"/>
  <c r="E3561" i="6"/>
  <c r="E3562" i="6"/>
  <c r="E3563" i="6"/>
  <c r="E3564" i="6"/>
  <c r="E3565" i="6"/>
  <c r="E3566" i="6"/>
  <c r="E3567" i="6"/>
  <c r="E3568" i="6"/>
  <c r="E3569" i="6"/>
  <c r="E3570" i="6"/>
  <c r="E3571" i="6"/>
  <c r="E3572" i="6"/>
  <c r="E3573" i="6"/>
  <c r="E3574" i="6"/>
  <c r="E3575" i="6"/>
  <c r="E3576" i="6"/>
  <c r="E3577" i="6"/>
  <c r="E3578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D2657" i="6"/>
  <c r="D2658" i="6"/>
  <c r="D2659" i="6"/>
  <c r="D2660" i="6"/>
  <c r="D2661" i="6"/>
  <c r="D2662" i="6"/>
  <c r="D2663" i="6"/>
  <c r="D2664" i="6"/>
  <c r="D2665" i="6"/>
  <c r="D2666" i="6"/>
  <c r="D2667" i="6"/>
  <c r="D2668" i="6"/>
  <c r="D2669" i="6"/>
  <c r="D2670" i="6"/>
  <c r="D2671" i="6"/>
  <c r="D2672" i="6"/>
  <c r="D2673" i="6"/>
  <c r="D2674" i="6"/>
  <c r="D2675" i="6"/>
  <c r="D2676" i="6"/>
  <c r="D2677" i="6"/>
  <c r="D2678" i="6"/>
  <c r="D2679" i="6"/>
  <c r="D2680" i="6"/>
  <c r="D2681" i="6"/>
  <c r="D2682" i="6"/>
  <c r="D2683" i="6"/>
  <c r="D2684" i="6"/>
  <c r="D2685" i="6"/>
  <c r="D2686" i="6"/>
  <c r="D2687" i="6"/>
  <c r="D2688" i="6"/>
  <c r="D2689" i="6"/>
  <c r="D2690" i="6"/>
  <c r="D2691" i="6"/>
  <c r="D2692" i="6"/>
  <c r="D2693" i="6"/>
  <c r="D2694" i="6"/>
  <c r="D2695" i="6"/>
  <c r="D2696" i="6"/>
  <c r="D2697" i="6"/>
  <c r="D2698" i="6"/>
  <c r="D2699" i="6"/>
  <c r="D2700" i="6"/>
  <c r="D2701" i="6"/>
  <c r="D2702" i="6"/>
  <c r="D2703" i="6"/>
  <c r="D2704" i="6"/>
  <c r="D2705" i="6"/>
  <c r="D2706" i="6"/>
  <c r="D2707" i="6"/>
  <c r="D2708" i="6"/>
  <c r="D2709" i="6"/>
  <c r="D2710" i="6"/>
  <c r="D2711" i="6"/>
  <c r="D2712" i="6"/>
  <c r="D2713" i="6"/>
  <c r="D2714" i="6"/>
  <c r="D2715" i="6"/>
  <c r="D2716" i="6"/>
  <c r="D2717" i="6"/>
  <c r="D2718" i="6"/>
  <c r="D2719" i="6"/>
  <c r="D2720" i="6"/>
  <c r="D2721" i="6"/>
  <c r="D2722" i="6"/>
  <c r="D2723" i="6"/>
  <c r="D2724" i="6"/>
  <c r="D2725" i="6"/>
  <c r="D2726" i="6"/>
  <c r="D2727" i="6"/>
  <c r="D2728" i="6"/>
  <c r="D2729" i="6"/>
  <c r="D2730" i="6"/>
  <c r="D2731" i="6"/>
  <c r="D2732" i="6"/>
  <c r="D2733" i="6"/>
  <c r="D2734" i="6"/>
  <c r="D2735" i="6"/>
  <c r="D2736" i="6"/>
  <c r="D2737" i="6"/>
  <c r="D2738" i="6"/>
  <c r="D2739" i="6"/>
  <c r="D2740" i="6"/>
  <c r="D2741" i="6"/>
  <c r="D2742" i="6"/>
  <c r="D2743" i="6"/>
  <c r="D2744" i="6"/>
  <c r="D2745" i="6"/>
  <c r="D2746" i="6"/>
  <c r="D2747" i="6"/>
  <c r="D2748" i="6"/>
  <c r="D2749" i="6"/>
  <c r="D2750" i="6"/>
  <c r="D2751" i="6"/>
  <c r="D2752" i="6"/>
  <c r="D2753" i="6"/>
  <c r="D2754" i="6"/>
  <c r="D2755" i="6"/>
  <c r="D2756" i="6"/>
  <c r="D2757" i="6"/>
  <c r="D2758" i="6"/>
  <c r="D2759" i="6"/>
  <c r="D2760" i="6"/>
  <c r="D2761" i="6"/>
  <c r="D2762" i="6"/>
  <c r="D2763" i="6"/>
  <c r="D2764" i="6"/>
  <c r="D2765" i="6"/>
  <c r="D2766" i="6"/>
  <c r="D2767" i="6"/>
  <c r="D2768" i="6"/>
  <c r="D2769" i="6"/>
  <c r="D2770" i="6"/>
  <c r="D2771" i="6"/>
  <c r="D2772" i="6"/>
  <c r="D2773" i="6"/>
  <c r="D2774" i="6"/>
  <c r="D2775" i="6"/>
  <c r="D2776" i="6"/>
  <c r="D2777" i="6"/>
  <c r="D2778" i="6"/>
  <c r="D2779" i="6"/>
  <c r="D2780" i="6"/>
  <c r="D2781" i="6"/>
  <c r="D2782" i="6"/>
  <c r="D2783" i="6"/>
  <c r="D2784" i="6"/>
  <c r="D2785" i="6"/>
  <c r="D2786" i="6"/>
  <c r="D2787" i="6"/>
  <c r="D2788" i="6"/>
  <c r="D2789" i="6"/>
  <c r="D2790" i="6"/>
  <c r="D2791" i="6"/>
  <c r="D2792" i="6"/>
  <c r="D2793" i="6"/>
  <c r="D2794" i="6"/>
  <c r="D2795" i="6"/>
  <c r="D2796" i="6"/>
  <c r="D2797" i="6"/>
  <c r="D2798" i="6"/>
  <c r="D2799" i="6"/>
  <c r="D2800" i="6"/>
  <c r="D2801" i="6"/>
  <c r="D2802" i="6"/>
  <c r="D2803" i="6"/>
  <c r="D2804" i="6"/>
  <c r="D2805" i="6"/>
  <c r="D2806" i="6"/>
  <c r="D2807" i="6"/>
  <c r="D2808" i="6"/>
  <c r="D2809" i="6"/>
  <c r="D2810" i="6"/>
  <c r="D2811" i="6"/>
  <c r="D2812" i="6"/>
  <c r="D2813" i="6"/>
  <c r="D2814" i="6"/>
  <c r="D2815" i="6"/>
  <c r="D2816" i="6"/>
  <c r="D2817" i="6"/>
  <c r="D2818" i="6"/>
  <c r="D2819" i="6"/>
  <c r="D2820" i="6"/>
  <c r="D2821" i="6"/>
  <c r="D2822" i="6"/>
  <c r="D2823" i="6"/>
  <c r="D2824" i="6"/>
  <c r="D2825" i="6"/>
  <c r="D2826" i="6"/>
  <c r="D2827" i="6"/>
  <c r="D2828" i="6"/>
  <c r="D2829" i="6"/>
  <c r="D2830" i="6"/>
  <c r="D2831" i="6"/>
  <c r="D2832" i="6"/>
  <c r="D2833" i="6"/>
  <c r="D2834" i="6"/>
  <c r="D2835" i="6"/>
  <c r="D2836" i="6"/>
  <c r="D2837" i="6"/>
  <c r="D2838" i="6"/>
  <c r="D2839" i="6"/>
  <c r="D2840" i="6"/>
  <c r="D2841" i="6"/>
  <c r="D2842" i="6"/>
  <c r="D2843" i="6"/>
  <c r="D2844" i="6"/>
  <c r="D2845" i="6"/>
  <c r="D2846" i="6"/>
  <c r="D2847" i="6"/>
  <c r="D2848" i="6"/>
  <c r="D2849" i="6"/>
  <c r="D2850" i="6"/>
  <c r="D2851" i="6"/>
  <c r="D2852" i="6"/>
  <c r="D2853" i="6"/>
  <c r="D2854" i="6"/>
  <c r="D2855" i="6"/>
  <c r="D2856" i="6"/>
  <c r="D2857" i="6"/>
  <c r="D2858" i="6"/>
  <c r="D2859" i="6"/>
  <c r="D2860" i="6"/>
  <c r="D2861" i="6"/>
  <c r="D2862" i="6"/>
  <c r="D2863" i="6"/>
  <c r="D2864" i="6"/>
  <c r="D2865" i="6"/>
  <c r="D2866" i="6"/>
  <c r="D2867" i="6"/>
  <c r="D2868" i="6"/>
  <c r="D2869" i="6"/>
  <c r="D2870" i="6"/>
  <c r="D2871" i="6"/>
  <c r="D2872" i="6"/>
  <c r="D2873" i="6"/>
  <c r="D2874" i="6"/>
  <c r="D2875" i="6"/>
  <c r="D2876" i="6"/>
  <c r="D2877" i="6"/>
  <c r="D2878" i="6"/>
  <c r="D2879" i="6"/>
  <c r="D2880" i="6"/>
  <c r="D2881" i="6"/>
  <c r="D2882" i="6"/>
  <c r="D2883" i="6"/>
  <c r="D2884" i="6"/>
  <c r="D2885" i="6"/>
  <c r="D2886" i="6"/>
  <c r="D2887" i="6"/>
  <c r="D2888" i="6"/>
  <c r="D2889" i="6"/>
  <c r="D2890" i="6"/>
  <c r="D2891" i="6"/>
  <c r="D2892" i="6"/>
  <c r="D2893" i="6"/>
  <c r="D2894" i="6"/>
  <c r="D2895" i="6"/>
  <c r="D2896" i="6"/>
  <c r="D2897" i="6"/>
  <c r="D2898" i="6"/>
  <c r="D2899" i="6"/>
  <c r="D2900" i="6"/>
  <c r="D2901" i="6"/>
  <c r="D2902" i="6"/>
  <c r="D2903" i="6"/>
  <c r="D2904" i="6"/>
  <c r="D2905" i="6"/>
  <c r="D2906" i="6"/>
  <c r="D2907" i="6"/>
  <c r="D2908" i="6"/>
  <c r="D2909" i="6"/>
  <c r="D2910" i="6"/>
  <c r="D2911" i="6"/>
  <c r="D2912" i="6"/>
  <c r="D2913" i="6"/>
  <c r="D2914" i="6"/>
  <c r="D2915" i="6"/>
  <c r="D2916" i="6"/>
  <c r="D2917" i="6"/>
  <c r="D2918" i="6"/>
  <c r="D2919" i="6"/>
  <c r="D2920" i="6"/>
  <c r="D2921" i="6"/>
  <c r="D2922" i="6"/>
  <c r="D2923" i="6"/>
  <c r="D2924" i="6"/>
  <c r="D2925" i="6"/>
  <c r="D2926" i="6"/>
  <c r="D2927" i="6"/>
  <c r="D2928" i="6"/>
  <c r="D2929" i="6"/>
  <c r="D2930" i="6"/>
  <c r="D2931" i="6"/>
  <c r="D2932" i="6"/>
  <c r="D2933" i="6"/>
  <c r="D2934" i="6"/>
  <c r="D2935" i="6"/>
  <c r="D2936" i="6"/>
  <c r="D2937" i="6"/>
  <c r="D2938" i="6"/>
  <c r="D2939" i="6"/>
  <c r="D2940" i="6"/>
  <c r="D2941" i="6"/>
  <c r="D2942" i="6"/>
  <c r="D2943" i="6"/>
  <c r="D2944" i="6"/>
  <c r="D2945" i="6"/>
  <c r="D2946" i="6"/>
  <c r="D2947" i="6"/>
  <c r="D2948" i="6"/>
  <c r="D2949" i="6"/>
  <c r="D2950" i="6"/>
  <c r="D2951" i="6"/>
  <c r="D2952" i="6"/>
  <c r="D2953" i="6"/>
  <c r="D2954" i="6"/>
  <c r="D2955" i="6"/>
  <c r="D2956" i="6"/>
  <c r="D2957" i="6"/>
  <c r="D2958" i="6"/>
  <c r="D2959" i="6"/>
  <c r="D2960" i="6"/>
  <c r="D2961" i="6"/>
  <c r="D2962" i="6"/>
  <c r="D2963" i="6"/>
  <c r="D2964" i="6"/>
  <c r="D2965" i="6"/>
  <c r="D2966" i="6"/>
  <c r="D2967" i="6"/>
  <c r="D2968" i="6"/>
  <c r="D2969" i="6"/>
  <c r="D2970" i="6"/>
  <c r="D2971" i="6"/>
  <c r="D2972" i="6"/>
  <c r="D2973" i="6"/>
  <c r="D2974" i="6"/>
  <c r="D2975" i="6"/>
  <c r="D2976" i="6"/>
  <c r="D2977" i="6"/>
  <c r="D2978" i="6"/>
  <c r="D2979" i="6"/>
  <c r="D2980" i="6"/>
  <c r="D2981" i="6"/>
  <c r="D2982" i="6"/>
  <c r="D2983" i="6"/>
  <c r="D2984" i="6"/>
  <c r="D2985" i="6"/>
  <c r="D2986" i="6"/>
  <c r="D2987" i="6"/>
  <c r="D2988" i="6"/>
  <c r="D2989" i="6"/>
  <c r="D2990" i="6"/>
  <c r="D2991" i="6"/>
  <c r="D2992" i="6"/>
  <c r="D2993" i="6"/>
  <c r="D2994" i="6"/>
  <c r="D2995" i="6"/>
  <c r="D2996" i="6"/>
  <c r="D2997" i="6"/>
  <c r="D2998" i="6"/>
  <c r="D2999" i="6"/>
  <c r="D3000" i="6"/>
  <c r="D3001" i="6"/>
  <c r="D3002" i="6"/>
  <c r="D3003" i="6"/>
  <c r="D3004" i="6"/>
  <c r="D3005" i="6"/>
  <c r="D3006" i="6"/>
  <c r="D3007" i="6"/>
  <c r="D3008" i="6"/>
  <c r="D3009" i="6"/>
  <c r="D3010" i="6"/>
  <c r="D3011" i="6"/>
  <c r="D3012" i="6"/>
  <c r="D3013" i="6"/>
  <c r="D3014" i="6"/>
  <c r="D3015" i="6"/>
  <c r="D3016" i="6"/>
  <c r="D3017" i="6"/>
  <c r="D3018" i="6"/>
  <c r="D3019" i="6"/>
  <c r="D3020" i="6"/>
  <c r="D3021" i="6"/>
  <c r="D3022" i="6"/>
  <c r="D3023" i="6"/>
  <c r="D3024" i="6"/>
  <c r="D3025" i="6"/>
  <c r="D3026" i="6"/>
  <c r="D3027" i="6"/>
  <c r="D3028" i="6"/>
  <c r="D3029" i="6"/>
  <c r="D3030" i="6"/>
  <c r="D3031" i="6"/>
  <c r="D3032" i="6"/>
  <c r="D3033" i="6"/>
  <c r="D3034" i="6"/>
  <c r="D3035" i="6"/>
  <c r="D3036" i="6"/>
  <c r="D3037" i="6"/>
  <c r="D3038" i="6"/>
  <c r="D3039" i="6"/>
  <c r="D3040" i="6"/>
  <c r="D3041" i="6"/>
  <c r="D3042" i="6"/>
  <c r="D3043" i="6"/>
  <c r="D3044" i="6"/>
  <c r="D3045" i="6"/>
  <c r="D3046" i="6"/>
  <c r="D3047" i="6"/>
  <c r="D3048" i="6"/>
  <c r="D3049" i="6"/>
  <c r="D3050" i="6"/>
  <c r="D3051" i="6"/>
  <c r="D3052" i="6"/>
  <c r="D3053" i="6"/>
  <c r="D3054" i="6"/>
  <c r="D3055" i="6"/>
  <c r="D3056" i="6"/>
  <c r="D3057" i="6"/>
  <c r="D3058" i="6"/>
  <c r="D3059" i="6"/>
  <c r="D3060" i="6"/>
  <c r="D3061" i="6"/>
  <c r="D3062" i="6"/>
  <c r="D3063" i="6"/>
  <c r="D3064" i="6"/>
  <c r="D3065" i="6"/>
  <c r="D3066" i="6"/>
  <c r="D3067" i="6"/>
  <c r="D3068" i="6"/>
  <c r="D3069" i="6"/>
  <c r="D3070" i="6"/>
  <c r="D3071" i="6"/>
  <c r="D3072" i="6"/>
  <c r="D3073" i="6"/>
  <c r="D3074" i="6"/>
  <c r="D3075" i="6"/>
  <c r="D3076" i="6"/>
  <c r="D3077" i="6"/>
  <c r="D3078" i="6"/>
  <c r="D3079" i="6"/>
  <c r="D3080" i="6"/>
  <c r="D3081" i="6"/>
  <c r="D3082" i="6"/>
  <c r="D3083" i="6"/>
  <c r="D3084" i="6"/>
  <c r="D3085" i="6"/>
  <c r="D3086" i="6"/>
  <c r="D3087" i="6"/>
  <c r="D3088" i="6"/>
  <c r="D3089" i="6"/>
  <c r="D3090" i="6"/>
  <c r="D3091" i="6"/>
  <c r="D3092" i="6"/>
  <c r="D3093" i="6"/>
  <c r="D3094" i="6"/>
  <c r="D3095" i="6"/>
  <c r="D3096" i="6"/>
  <c r="D3097" i="6"/>
  <c r="D3098" i="6"/>
  <c r="D3099" i="6"/>
  <c r="D3100" i="6"/>
  <c r="D3101" i="6"/>
  <c r="D3102" i="6"/>
  <c r="D3103" i="6"/>
  <c r="D3104" i="6"/>
  <c r="D3105" i="6"/>
  <c r="D3106" i="6"/>
  <c r="D3107" i="6"/>
  <c r="D3108" i="6"/>
  <c r="D3109" i="6"/>
  <c r="D3110" i="6"/>
  <c r="D3111" i="6"/>
  <c r="D3112" i="6"/>
  <c r="D3113" i="6"/>
  <c r="D3114" i="6"/>
  <c r="D3115" i="6"/>
  <c r="D3116" i="6"/>
  <c r="D3117" i="6"/>
  <c r="D3118" i="6"/>
  <c r="D3119" i="6"/>
  <c r="D3120" i="6"/>
  <c r="D3121" i="6"/>
  <c r="D3122" i="6"/>
  <c r="D3123" i="6"/>
  <c r="D3124" i="6"/>
  <c r="D3125" i="6"/>
  <c r="D3126" i="6"/>
  <c r="D3127" i="6"/>
  <c r="D3128" i="6"/>
  <c r="D3129" i="6"/>
  <c r="D3130" i="6"/>
  <c r="D3131" i="6"/>
  <c r="D3132" i="6"/>
  <c r="D3133" i="6"/>
  <c r="D3134" i="6"/>
  <c r="D3135" i="6"/>
  <c r="D3136" i="6"/>
  <c r="D3137" i="6"/>
  <c r="D3138" i="6"/>
  <c r="D3139" i="6"/>
  <c r="D3140" i="6"/>
  <c r="D3141" i="6"/>
  <c r="D3142" i="6"/>
  <c r="D3143" i="6"/>
  <c r="D3144" i="6"/>
  <c r="D3145" i="6"/>
  <c r="D3146" i="6"/>
  <c r="D3147" i="6"/>
  <c r="D3148" i="6"/>
  <c r="D3149" i="6"/>
  <c r="D3150" i="6"/>
  <c r="D3151" i="6"/>
  <c r="D3152" i="6"/>
  <c r="D3153" i="6"/>
  <c r="D3154" i="6"/>
  <c r="D3155" i="6"/>
  <c r="D3156" i="6"/>
  <c r="D3157" i="6"/>
  <c r="D3158" i="6"/>
  <c r="D3159" i="6"/>
  <c r="D3160" i="6"/>
  <c r="D3161" i="6"/>
  <c r="D3162" i="6"/>
  <c r="D3163" i="6"/>
  <c r="D3164" i="6"/>
  <c r="D3165" i="6"/>
  <c r="D3166" i="6"/>
  <c r="D3167" i="6"/>
  <c r="D3168" i="6"/>
  <c r="D3169" i="6"/>
  <c r="D3170" i="6"/>
  <c r="D3171" i="6"/>
  <c r="D3172" i="6"/>
  <c r="D3173" i="6"/>
  <c r="D3174" i="6"/>
  <c r="D3175" i="6"/>
  <c r="D3176" i="6"/>
  <c r="D3177" i="6"/>
  <c r="D3178" i="6"/>
  <c r="D3179" i="6"/>
  <c r="D3180" i="6"/>
  <c r="D3181" i="6"/>
  <c r="D3182" i="6"/>
  <c r="D3183" i="6"/>
  <c r="D3184" i="6"/>
  <c r="D3185" i="6"/>
  <c r="D3186" i="6"/>
  <c r="D3187" i="6"/>
  <c r="D3188" i="6"/>
  <c r="D3189" i="6"/>
  <c r="D3190" i="6"/>
  <c r="D3191" i="6"/>
  <c r="D3192" i="6"/>
  <c r="D3193" i="6"/>
  <c r="D3194" i="6"/>
  <c r="D3195" i="6"/>
  <c r="D3196" i="6"/>
  <c r="D3197" i="6"/>
  <c r="D3198" i="6"/>
  <c r="D3199" i="6"/>
  <c r="D3200" i="6"/>
  <c r="D3201" i="6"/>
  <c r="D3202" i="6"/>
  <c r="D3203" i="6"/>
  <c r="D3204" i="6"/>
  <c r="D3205" i="6"/>
  <c r="D3206" i="6"/>
  <c r="D3207" i="6"/>
  <c r="D3208" i="6"/>
  <c r="D3209" i="6"/>
  <c r="D3210" i="6"/>
  <c r="D3211" i="6"/>
  <c r="D3212" i="6"/>
  <c r="D3213" i="6"/>
  <c r="D3214" i="6"/>
  <c r="D3215" i="6"/>
  <c r="D3216" i="6"/>
  <c r="D3217" i="6"/>
  <c r="D3218" i="6"/>
  <c r="D3219" i="6"/>
  <c r="D3220" i="6"/>
  <c r="D3221" i="6"/>
  <c r="D3222" i="6"/>
  <c r="D3223" i="6"/>
  <c r="D3224" i="6"/>
  <c r="D3225" i="6"/>
  <c r="D3226" i="6"/>
  <c r="D3227" i="6"/>
  <c r="D3228" i="6"/>
  <c r="D3229" i="6"/>
  <c r="D3230" i="6"/>
  <c r="D3231" i="6"/>
  <c r="D3232" i="6"/>
  <c r="D3233" i="6"/>
  <c r="D3234" i="6"/>
  <c r="D3235" i="6"/>
  <c r="D3236" i="6"/>
  <c r="D3237" i="6"/>
  <c r="D3238" i="6"/>
  <c r="D3239" i="6"/>
  <c r="D3240" i="6"/>
  <c r="D3241" i="6"/>
  <c r="D3242" i="6"/>
  <c r="D3243" i="6"/>
  <c r="D3244" i="6"/>
  <c r="D3245" i="6"/>
  <c r="D3246" i="6"/>
  <c r="D3247" i="6"/>
  <c r="D3248" i="6"/>
  <c r="D3249" i="6"/>
  <c r="D3250" i="6"/>
  <c r="D3251" i="6"/>
  <c r="D3252" i="6"/>
  <c r="D3253" i="6"/>
  <c r="D3254" i="6"/>
  <c r="D3255" i="6"/>
  <c r="D3256" i="6"/>
  <c r="D3257" i="6"/>
  <c r="D3258" i="6"/>
  <c r="D3259" i="6"/>
  <c r="D3260" i="6"/>
  <c r="D3261" i="6"/>
  <c r="D3262" i="6"/>
  <c r="D3263" i="6"/>
  <c r="D3264" i="6"/>
  <c r="D3265" i="6"/>
  <c r="D3266" i="6"/>
  <c r="D3267" i="6"/>
  <c r="D3268" i="6"/>
  <c r="D3269" i="6"/>
  <c r="D3270" i="6"/>
  <c r="D3271" i="6"/>
  <c r="D3272" i="6"/>
  <c r="D3273" i="6"/>
  <c r="D3274" i="6"/>
  <c r="D3275" i="6"/>
  <c r="D3276" i="6"/>
  <c r="D3277" i="6"/>
  <c r="D3278" i="6"/>
  <c r="D3279" i="6"/>
  <c r="D3280" i="6"/>
  <c r="D3281" i="6"/>
  <c r="D3282" i="6"/>
  <c r="D3283" i="6"/>
  <c r="D3284" i="6"/>
  <c r="D3285" i="6"/>
  <c r="D3286" i="6"/>
  <c r="D3287" i="6"/>
  <c r="D3288" i="6"/>
  <c r="D3289" i="6"/>
  <c r="D3290" i="6"/>
  <c r="D3291" i="6"/>
  <c r="D3292" i="6"/>
  <c r="D3293" i="6"/>
  <c r="D3294" i="6"/>
  <c r="D3295" i="6"/>
  <c r="D3296" i="6"/>
  <c r="D3297" i="6"/>
  <c r="D3298" i="6"/>
  <c r="D3299" i="6"/>
  <c r="D3300" i="6"/>
  <c r="D3301" i="6"/>
  <c r="D3302" i="6"/>
  <c r="D3303" i="6"/>
  <c r="D3304" i="6"/>
  <c r="D3305" i="6"/>
  <c r="D3306" i="6"/>
  <c r="D3307" i="6"/>
  <c r="D3308" i="6"/>
  <c r="D3309" i="6"/>
  <c r="D3310" i="6"/>
  <c r="D3311" i="6"/>
  <c r="D3312" i="6"/>
  <c r="D3313" i="6"/>
  <c r="D3314" i="6"/>
  <c r="D3315" i="6"/>
  <c r="D3316" i="6"/>
  <c r="D3317" i="6"/>
  <c r="D3318" i="6"/>
  <c r="D3319" i="6"/>
  <c r="D3320" i="6"/>
  <c r="D3321" i="6"/>
  <c r="D3322" i="6"/>
  <c r="D3323" i="6"/>
  <c r="D3324" i="6"/>
  <c r="D3325" i="6"/>
  <c r="D3326" i="6"/>
  <c r="D3327" i="6"/>
  <c r="D3328" i="6"/>
  <c r="D3329" i="6"/>
  <c r="D3330" i="6"/>
  <c r="D3331" i="6"/>
  <c r="D3332" i="6"/>
  <c r="D3333" i="6"/>
  <c r="D3334" i="6"/>
  <c r="D3335" i="6"/>
  <c r="D3336" i="6"/>
  <c r="D3337" i="6"/>
  <c r="D3338" i="6"/>
  <c r="D3339" i="6"/>
  <c r="D3340" i="6"/>
  <c r="D3341" i="6"/>
  <c r="D3342" i="6"/>
  <c r="D3343" i="6"/>
  <c r="D3344" i="6"/>
  <c r="D3345" i="6"/>
  <c r="D3346" i="6"/>
  <c r="D3347" i="6"/>
  <c r="D3348" i="6"/>
  <c r="D3349" i="6"/>
  <c r="D3350" i="6"/>
  <c r="D3351" i="6"/>
  <c r="D3352" i="6"/>
  <c r="D3353" i="6"/>
  <c r="D3354" i="6"/>
  <c r="D3355" i="6"/>
  <c r="D3356" i="6"/>
  <c r="D3357" i="6"/>
  <c r="D3358" i="6"/>
  <c r="D3359" i="6"/>
  <c r="D3360" i="6"/>
  <c r="D3361" i="6"/>
  <c r="D3362" i="6"/>
  <c r="D3363" i="6"/>
  <c r="D3364" i="6"/>
  <c r="D3365" i="6"/>
  <c r="D3366" i="6"/>
  <c r="D3367" i="6"/>
  <c r="D3368" i="6"/>
  <c r="D3369" i="6"/>
  <c r="D3370" i="6"/>
  <c r="D3371" i="6"/>
  <c r="D3372" i="6"/>
  <c r="D3373" i="6"/>
  <c r="D3374" i="6"/>
  <c r="D3375" i="6"/>
  <c r="D3376" i="6"/>
  <c r="D3377" i="6"/>
  <c r="D3378" i="6"/>
  <c r="D3379" i="6"/>
  <c r="D3380" i="6"/>
  <c r="D3381" i="6"/>
  <c r="D3382" i="6"/>
  <c r="D3383" i="6"/>
  <c r="D3384" i="6"/>
  <c r="D3385" i="6"/>
  <c r="D3386" i="6"/>
  <c r="D3387" i="6"/>
  <c r="D3388" i="6"/>
  <c r="D3389" i="6"/>
  <c r="D3390" i="6"/>
  <c r="D3391" i="6"/>
  <c r="D3392" i="6"/>
  <c r="D3393" i="6"/>
  <c r="D3394" i="6"/>
  <c r="D3395" i="6"/>
  <c r="D3396" i="6"/>
  <c r="D3397" i="6"/>
  <c r="D3398" i="6"/>
  <c r="D3399" i="6"/>
  <c r="D3400" i="6"/>
  <c r="D3401" i="6"/>
  <c r="D3402" i="6"/>
  <c r="D3403" i="6"/>
  <c r="D3404" i="6"/>
  <c r="D3405" i="6"/>
  <c r="D3406" i="6"/>
  <c r="D3407" i="6"/>
  <c r="D3408" i="6"/>
  <c r="D3409" i="6"/>
  <c r="D3410" i="6"/>
  <c r="D3411" i="6"/>
  <c r="D3412" i="6"/>
  <c r="D3413" i="6"/>
  <c r="D3414" i="6"/>
  <c r="D3415" i="6"/>
  <c r="D3416" i="6"/>
  <c r="D3417" i="6"/>
  <c r="D3418" i="6"/>
  <c r="D3419" i="6"/>
  <c r="D3420" i="6"/>
  <c r="D3421" i="6"/>
  <c r="D3422" i="6"/>
  <c r="D3423" i="6"/>
  <c r="D3424" i="6"/>
  <c r="D3425" i="6"/>
  <c r="D3426" i="6"/>
  <c r="D3427" i="6"/>
  <c r="D3428" i="6"/>
  <c r="D3429" i="6"/>
  <c r="D3430" i="6"/>
  <c r="D3431" i="6"/>
  <c r="D3432" i="6"/>
  <c r="D3433" i="6"/>
  <c r="D3434" i="6"/>
  <c r="D3435" i="6"/>
  <c r="D3436" i="6"/>
  <c r="D3437" i="6"/>
  <c r="D3438" i="6"/>
  <c r="D3439" i="6"/>
  <c r="D3440" i="6"/>
  <c r="D3441" i="6"/>
  <c r="D3442" i="6"/>
  <c r="D3443" i="6"/>
  <c r="D3444" i="6"/>
  <c r="D3445" i="6"/>
  <c r="D3446" i="6"/>
  <c r="D3447" i="6"/>
  <c r="D3448" i="6"/>
  <c r="D3449" i="6"/>
  <c r="D3450" i="6"/>
  <c r="D3451" i="6"/>
  <c r="D3452" i="6"/>
  <c r="D3453" i="6"/>
  <c r="D3454" i="6"/>
  <c r="D3455" i="6"/>
  <c r="D3456" i="6"/>
  <c r="D3457" i="6"/>
  <c r="D3458" i="6"/>
  <c r="D3459" i="6"/>
  <c r="D3460" i="6"/>
  <c r="D3461" i="6"/>
  <c r="D3462" i="6"/>
  <c r="D3463" i="6"/>
  <c r="D3464" i="6"/>
  <c r="D3465" i="6"/>
  <c r="D3466" i="6"/>
  <c r="D3467" i="6"/>
  <c r="D3468" i="6"/>
  <c r="D3469" i="6"/>
  <c r="D3470" i="6"/>
  <c r="D3471" i="6"/>
  <c r="D3472" i="6"/>
  <c r="D3473" i="6"/>
  <c r="D3474" i="6"/>
  <c r="D3475" i="6"/>
  <c r="D3476" i="6"/>
  <c r="D3477" i="6"/>
  <c r="D3478" i="6"/>
  <c r="D3479" i="6"/>
  <c r="D3480" i="6"/>
  <c r="D3481" i="6"/>
  <c r="D3482" i="6"/>
  <c r="D3483" i="6"/>
  <c r="D3484" i="6"/>
  <c r="D3485" i="6"/>
  <c r="D3486" i="6"/>
  <c r="D3487" i="6"/>
  <c r="D3488" i="6"/>
  <c r="D3489" i="6"/>
  <c r="D3490" i="6"/>
  <c r="D3491" i="6"/>
  <c r="D3492" i="6"/>
  <c r="D3493" i="6"/>
  <c r="D3494" i="6"/>
  <c r="D3495" i="6"/>
  <c r="D3496" i="6"/>
  <c r="D3497" i="6"/>
  <c r="D3498" i="6"/>
  <c r="D3499" i="6"/>
  <c r="D3500" i="6"/>
  <c r="D3501" i="6"/>
  <c r="D3502" i="6"/>
  <c r="D3503" i="6"/>
  <c r="D3504" i="6"/>
  <c r="D3505" i="6"/>
  <c r="D3506" i="6"/>
  <c r="D3507" i="6"/>
  <c r="D3508" i="6"/>
  <c r="D3509" i="6"/>
  <c r="D3510" i="6"/>
  <c r="D3511" i="6"/>
  <c r="D3512" i="6"/>
  <c r="D3513" i="6"/>
  <c r="D3514" i="6"/>
  <c r="D3515" i="6"/>
  <c r="D3516" i="6"/>
  <c r="D3517" i="6"/>
  <c r="D3518" i="6"/>
  <c r="D3519" i="6"/>
  <c r="D3520" i="6"/>
  <c r="D3521" i="6"/>
  <c r="D3522" i="6"/>
  <c r="D3523" i="6"/>
  <c r="D3524" i="6"/>
  <c r="D3525" i="6"/>
  <c r="D3526" i="6"/>
  <c r="D3527" i="6"/>
  <c r="D3528" i="6"/>
  <c r="D3529" i="6"/>
  <c r="D3530" i="6"/>
  <c r="D3531" i="6"/>
  <c r="D3532" i="6"/>
  <c r="D3533" i="6"/>
  <c r="D3534" i="6"/>
  <c r="D3535" i="6"/>
  <c r="D3536" i="6"/>
  <c r="D3537" i="6"/>
  <c r="D3538" i="6"/>
  <c r="D3539" i="6"/>
  <c r="D3540" i="6"/>
  <c r="D3541" i="6"/>
  <c r="D3542" i="6"/>
  <c r="D3543" i="6"/>
  <c r="D3544" i="6"/>
  <c r="D3545" i="6"/>
  <c r="D3546" i="6"/>
  <c r="D3547" i="6"/>
  <c r="D3548" i="6"/>
  <c r="D3549" i="6"/>
  <c r="D3550" i="6"/>
  <c r="D3551" i="6"/>
  <c r="D3552" i="6"/>
  <c r="D3553" i="6"/>
  <c r="D3554" i="6"/>
  <c r="D3555" i="6"/>
  <c r="D3556" i="6"/>
  <c r="D3557" i="6"/>
  <c r="D3558" i="6"/>
  <c r="D3559" i="6"/>
  <c r="D3560" i="6"/>
  <c r="D3561" i="6"/>
  <c r="D3562" i="6"/>
  <c r="D3563" i="6"/>
  <c r="D3564" i="6"/>
  <c r="D3565" i="6"/>
  <c r="D3566" i="6"/>
  <c r="D3567" i="6"/>
  <c r="D3568" i="6"/>
  <c r="D3569" i="6"/>
  <c r="D3570" i="6"/>
  <c r="D3571" i="6"/>
  <c r="D3572" i="6"/>
  <c r="D3573" i="6"/>
  <c r="D3574" i="6"/>
  <c r="D3575" i="6"/>
  <c r="D3576" i="6"/>
  <c r="D3577" i="6"/>
  <c r="D3578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C2657" i="6"/>
  <c r="C2658" i="6"/>
  <c r="C2659" i="6"/>
  <c r="C2660" i="6"/>
  <c r="C2661" i="6"/>
  <c r="C2662" i="6"/>
  <c r="C2663" i="6"/>
  <c r="C2664" i="6"/>
  <c r="C2665" i="6"/>
  <c r="C2666" i="6"/>
  <c r="C2667" i="6"/>
  <c r="C2668" i="6"/>
  <c r="C2669" i="6"/>
  <c r="C2670" i="6"/>
  <c r="C2671" i="6"/>
  <c r="C2672" i="6"/>
  <c r="C2673" i="6"/>
  <c r="C2674" i="6"/>
  <c r="C2675" i="6"/>
  <c r="C2676" i="6"/>
  <c r="C2677" i="6"/>
  <c r="C2678" i="6"/>
  <c r="C2679" i="6"/>
  <c r="C2680" i="6"/>
  <c r="C2681" i="6"/>
  <c r="C2682" i="6"/>
  <c r="C2683" i="6"/>
  <c r="C2684" i="6"/>
  <c r="C2685" i="6"/>
  <c r="C2686" i="6"/>
  <c r="C2687" i="6"/>
  <c r="C2688" i="6"/>
  <c r="C2689" i="6"/>
  <c r="C2690" i="6"/>
  <c r="C2691" i="6"/>
  <c r="C2692" i="6"/>
  <c r="C2693" i="6"/>
  <c r="C2694" i="6"/>
  <c r="C2695" i="6"/>
  <c r="C2696" i="6"/>
  <c r="C2697" i="6"/>
  <c r="C2698" i="6"/>
  <c r="C2699" i="6"/>
  <c r="C2700" i="6"/>
  <c r="C2701" i="6"/>
  <c r="C2702" i="6"/>
  <c r="C2703" i="6"/>
  <c r="C2704" i="6"/>
  <c r="C2705" i="6"/>
  <c r="C2706" i="6"/>
  <c r="C2707" i="6"/>
  <c r="C2708" i="6"/>
  <c r="C2709" i="6"/>
  <c r="C2710" i="6"/>
  <c r="C2711" i="6"/>
  <c r="C2712" i="6"/>
  <c r="C2713" i="6"/>
  <c r="C2714" i="6"/>
  <c r="C2715" i="6"/>
  <c r="C2716" i="6"/>
  <c r="C2717" i="6"/>
  <c r="C2718" i="6"/>
  <c r="C2719" i="6"/>
  <c r="C2720" i="6"/>
  <c r="C2721" i="6"/>
  <c r="C2722" i="6"/>
  <c r="C2723" i="6"/>
  <c r="C2724" i="6"/>
  <c r="C2725" i="6"/>
  <c r="C2726" i="6"/>
  <c r="C2727" i="6"/>
  <c r="C2728" i="6"/>
  <c r="C2729" i="6"/>
  <c r="C2730" i="6"/>
  <c r="C2731" i="6"/>
  <c r="C2732" i="6"/>
  <c r="C2733" i="6"/>
  <c r="C2734" i="6"/>
  <c r="C2735" i="6"/>
  <c r="C2736" i="6"/>
  <c r="C2737" i="6"/>
  <c r="C2738" i="6"/>
  <c r="C2739" i="6"/>
  <c r="C2740" i="6"/>
  <c r="C2741" i="6"/>
  <c r="C2742" i="6"/>
  <c r="C2743" i="6"/>
  <c r="C2744" i="6"/>
  <c r="C2745" i="6"/>
  <c r="C2746" i="6"/>
  <c r="C2747" i="6"/>
  <c r="C2748" i="6"/>
  <c r="C2749" i="6"/>
  <c r="C2750" i="6"/>
  <c r="C2751" i="6"/>
  <c r="C2752" i="6"/>
  <c r="C2753" i="6"/>
  <c r="C2754" i="6"/>
  <c r="C2755" i="6"/>
  <c r="C2756" i="6"/>
  <c r="C2757" i="6"/>
  <c r="C2758" i="6"/>
  <c r="C2759" i="6"/>
  <c r="C2760" i="6"/>
  <c r="C2761" i="6"/>
  <c r="C2762" i="6"/>
  <c r="C2763" i="6"/>
  <c r="C2764" i="6"/>
  <c r="C2765" i="6"/>
  <c r="C2766" i="6"/>
  <c r="C2767" i="6"/>
  <c r="C2768" i="6"/>
  <c r="C2769" i="6"/>
  <c r="C2770" i="6"/>
  <c r="C2771" i="6"/>
  <c r="C2772" i="6"/>
  <c r="C2773" i="6"/>
  <c r="C2774" i="6"/>
  <c r="C2775" i="6"/>
  <c r="C2776" i="6"/>
  <c r="C2777" i="6"/>
  <c r="C2778" i="6"/>
  <c r="C2779" i="6"/>
  <c r="C2780" i="6"/>
  <c r="C2781" i="6"/>
  <c r="C2782" i="6"/>
  <c r="C2783" i="6"/>
  <c r="C2784" i="6"/>
  <c r="C2785" i="6"/>
  <c r="C2786" i="6"/>
  <c r="C2787" i="6"/>
  <c r="C2788" i="6"/>
  <c r="C2789" i="6"/>
  <c r="C2790" i="6"/>
  <c r="C2791" i="6"/>
  <c r="C2792" i="6"/>
  <c r="C2793" i="6"/>
  <c r="C2794" i="6"/>
  <c r="C2795" i="6"/>
  <c r="C2796" i="6"/>
  <c r="C2797" i="6"/>
  <c r="C2798" i="6"/>
  <c r="C2799" i="6"/>
  <c r="C2800" i="6"/>
  <c r="C2801" i="6"/>
  <c r="C2802" i="6"/>
  <c r="C2803" i="6"/>
  <c r="C2804" i="6"/>
  <c r="C2805" i="6"/>
  <c r="C2806" i="6"/>
  <c r="C2807" i="6"/>
  <c r="C2808" i="6"/>
  <c r="C2809" i="6"/>
  <c r="C2810" i="6"/>
  <c r="C2811" i="6"/>
  <c r="C2812" i="6"/>
  <c r="C2813" i="6"/>
  <c r="C2814" i="6"/>
  <c r="C2815" i="6"/>
  <c r="C2816" i="6"/>
  <c r="C2817" i="6"/>
  <c r="C2818" i="6"/>
  <c r="C2819" i="6"/>
  <c r="C2820" i="6"/>
  <c r="C2821" i="6"/>
  <c r="C2822" i="6"/>
  <c r="C2823" i="6"/>
  <c r="C2824" i="6"/>
  <c r="C2825" i="6"/>
  <c r="C2826" i="6"/>
  <c r="C2827" i="6"/>
  <c r="C2828" i="6"/>
  <c r="C2829" i="6"/>
  <c r="C2830" i="6"/>
  <c r="C2831" i="6"/>
  <c r="C2832" i="6"/>
  <c r="C2833" i="6"/>
  <c r="C2834" i="6"/>
  <c r="C2835" i="6"/>
  <c r="C2836" i="6"/>
  <c r="C2837" i="6"/>
  <c r="C2838" i="6"/>
  <c r="C2839" i="6"/>
  <c r="C2840" i="6"/>
  <c r="C2841" i="6"/>
  <c r="C2842" i="6"/>
  <c r="C2843" i="6"/>
  <c r="C2844" i="6"/>
  <c r="C2845" i="6"/>
  <c r="C2846" i="6"/>
  <c r="C2847" i="6"/>
  <c r="C2848" i="6"/>
  <c r="C2849" i="6"/>
  <c r="C2850" i="6"/>
  <c r="C2851" i="6"/>
  <c r="C2852" i="6"/>
  <c r="C2853" i="6"/>
  <c r="C2854" i="6"/>
  <c r="C2855" i="6"/>
  <c r="C2856" i="6"/>
  <c r="C2857" i="6"/>
  <c r="C2858" i="6"/>
  <c r="C2859" i="6"/>
  <c r="C2860" i="6"/>
  <c r="C2861" i="6"/>
  <c r="C2862" i="6"/>
  <c r="C2863" i="6"/>
  <c r="C2864" i="6"/>
  <c r="C2865" i="6"/>
  <c r="C2866" i="6"/>
  <c r="C2867" i="6"/>
  <c r="C2868" i="6"/>
  <c r="C2869" i="6"/>
  <c r="C2870" i="6"/>
  <c r="C2871" i="6"/>
  <c r="C2872" i="6"/>
  <c r="C2873" i="6"/>
  <c r="C2874" i="6"/>
  <c r="C2875" i="6"/>
  <c r="C2876" i="6"/>
  <c r="C2877" i="6"/>
  <c r="C2878" i="6"/>
  <c r="C2879" i="6"/>
  <c r="C2880" i="6"/>
  <c r="C2881" i="6"/>
  <c r="C2882" i="6"/>
  <c r="C2883" i="6"/>
  <c r="C2884" i="6"/>
  <c r="C2885" i="6"/>
  <c r="C2886" i="6"/>
  <c r="C2887" i="6"/>
  <c r="C2888" i="6"/>
  <c r="C2889" i="6"/>
  <c r="C2890" i="6"/>
  <c r="C2891" i="6"/>
  <c r="C2892" i="6"/>
  <c r="C2893" i="6"/>
  <c r="C2894" i="6"/>
  <c r="C2895" i="6"/>
  <c r="C2896" i="6"/>
  <c r="C2897" i="6"/>
  <c r="C2898" i="6"/>
  <c r="C2899" i="6"/>
  <c r="C2900" i="6"/>
  <c r="C2901" i="6"/>
  <c r="C2902" i="6"/>
  <c r="C2903" i="6"/>
  <c r="C2904" i="6"/>
  <c r="C2905" i="6"/>
  <c r="C2906" i="6"/>
  <c r="C2907" i="6"/>
  <c r="C2908" i="6"/>
  <c r="C2909" i="6"/>
  <c r="C2910" i="6"/>
  <c r="C2911" i="6"/>
  <c r="C2912" i="6"/>
  <c r="C2913" i="6"/>
  <c r="C2914" i="6"/>
  <c r="C2915" i="6"/>
  <c r="C2916" i="6"/>
  <c r="C2917" i="6"/>
  <c r="C2918" i="6"/>
  <c r="C2919" i="6"/>
  <c r="C2920" i="6"/>
  <c r="C2921" i="6"/>
  <c r="C2922" i="6"/>
  <c r="C2923" i="6"/>
  <c r="C2924" i="6"/>
  <c r="C2925" i="6"/>
  <c r="C2926" i="6"/>
  <c r="C2927" i="6"/>
  <c r="C2928" i="6"/>
  <c r="C2929" i="6"/>
  <c r="C2930" i="6"/>
  <c r="C2931" i="6"/>
  <c r="C2932" i="6"/>
  <c r="C2933" i="6"/>
  <c r="C2934" i="6"/>
  <c r="C2935" i="6"/>
  <c r="C2936" i="6"/>
  <c r="C2937" i="6"/>
  <c r="C2938" i="6"/>
  <c r="C2939" i="6"/>
  <c r="C2940" i="6"/>
  <c r="C2941" i="6"/>
  <c r="C2942" i="6"/>
  <c r="C2943" i="6"/>
  <c r="C2944" i="6"/>
  <c r="C2945" i="6"/>
  <c r="C2946" i="6"/>
  <c r="C2947" i="6"/>
  <c r="C2948" i="6"/>
  <c r="C2949" i="6"/>
  <c r="C2950" i="6"/>
  <c r="C2951" i="6"/>
  <c r="C2952" i="6"/>
  <c r="C2953" i="6"/>
  <c r="C2954" i="6"/>
  <c r="C2955" i="6"/>
  <c r="C2956" i="6"/>
  <c r="C2957" i="6"/>
  <c r="C2958" i="6"/>
  <c r="C2959" i="6"/>
  <c r="C2960" i="6"/>
  <c r="C2961" i="6"/>
  <c r="C2962" i="6"/>
  <c r="C2963" i="6"/>
  <c r="C2964" i="6"/>
  <c r="C2965" i="6"/>
  <c r="C2966" i="6"/>
  <c r="C2967" i="6"/>
  <c r="C2968" i="6"/>
  <c r="C2969" i="6"/>
  <c r="C2970" i="6"/>
  <c r="C2971" i="6"/>
  <c r="C2972" i="6"/>
  <c r="C2973" i="6"/>
  <c r="C2974" i="6"/>
  <c r="C2975" i="6"/>
  <c r="C2976" i="6"/>
  <c r="C2977" i="6"/>
  <c r="C2978" i="6"/>
  <c r="C2979" i="6"/>
  <c r="C2980" i="6"/>
  <c r="C2981" i="6"/>
  <c r="C2982" i="6"/>
  <c r="C2983" i="6"/>
  <c r="C2984" i="6"/>
  <c r="C2985" i="6"/>
  <c r="C2986" i="6"/>
  <c r="C2987" i="6"/>
  <c r="C2988" i="6"/>
  <c r="C2989" i="6"/>
  <c r="C2990" i="6"/>
  <c r="C2991" i="6"/>
  <c r="C2992" i="6"/>
  <c r="C2993" i="6"/>
  <c r="C2994" i="6"/>
  <c r="C2995" i="6"/>
  <c r="C2996" i="6"/>
  <c r="C2997" i="6"/>
  <c r="C2998" i="6"/>
  <c r="C2999" i="6"/>
  <c r="C3000" i="6"/>
  <c r="C3001" i="6"/>
  <c r="C3002" i="6"/>
  <c r="C3003" i="6"/>
  <c r="C3004" i="6"/>
  <c r="C3005" i="6"/>
  <c r="C3006" i="6"/>
  <c r="C3007" i="6"/>
  <c r="C3008" i="6"/>
  <c r="C3009" i="6"/>
  <c r="C3010" i="6"/>
  <c r="C3011" i="6"/>
  <c r="C3012" i="6"/>
  <c r="C3013" i="6"/>
  <c r="C3014" i="6"/>
  <c r="C3015" i="6"/>
  <c r="C3016" i="6"/>
  <c r="C3017" i="6"/>
  <c r="C3018" i="6"/>
  <c r="C3019" i="6"/>
  <c r="C3020" i="6"/>
  <c r="C3021" i="6"/>
  <c r="C3022" i="6"/>
  <c r="C3023" i="6"/>
  <c r="C3024" i="6"/>
  <c r="C3025" i="6"/>
  <c r="C3026" i="6"/>
  <c r="C3027" i="6"/>
  <c r="C3028" i="6"/>
  <c r="C3029" i="6"/>
  <c r="C3030" i="6"/>
  <c r="C3031" i="6"/>
  <c r="C3032" i="6"/>
  <c r="C3033" i="6"/>
  <c r="C3034" i="6"/>
  <c r="C3035" i="6"/>
  <c r="C3036" i="6"/>
  <c r="C3037" i="6"/>
  <c r="C3038" i="6"/>
  <c r="C3039" i="6"/>
  <c r="C3040" i="6"/>
  <c r="C3041" i="6"/>
  <c r="C3042" i="6"/>
  <c r="C3043" i="6"/>
  <c r="C3044" i="6"/>
  <c r="C3045" i="6"/>
  <c r="C3046" i="6"/>
  <c r="C3047" i="6"/>
  <c r="C3048" i="6"/>
  <c r="C3049" i="6"/>
  <c r="C3050" i="6"/>
  <c r="C3051" i="6"/>
  <c r="C3052" i="6"/>
  <c r="C3053" i="6"/>
  <c r="C3054" i="6"/>
  <c r="C3055" i="6"/>
  <c r="C3056" i="6"/>
  <c r="C3057" i="6"/>
  <c r="C3058" i="6"/>
  <c r="C3059" i="6"/>
  <c r="C3060" i="6"/>
  <c r="C3061" i="6"/>
  <c r="C3062" i="6"/>
  <c r="C3063" i="6"/>
  <c r="C3064" i="6"/>
  <c r="C3065" i="6"/>
  <c r="C3066" i="6"/>
  <c r="C3067" i="6"/>
  <c r="C3068" i="6"/>
  <c r="C3069" i="6"/>
  <c r="C3070" i="6"/>
  <c r="C3071" i="6"/>
  <c r="C3072" i="6"/>
  <c r="C3073" i="6"/>
  <c r="C3074" i="6"/>
  <c r="C3075" i="6"/>
  <c r="C3076" i="6"/>
  <c r="C3077" i="6"/>
  <c r="C3078" i="6"/>
  <c r="C3079" i="6"/>
  <c r="C3080" i="6"/>
  <c r="C3081" i="6"/>
  <c r="C3082" i="6"/>
  <c r="C3083" i="6"/>
  <c r="C3084" i="6"/>
  <c r="C3085" i="6"/>
  <c r="C3086" i="6"/>
  <c r="C3087" i="6"/>
  <c r="C3088" i="6"/>
  <c r="C3089" i="6"/>
  <c r="C3090" i="6"/>
  <c r="C3091" i="6"/>
  <c r="C3092" i="6"/>
  <c r="C3093" i="6"/>
  <c r="C3094" i="6"/>
  <c r="C3095" i="6"/>
  <c r="C3096" i="6"/>
  <c r="C3097" i="6"/>
  <c r="C3098" i="6"/>
  <c r="C3099" i="6"/>
  <c r="C3100" i="6"/>
  <c r="C3101" i="6"/>
  <c r="C3102" i="6"/>
  <c r="C3103" i="6"/>
  <c r="C3104" i="6"/>
  <c r="C3105" i="6"/>
  <c r="C3106" i="6"/>
  <c r="C3107" i="6"/>
  <c r="C3108" i="6"/>
  <c r="C3109" i="6"/>
  <c r="C3110" i="6"/>
  <c r="C3111" i="6"/>
  <c r="C3112" i="6"/>
  <c r="C3113" i="6"/>
  <c r="C3114" i="6"/>
  <c r="C3115" i="6"/>
  <c r="C3116" i="6"/>
  <c r="C3117" i="6"/>
  <c r="C3118" i="6"/>
  <c r="C3119" i="6"/>
  <c r="C3120" i="6"/>
  <c r="C3121" i="6"/>
  <c r="C3122" i="6"/>
  <c r="C3123" i="6"/>
  <c r="C3124" i="6"/>
  <c r="C3125" i="6"/>
  <c r="C3126" i="6"/>
  <c r="C3127" i="6"/>
  <c r="C3128" i="6"/>
  <c r="C3129" i="6"/>
  <c r="C3130" i="6"/>
  <c r="C3131" i="6"/>
  <c r="C3132" i="6"/>
  <c r="C3133" i="6"/>
  <c r="C3134" i="6"/>
  <c r="C3135" i="6"/>
  <c r="C3136" i="6"/>
  <c r="C3137" i="6"/>
  <c r="C3138" i="6"/>
  <c r="C3139" i="6"/>
  <c r="C3140" i="6"/>
  <c r="C3141" i="6"/>
  <c r="C3142" i="6"/>
  <c r="C3143" i="6"/>
  <c r="C3144" i="6"/>
  <c r="C3145" i="6"/>
  <c r="C3146" i="6"/>
  <c r="C3147" i="6"/>
  <c r="C3148" i="6"/>
  <c r="C3149" i="6"/>
  <c r="C3150" i="6"/>
  <c r="C3151" i="6"/>
  <c r="C3152" i="6"/>
  <c r="C3153" i="6"/>
  <c r="C3154" i="6"/>
  <c r="C3155" i="6"/>
  <c r="C3156" i="6"/>
  <c r="C3157" i="6"/>
  <c r="C3158" i="6"/>
  <c r="C3159" i="6"/>
  <c r="C3160" i="6"/>
  <c r="C3161" i="6"/>
  <c r="C3162" i="6"/>
  <c r="C3163" i="6"/>
  <c r="C3164" i="6"/>
  <c r="C3165" i="6"/>
  <c r="C3166" i="6"/>
  <c r="C3167" i="6"/>
  <c r="C3168" i="6"/>
  <c r="C3169" i="6"/>
  <c r="C3170" i="6"/>
  <c r="C3171" i="6"/>
  <c r="C3172" i="6"/>
  <c r="C3173" i="6"/>
  <c r="C3174" i="6"/>
  <c r="C3175" i="6"/>
  <c r="C3176" i="6"/>
  <c r="C3177" i="6"/>
  <c r="C3178" i="6"/>
  <c r="C3179" i="6"/>
  <c r="C3180" i="6"/>
  <c r="C3181" i="6"/>
  <c r="C3182" i="6"/>
  <c r="C3183" i="6"/>
  <c r="C3184" i="6"/>
  <c r="C3185" i="6"/>
  <c r="C3186" i="6"/>
  <c r="C3187" i="6"/>
  <c r="C3188" i="6"/>
  <c r="C3189" i="6"/>
  <c r="C3190" i="6"/>
  <c r="C3191" i="6"/>
  <c r="C3192" i="6"/>
  <c r="C3193" i="6"/>
  <c r="C3194" i="6"/>
  <c r="C3195" i="6"/>
  <c r="C3196" i="6"/>
  <c r="C3197" i="6"/>
  <c r="C3198" i="6"/>
  <c r="C3199" i="6"/>
  <c r="C3200" i="6"/>
  <c r="C3201" i="6"/>
  <c r="C3202" i="6"/>
  <c r="C3203" i="6"/>
  <c r="C3204" i="6"/>
  <c r="C3205" i="6"/>
  <c r="C3206" i="6"/>
  <c r="C3207" i="6"/>
  <c r="C3208" i="6"/>
  <c r="C3209" i="6"/>
  <c r="C3210" i="6"/>
  <c r="C3211" i="6"/>
  <c r="C3212" i="6"/>
  <c r="C3213" i="6"/>
  <c r="C3214" i="6"/>
  <c r="C3215" i="6"/>
  <c r="C3216" i="6"/>
  <c r="C3217" i="6"/>
  <c r="C3218" i="6"/>
  <c r="C3219" i="6"/>
  <c r="C3220" i="6"/>
  <c r="C3221" i="6"/>
  <c r="C3222" i="6"/>
  <c r="C3223" i="6"/>
  <c r="C3224" i="6"/>
  <c r="C3225" i="6"/>
  <c r="C3226" i="6"/>
  <c r="C3227" i="6"/>
  <c r="C3228" i="6"/>
  <c r="C3229" i="6"/>
  <c r="C3230" i="6"/>
  <c r="C3231" i="6"/>
  <c r="C3232" i="6"/>
  <c r="C3233" i="6"/>
  <c r="C3234" i="6"/>
  <c r="C3235" i="6"/>
  <c r="C3236" i="6"/>
  <c r="C3237" i="6"/>
  <c r="C3238" i="6"/>
  <c r="C3239" i="6"/>
  <c r="C3240" i="6"/>
  <c r="C3241" i="6"/>
  <c r="C3242" i="6"/>
  <c r="C3243" i="6"/>
  <c r="C3244" i="6"/>
  <c r="C3245" i="6"/>
  <c r="C3246" i="6"/>
  <c r="C3247" i="6"/>
  <c r="C3248" i="6"/>
  <c r="C3249" i="6"/>
  <c r="C3250" i="6"/>
  <c r="C3251" i="6"/>
  <c r="C3252" i="6"/>
  <c r="C3253" i="6"/>
  <c r="C3254" i="6"/>
  <c r="C3255" i="6"/>
  <c r="C3256" i="6"/>
  <c r="C3257" i="6"/>
  <c r="C3258" i="6"/>
  <c r="C3259" i="6"/>
  <c r="C3260" i="6"/>
  <c r="C3261" i="6"/>
  <c r="C3262" i="6"/>
  <c r="C3263" i="6"/>
  <c r="C3264" i="6"/>
  <c r="C3265" i="6"/>
  <c r="C3266" i="6"/>
  <c r="C3267" i="6"/>
  <c r="C3268" i="6"/>
  <c r="C3269" i="6"/>
  <c r="C3270" i="6"/>
  <c r="C3271" i="6"/>
  <c r="C3272" i="6"/>
  <c r="C3273" i="6"/>
  <c r="C3274" i="6"/>
  <c r="C3275" i="6"/>
  <c r="C3276" i="6"/>
  <c r="C3277" i="6"/>
  <c r="C3278" i="6"/>
  <c r="C3279" i="6"/>
  <c r="C3280" i="6"/>
  <c r="C3281" i="6"/>
  <c r="C3282" i="6"/>
  <c r="C3283" i="6"/>
  <c r="C3284" i="6"/>
  <c r="C3285" i="6"/>
  <c r="C3286" i="6"/>
  <c r="C3287" i="6"/>
  <c r="C3288" i="6"/>
  <c r="C3289" i="6"/>
  <c r="C3290" i="6"/>
  <c r="C3291" i="6"/>
  <c r="C3292" i="6"/>
  <c r="C3293" i="6"/>
  <c r="C3294" i="6"/>
  <c r="C3295" i="6"/>
  <c r="C3296" i="6"/>
  <c r="C3297" i="6"/>
  <c r="C3298" i="6"/>
  <c r="C3299" i="6"/>
  <c r="C3300" i="6"/>
  <c r="C3301" i="6"/>
  <c r="C3302" i="6"/>
  <c r="C3303" i="6"/>
  <c r="C3304" i="6"/>
  <c r="C3305" i="6"/>
  <c r="C3306" i="6"/>
  <c r="C3307" i="6"/>
  <c r="C3308" i="6"/>
  <c r="C3309" i="6"/>
  <c r="C3310" i="6"/>
  <c r="C3311" i="6"/>
  <c r="C3312" i="6"/>
  <c r="C3313" i="6"/>
  <c r="C3314" i="6"/>
  <c r="C3315" i="6"/>
  <c r="C3316" i="6"/>
  <c r="C3317" i="6"/>
  <c r="C3318" i="6"/>
  <c r="C3319" i="6"/>
  <c r="C3320" i="6"/>
  <c r="C3321" i="6"/>
  <c r="C3322" i="6"/>
  <c r="C3323" i="6"/>
  <c r="C3324" i="6"/>
  <c r="C3325" i="6"/>
  <c r="C3326" i="6"/>
  <c r="C3327" i="6"/>
  <c r="C3328" i="6"/>
  <c r="C3329" i="6"/>
  <c r="C3330" i="6"/>
  <c r="C3331" i="6"/>
  <c r="C3332" i="6"/>
  <c r="C3333" i="6"/>
  <c r="C3334" i="6"/>
  <c r="C3335" i="6"/>
  <c r="C3336" i="6"/>
  <c r="C3337" i="6"/>
  <c r="C3338" i="6"/>
  <c r="C3339" i="6"/>
  <c r="C3340" i="6"/>
  <c r="C3341" i="6"/>
  <c r="C3342" i="6"/>
  <c r="C3343" i="6"/>
  <c r="C3344" i="6"/>
  <c r="C3345" i="6"/>
  <c r="C3346" i="6"/>
  <c r="C3347" i="6"/>
  <c r="C3348" i="6"/>
  <c r="C3349" i="6"/>
  <c r="C3350" i="6"/>
  <c r="C3351" i="6"/>
  <c r="C3352" i="6"/>
  <c r="C3353" i="6"/>
  <c r="C3354" i="6"/>
  <c r="C3355" i="6"/>
  <c r="C3356" i="6"/>
  <c r="C3357" i="6"/>
  <c r="C3358" i="6"/>
  <c r="C3359" i="6"/>
  <c r="C3360" i="6"/>
  <c r="C3361" i="6"/>
  <c r="C3362" i="6"/>
  <c r="C3363" i="6"/>
  <c r="C3364" i="6"/>
  <c r="C3365" i="6"/>
  <c r="C3366" i="6"/>
  <c r="C3367" i="6"/>
  <c r="C3368" i="6"/>
  <c r="C3369" i="6"/>
  <c r="C3370" i="6"/>
  <c r="C3371" i="6"/>
  <c r="C3372" i="6"/>
  <c r="C3373" i="6"/>
  <c r="C3374" i="6"/>
  <c r="C3375" i="6"/>
  <c r="C3376" i="6"/>
  <c r="C3377" i="6"/>
  <c r="C3378" i="6"/>
  <c r="C3379" i="6"/>
  <c r="C3380" i="6"/>
  <c r="C3381" i="6"/>
  <c r="C3382" i="6"/>
  <c r="C3383" i="6"/>
  <c r="C3384" i="6"/>
  <c r="C3385" i="6"/>
  <c r="C3386" i="6"/>
  <c r="C3387" i="6"/>
  <c r="C3388" i="6"/>
  <c r="C3389" i="6"/>
  <c r="C3390" i="6"/>
  <c r="C3391" i="6"/>
  <c r="C3392" i="6"/>
  <c r="C3393" i="6"/>
  <c r="C3394" i="6"/>
  <c r="C3395" i="6"/>
  <c r="C3396" i="6"/>
  <c r="C3397" i="6"/>
  <c r="C3398" i="6"/>
  <c r="C3399" i="6"/>
  <c r="C3400" i="6"/>
  <c r="C3401" i="6"/>
  <c r="C3402" i="6"/>
  <c r="C3403" i="6"/>
  <c r="C3404" i="6"/>
  <c r="C3405" i="6"/>
  <c r="C3406" i="6"/>
  <c r="C3407" i="6"/>
  <c r="C3408" i="6"/>
  <c r="C3409" i="6"/>
  <c r="C3410" i="6"/>
  <c r="C3411" i="6"/>
  <c r="C3412" i="6"/>
  <c r="C3413" i="6"/>
  <c r="C3414" i="6"/>
  <c r="C3415" i="6"/>
  <c r="C3416" i="6"/>
  <c r="C3417" i="6"/>
  <c r="C3418" i="6"/>
  <c r="C3419" i="6"/>
  <c r="C3420" i="6"/>
  <c r="C3421" i="6"/>
  <c r="C3422" i="6"/>
  <c r="C3423" i="6"/>
  <c r="C3424" i="6"/>
  <c r="C3425" i="6"/>
  <c r="C3426" i="6"/>
  <c r="C3427" i="6"/>
  <c r="C3428" i="6"/>
  <c r="C3429" i="6"/>
  <c r="C3430" i="6"/>
  <c r="C3431" i="6"/>
  <c r="C3432" i="6"/>
  <c r="C3433" i="6"/>
  <c r="C3434" i="6"/>
  <c r="C3435" i="6"/>
  <c r="C3436" i="6"/>
  <c r="C3437" i="6"/>
  <c r="C3438" i="6"/>
  <c r="C3439" i="6"/>
  <c r="C3440" i="6"/>
  <c r="C3441" i="6"/>
  <c r="C3442" i="6"/>
  <c r="C3443" i="6"/>
  <c r="C3444" i="6"/>
  <c r="C3445" i="6"/>
  <c r="C3446" i="6"/>
  <c r="C3447" i="6"/>
  <c r="C3448" i="6"/>
  <c r="C3449" i="6"/>
  <c r="C3450" i="6"/>
  <c r="C3451" i="6"/>
  <c r="C3452" i="6"/>
  <c r="C3453" i="6"/>
  <c r="C3454" i="6"/>
  <c r="C3455" i="6"/>
  <c r="C3456" i="6"/>
  <c r="C3457" i="6"/>
  <c r="C3458" i="6"/>
  <c r="C3459" i="6"/>
  <c r="C3460" i="6"/>
  <c r="C3461" i="6"/>
  <c r="C3462" i="6"/>
  <c r="C3463" i="6"/>
  <c r="C3464" i="6"/>
  <c r="C3465" i="6"/>
  <c r="C3466" i="6"/>
  <c r="C3467" i="6"/>
  <c r="C3468" i="6"/>
  <c r="C3469" i="6"/>
  <c r="C3470" i="6"/>
  <c r="C3471" i="6"/>
  <c r="C3472" i="6"/>
  <c r="C3473" i="6"/>
  <c r="C3474" i="6"/>
  <c r="C3475" i="6"/>
  <c r="C3476" i="6"/>
  <c r="C3477" i="6"/>
  <c r="C3478" i="6"/>
  <c r="C3479" i="6"/>
  <c r="C3480" i="6"/>
  <c r="C3481" i="6"/>
  <c r="C3482" i="6"/>
  <c r="C3483" i="6"/>
  <c r="C3484" i="6"/>
  <c r="C3485" i="6"/>
  <c r="C3486" i="6"/>
  <c r="C3487" i="6"/>
  <c r="C3488" i="6"/>
  <c r="C3489" i="6"/>
  <c r="C3490" i="6"/>
  <c r="C3491" i="6"/>
  <c r="C3492" i="6"/>
  <c r="C3493" i="6"/>
  <c r="C3494" i="6"/>
  <c r="C3495" i="6"/>
  <c r="C3496" i="6"/>
  <c r="C3497" i="6"/>
  <c r="C3498" i="6"/>
  <c r="C3499" i="6"/>
  <c r="C3500" i="6"/>
  <c r="C3501" i="6"/>
  <c r="C3502" i="6"/>
  <c r="C3503" i="6"/>
  <c r="C3504" i="6"/>
  <c r="C3505" i="6"/>
  <c r="C3506" i="6"/>
  <c r="C3507" i="6"/>
  <c r="C3508" i="6"/>
  <c r="C3509" i="6"/>
  <c r="C3510" i="6"/>
  <c r="C3511" i="6"/>
  <c r="C3512" i="6"/>
  <c r="C3513" i="6"/>
  <c r="C3514" i="6"/>
  <c r="C3515" i="6"/>
  <c r="C3516" i="6"/>
  <c r="C3517" i="6"/>
  <c r="C3518" i="6"/>
  <c r="C3519" i="6"/>
  <c r="C3520" i="6"/>
  <c r="C3521" i="6"/>
  <c r="C3522" i="6"/>
  <c r="C3523" i="6"/>
  <c r="C3524" i="6"/>
  <c r="C3525" i="6"/>
  <c r="C3526" i="6"/>
  <c r="C3527" i="6"/>
  <c r="C3528" i="6"/>
  <c r="C3529" i="6"/>
  <c r="C3530" i="6"/>
  <c r="C3531" i="6"/>
  <c r="C3532" i="6"/>
  <c r="C3533" i="6"/>
  <c r="C3534" i="6"/>
  <c r="C3535" i="6"/>
  <c r="C3536" i="6"/>
  <c r="C3537" i="6"/>
  <c r="C3538" i="6"/>
  <c r="C3539" i="6"/>
  <c r="C3540" i="6"/>
  <c r="C3541" i="6"/>
  <c r="C3542" i="6"/>
  <c r="C3543" i="6"/>
  <c r="C3544" i="6"/>
  <c r="C3545" i="6"/>
  <c r="C3546" i="6"/>
  <c r="C3547" i="6"/>
  <c r="C3548" i="6"/>
  <c r="C3549" i="6"/>
  <c r="C3550" i="6"/>
  <c r="C3551" i="6"/>
  <c r="C3552" i="6"/>
  <c r="C3553" i="6"/>
  <c r="C3554" i="6"/>
  <c r="C3555" i="6"/>
  <c r="C3556" i="6"/>
  <c r="C3557" i="6"/>
  <c r="C3558" i="6"/>
  <c r="C3559" i="6"/>
  <c r="C3560" i="6"/>
  <c r="C3561" i="6"/>
  <c r="C3562" i="6"/>
  <c r="C3563" i="6"/>
  <c r="C3564" i="6"/>
  <c r="C3565" i="6"/>
  <c r="C3566" i="6"/>
  <c r="C3567" i="6"/>
  <c r="C3568" i="6"/>
  <c r="C3569" i="6"/>
  <c r="C3570" i="6"/>
  <c r="C3571" i="6"/>
  <c r="C3572" i="6"/>
  <c r="C3573" i="6"/>
  <c r="C3574" i="6"/>
  <c r="C3575" i="6"/>
  <c r="C3576" i="6"/>
  <c r="C3577" i="6"/>
  <c r="C3578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3" i="2" l="1"/>
  <c r="C24" i="2"/>
  <c r="C25" i="2"/>
  <c r="C26" i="2"/>
  <c r="C27" i="2"/>
  <c r="C28" i="2"/>
  <c r="E25" i="1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40" i="6"/>
  <c r="I141" i="6"/>
  <c r="I142" i="6"/>
  <c r="I143" i="6"/>
  <c r="I144" i="6"/>
  <c r="I145" i="6"/>
  <c r="K145" i="6" s="1"/>
  <c r="I147" i="6"/>
  <c r="I148" i="6"/>
  <c r="I149" i="6"/>
  <c r="I150" i="6"/>
  <c r="I151" i="6"/>
  <c r="I152" i="6"/>
  <c r="I153" i="6"/>
  <c r="I154" i="6"/>
  <c r="I155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H122" i="6"/>
  <c r="J122" i="6" s="1"/>
  <c r="H123" i="6"/>
  <c r="J123" i="6" s="1"/>
  <c r="H124" i="6"/>
  <c r="J124" i="6" s="1"/>
  <c r="H125" i="6"/>
  <c r="J125" i="6" s="1"/>
  <c r="H126" i="6"/>
  <c r="J126" i="6" s="1"/>
  <c r="H127" i="6"/>
  <c r="J127" i="6" s="1"/>
  <c r="H128" i="6"/>
  <c r="J128" i="6" s="1"/>
  <c r="H129" i="6"/>
  <c r="J129" i="6" s="1"/>
  <c r="H130" i="6"/>
  <c r="J130" i="6" s="1"/>
  <c r="H131" i="6"/>
  <c r="J131" i="6" s="1"/>
  <c r="H132" i="6"/>
  <c r="J132" i="6" s="1"/>
  <c r="H133" i="6"/>
  <c r="J133" i="6" s="1"/>
  <c r="H134" i="6"/>
  <c r="J134" i="6" s="1"/>
  <c r="H135" i="6"/>
  <c r="J135" i="6" s="1"/>
  <c r="H136" i="6"/>
  <c r="J136" i="6" s="1"/>
  <c r="H137" i="6"/>
  <c r="J137" i="6" s="1"/>
  <c r="H138" i="6"/>
  <c r="J138" i="6" s="1"/>
  <c r="H140" i="6"/>
  <c r="J140" i="6" s="1"/>
  <c r="H141" i="6"/>
  <c r="J141" i="6" s="1"/>
  <c r="H142" i="6"/>
  <c r="J142" i="6" s="1"/>
  <c r="H143" i="6"/>
  <c r="J143" i="6" s="1"/>
  <c r="H144" i="6"/>
  <c r="J144" i="6" s="1"/>
  <c r="H145" i="6"/>
  <c r="J145" i="6" s="1"/>
  <c r="H147" i="6"/>
  <c r="J147" i="6" s="1"/>
  <c r="H148" i="6"/>
  <c r="J148" i="6" s="1"/>
  <c r="H149" i="6"/>
  <c r="J149" i="6" s="1"/>
  <c r="H150" i="6"/>
  <c r="J150" i="6" s="1"/>
  <c r="H151" i="6"/>
  <c r="J151" i="6" s="1"/>
  <c r="H152" i="6"/>
  <c r="J152" i="6" s="1"/>
  <c r="H153" i="6"/>
  <c r="J153" i="6" s="1"/>
  <c r="H154" i="6"/>
  <c r="J154" i="6" s="1"/>
  <c r="H155" i="6"/>
  <c r="J155" i="6" s="1"/>
  <c r="H157" i="6"/>
  <c r="J157" i="6" s="1"/>
  <c r="H158" i="6"/>
  <c r="J158" i="6" s="1"/>
  <c r="H159" i="6"/>
  <c r="J159" i="6" s="1"/>
  <c r="H160" i="6"/>
  <c r="J160" i="6" s="1"/>
  <c r="H161" i="6"/>
  <c r="J161" i="6" s="1"/>
  <c r="H162" i="6"/>
  <c r="J162" i="6" s="1"/>
  <c r="H163" i="6"/>
  <c r="J163" i="6" s="1"/>
  <c r="H164" i="6"/>
  <c r="J164" i="6" s="1"/>
  <c r="H165" i="6"/>
  <c r="J165" i="6" s="1"/>
  <c r="H166" i="6"/>
  <c r="J166" i="6" s="1"/>
  <c r="H167" i="6"/>
  <c r="J167" i="6" s="1"/>
  <c r="H168" i="6"/>
  <c r="J168" i="6" s="1"/>
  <c r="H169" i="6"/>
  <c r="J169" i="6" s="1"/>
  <c r="H170" i="6"/>
  <c r="J170" i="6" s="1"/>
  <c r="H171" i="6"/>
  <c r="J171" i="6" s="1"/>
  <c r="H172" i="6"/>
  <c r="J172" i="6" s="1"/>
  <c r="H173" i="6"/>
  <c r="J173" i="6" s="1"/>
  <c r="H174" i="6"/>
  <c r="J174" i="6" s="1"/>
  <c r="H175" i="6"/>
  <c r="J175" i="6" s="1"/>
  <c r="H176" i="6"/>
  <c r="J176" i="6" s="1"/>
  <c r="H177" i="6"/>
  <c r="J177" i="6" s="1"/>
  <c r="H178" i="6"/>
  <c r="J178" i="6" s="1"/>
  <c r="H179" i="6"/>
  <c r="J179" i="6" s="1"/>
  <c r="H180" i="6"/>
  <c r="J180" i="6" s="1"/>
  <c r="H181" i="6"/>
  <c r="J181" i="6" s="1"/>
  <c r="H182" i="6"/>
  <c r="J182" i="6" s="1"/>
  <c r="H183" i="6"/>
  <c r="J183" i="6" s="1"/>
  <c r="H184" i="6"/>
  <c r="J184" i="6" s="1"/>
  <c r="H185" i="6"/>
  <c r="J185" i="6" s="1"/>
  <c r="H186" i="6"/>
  <c r="J186" i="6" s="1"/>
  <c r="H187" i="6"/>
  <c r="J187" i="6" s="1"/>
  <c r="H188" i="6"/>
  <c r="J188" i="6" s="1"/>
  <c r="H189" i="6"/>
  <c r="J189" i="6" s="1"/>
  <c r="H190" i="6"/>
  <c r="J190" i="6" s="1"/>
  <c r="H191" i="6"/>
  <c r="J191" i="6" s="1"/>
  <c r="H192" i="6"/>
  <c r="J192" i="6" s="1"/>
  <c r="H193" i="6"/>
  <c r="J193" i="6" s="1"/>
  <c r="H194" i="6"/>
  <c r="J194" i="6" s="1"/>
  <c r="H195" i="6"/>
  <c r="J195" i="6" s="1"/>
  <c r="H196" i="6"/>
  <c r="J196" i="6" s="1"/>
  <c r="H197" i="6"/>
  <c r="J197" i="6" s="1"/>
  <c r="H198" i="6"/>
  <c r="J198" i="6" s="1"/>
  <c r="H199" i="6"/>
  <c r="J199" i="6" s="1"/>
  <c r="H200" i="6"/>
  <c r="J200" i="6" s="1"/>
  <c r="H201" i="6"/>
  <c r="J201" i="6" s="1"/>
  <c r="H202" i="6"/>
  <c r="J202" i="6" s="1"/>
  <c r="H204" i="6"/>
  <c r="J204" i="6" s="1"/>
  <c r="H205" i="6"/>
  <c r="J205" i="6" s="1"/>
  <c r="H206" i="6"/>
  <c r="J206" i="6" s="1"/>
  <c r="H207" i="6"/>
  <c r="J207" i="6" s="1"/>
  <c r="H208" i="6"/>
  <c r="J208" i="6" s="1"/>
  <c r="H209" i="6"/>
  <c r="J209" i="6" s="1"/>
  <c r="H210" i="6"/>
  <c r="J210" i="6" s="1"/>
  <c r="H211" i="6"/>
  <c r="J211" i="6" s="1"/>
  <c r="H212" i="6"/>
  <c r="J212" i="6" s="1"/>
  <c r="H213" i="6"/>
  <c r="J213" i="6" s="1"/>
  <c r="H214" i="6"/>
  <c r="J214" i="6" s="1"/>
  <c r="H215" i="6"/>
  <c r="J215" i="6" s="1"/>
  <c r="H216" i="6"/>
  <c r="J216" i="6" s="1"/>
  <c r="H217" i="6"/>
  <c r="J217" i="6" s="1"/>
  <c r="H218" i="6"/>
  <c r="J218" i="6" s="1"/>
  <c r="H219" i="6"/>
  <c r="J219" i="6" s="1"/>
  <c r="H220" i="6"/>
  <c r="J220" i="6" s="1"/>
  <c r="H221" i="6"/>
  <c r="J221" i="6" s="1"/>
  <c r="H222" i="6"/>
  <c r="J222" i="6" s="1"/>
  <c r="H223" i="6"/>
  <c r="J223" i="6" s="1"/>
  <c r="H224" i="6"/>
  <c r="J224" i="6" s="1"/>
  <c r="H225" i="6"/>
  <c r="J225" i="6" s="1"/>
  <c r="H226" i="6"/>
  <c r="J226" i="6" s="1"/>
  <c r="H227" i="6"/>
  <c r="J227" i="6" s="1"/>
  <c r="H228" i="6"/>
  <c r="J228" i="6" s="1"/>
  <c r="H229" i="6"/>
  <c r="J229" i="6" s="1"/>
  <c r="H230" i="6"/>
  <c r="J230" i="6" s="1"/>
  <c r="H231" i="6"/>
  <c r="J231" i="6" s="1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40" i="6"/>
  <c r="G141" i="6"/>
  <c r="G142" i="6"/>
  <c r="G143" i="6"/>
  <c r="G144" i="6"/>
  <c r="G145" i="6"/>
  <c r="G147" i="6"/>
  <c r="G148" i="6"/>
  <c r="G149" i="6"/>
  <c r="G150" i="6"/>
  <c r="G151" i="6"/>
  <c r="G152" i="6"/>
  <c r="G153" i="6"/>
  <c r="G154" i="6"/>
  <c r="G155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27" i="1" s="1" a="1"/>
  <c r="C27" i="1" s="1"/>
  <c r="C147" i="6"/>
  <c r="C28" i="1" s="1" a="1"/>
  <c r="C28" i="1" s="1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K209" i="6" l="1"/>
  <c r="K142" i="6"/>
  <c r="K230" i="6"/>
  <c r="K222" i="6"/>
  <c r="K214" i="6"/>
  <c r="K129" i="6"/>
  <c r="K186" i="6"/>
  <c r="K178" i="6"/>
  <c r="K162" i="6"/>
  <c r="K153" i="6"/>
  <c r="K226" i="6"/>
  <c r="K218" i="6"/>
  <c r="K210" i="6"/>
  <c r="K185" i="6"/>
  <c r="K177" i="6"/>
  <c r="K161" i="6"/>
  <c r="K134" i="6"/>
  <c r="K126" i="6"/>
  <c r="K225" i="6"/>
  <c r="K217" i="6"/>
  <c r="K224" i="6"/>
  <c r="K216" i="6"/>
  <c r="K208" i="6"/>
  <c r="K200" i="6"/>
  <c r="K192" i="6"/>
  <c r="K184" i="6"/>
  <c r="K176" i="6"/>
  <c r="K168" i="6"/>
  <c r="K160" i="6"/>
  <c r="K152" i="6"/>
  <c r="K144" i="6"/>
  <c r="K128" i="6"/>
  <c r="K231" i="6"/>
  <c r="K223" i="6"/>
  <c r="K215" i="6"/>
  <c r="K229" i="6"/>
  <c r="K221" i="6"/>
  <c r="K213" i="6"/>
  <c r="K189" i="6"/>
  <c r="K149" i="6"/>
  <c r="K228" i="6"/>
  <c r="K220" i="6"/>
  <c r="K212" i="6"/>
  <c r="K188" i="6"/>
  <c r="K164" i="6"/>
  <c r="K148" i="6"/>
  <c r="K227" i="6"/>
  <c r="K219" i="6"/>
  <c r="K211" i="6"/>
  <c r="K187" i="6"/>
  <c r="K163" i="6"/>
  <c r="K147" i="6"/>
  <c r="K202" i="6"/>
  <c r="K201" i="6"/>
  <c r="K196" i="6"/>
  <c r="K172" i="6"/>
  <c r="K195" i="6"/>
  <c r="K171" i="6"/>
  <c r="K136" i="6"/>
  <c r="K173" i="6"/>
  <c r="K194" i="6"/>
  <c r="K170" i="6"/>
  <c r="K154" i="6"/>
  <c r="K205" i="6"/>
  <c r="K193" i="6"/>
  <c r="K169" i="6"/>
  <c r="K204" i="6"/>
  <c r="K182" i="6"/>
  <c r="K181" i="6"/>
  <c r="K157" i="6"/>
  <c r="K179" i="6"/>
  <c r="K123" i="6"/>
  <c r="K137" i="6"/>
  <c r="K198" i="6"/>
  <c r="K166" i="6"/>
  <c r="K180" i="6"/>
  <c r="K155" i="6"/>
  <c r="K206" i="6"/>
  <c r="K190" i="6"/>
  <c r="K174" i="6"/>
  <c r="K158" i="6"/>
  <c r="K150" i="6"/>
  <c r="K197" i="6"/>
  <c r="K122" i="6"/>
  <c r="K165" i="6"/>
  <c r="K127" i="6"/>
  <c r="K135" i="6"/>
  <c r="K141" i="6"/>
  <c r="K138" i="6"/>
  <c r="K207" i="6"/>
  <c r="K199" i="6"/>
  <c r="K191" i="6"/>
  <c r="K183" i="6"/>
  <c r="K175" i="6"/>
  <c r="K167" i="6"/>
  <c r="K159" i="6"/>
  <c r="K151" i="6"/>
  <c r="K143" i="6"/>
  <c r="K133" i="6"/>
  <c r="K125" i="6"/>
  <c r="K130" i="6"/>
  <c r="K140" i="6"/>
  <c r="K132" i="6"/>
  <c r="K124" i="6"/>
  <c r="K131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66" i="6"/>
  <c r="D41" i="6"/>
  <c r="C36" i="6" l="1"/>
  <c r="C51" i="6"/>
  <c r="E27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8" i="3"/>
  <c r="E29" i="3"/>
  <c r="E30" i="3"/>
  <c r="E12" i="3"/>
  <c r="C21" i="2"/>
  <c r="D21" i="2" s="1"/>
  <c r="C22" i="2"/>
  <c r="D22" i="2" s="1"/>
  <c r="C19" i="2"/>
  <c r="C20" i="2"/>
  <c r="C18" i="2"/>
  <c r="D18" i="2" s="1"/>
  <c r="B18" i="2"/>
  <c r="E37" i="6"/>
  <c r="E36" i="6"/>
  <c r="D35" i="6"/>
  <c r="D36" i="6"/>
  <c r="D37" i="6"/>
  <c r="C35" i="6"/>
  <c r="C37" i="6"/>
  <c r="C17" i="2"/>
  <c r="D17" i="2" s="1"/>
  <c r="D19" i="2"/>
  <c r="D20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C16" i="2"/>
  <c r="D16" i="2" s="1"/>
  <c r="C15" i="2"/>
  <c r="D15" i="2" s="1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H7" i="6"/>
  <c r="J7" i="6" s="1"/>
  <c r="H8" i="6"/>
  <c r="J8" i="6" s="1"/>
  <c r="H9" i="6"/>
  <c r="J9" i="6" s="1"/>
  <c r="H10" i="6"/>
  <c r="J10" i="6" s="1"/>
  <c r="H11" i="6"/>
  <c r="J11" i="6" s="1"/>
  <c r="H12" i="6"/>
  <c r="J12" i="6" s="1"/>
  <c r="H13" i="6"/>
  <c r="J13" i="6" s="1"/>
  <c r="H14" i="6"/>
  <c r="J14" i="6" s="1"/>
  <c r="H15" i="6"/>
  <c r="J15" i="6" s="1"/>
  <c r="H16" i="6"/>
  <c r="J16" i="6" s="1"/>
  <c r="H17" i="6"/>
  <c r="J17" i="6" s="1"/>
  <c r="H18" i="6"/>
  <c r="J18" i="6" s="1"/>
  <c r="H19" i="6"/>
  <c r="J19" i="6" s="1"/>
  <c r="H20" i="6"/>
  <c r="J20" i="6" s="1"/>
  <c r="H21" i="6"/>
  <c r="J21" i="6" s="1"/>
  <c r="H22" i="6"/>
  <c r="J22" i="6" s="1"/>
  <c r="H23" i="6"/>
  <c r="J23" i="6" s="1"/>
  <c r="H24" i="6"/>
  <c r="J24" i="6" s="1"/>
  <c r="H25" i="6"/>
  <c r="J25" i="6" s="1"/>
  <c r="H26" i="6"/>
  <c r="J26" i="6" s="1"/>
  <c r="H27" i="6"/>
  <c r="J27" i="6" s="1"/>
  <c r="H28" i="6"/>
  <c r="J28" i="6" s="1"/>
  <c r="H29" i="6"/>
  <c r="J29" i="6" s="1"/>
  <c r="H30" i="6"/>
  <c r="J30" i="6" s="1"/>
  <c r="H31" i="6"/>
  <c r="J31" i="6" s="1"/>
  <c r="H32" i="6"/>
  <c r="J32" i="6" s="1"/>
  <c r="H33" i="6"/>
  <c r="J33" i="6" s="1"/>
  <c r="H34" i="6"/>
  <c r="J34" i="6" s="1"/>
  <c r="H35" i="6"/>
  <c r="J35" i="6" s="1"/>
  <c r="H36" i="6"/>
  <c r="J36" i="6" s="1"/>
  <c r="H37" i="6"/>
  <c r="J37" i="6" s="1"/>
  <c r="H38" i="6"/>
  <c r="J38" i="6" s="1"/>
  <c r="H39" i="6"/>
  <c r="J39" i="6" s="1"/>
  <c r="H40" i="6"/>
  <c r="J40" i="6" s="1"/>
  <c r="H41" i="6"/>
  <c r="J41" i="6" s="1"/>
  <c r="H42" i="6"/>
  <c r="J42" i="6" s="1"/>
  <c r="H43" i="6"/>
  <c r="J43" i="6" s="1"/>
  <c r="H44" i="6"/>
  <c r="J44" i="6" s="1"/>
  <c r="H45" i="6"/>
  <c r="J45" i="6" s="1"/>
  <c r="H46" i="6"/>
  <c r="J46" i="6" s="1"/>
  <c r="H47" i="6"/>
  <c r="J47" i="6" s="1"/>
  <c r="H48" i="6"/>
  <c r="J48" i="6" s="1"/>
  <c r="H49" i="6"/>
  <c r="J49" i="6" s="1"/>
  <c r="H50" i="6"/>
  <c r="J50" i="6" s="1"/>
  <c r="H51" i="6"/>
  <c r="J51" i="6" s="1"/>
  <c r="H52" i="6"/>
  <c r="J52" i="6" s="1"/>
  <c r="H53" i="6"/>
  <c r="J53" i="6" s="1"/>
  <c r="H54" i="6"/>
  <c r="J54" i="6" s="1"/>
  <c r="H55" i="6"/>
  <c r="J55" i="6" s="1"/>
  <c r="H56" i="6"/>
  <c r="J56" i="6" s="1"/>
  <c r="H57" i="6"/>
  <c r="J57" i="6" s="1"/>
  <c r="H58" i="6"/>
  <c r="J58" i="6" s="1"/>
  <c r="H59" i="6"/>
  <c r="J59" i="6" s="1"/>
  <c r="H60" i="6"/>
  <c r="J60" i="6" s="1"/>
  <c r="H61" i="6"/>
  <c r="J61" i="6" s="1"/>
  <c r="H62" i="6"/>
  <c r="J62" i="6" s="1"/>
  <c r="H63" i="6"/>
  <c r="J63" i="6" s="1"/>
  <c r="H64" i="6"/>
  <c r="J64" i="6" s="1"/>
  <c r="H65" i="6"/>
  <c r="J65" i="6" s="1"/>
  <c r="H66" i="6"/>
  <c r="J66" i="6" s="1"/>
  <c r="H67" i="6"/>
  <c r="J67" i="6" s="1"/>
  <c r="H68" i="6"/>
  <c r="J68" i="6" s="1"/>
  <c r="H69" i="6"/>
  <c r="J69" i="6" s="1"/>
  <c r="H70" i="6"/>
  <c r="J70" i="6" s="1"/>
  <c r="H71" i="6"/>
  <c r="J71" i="6" s="1"/>
  <c r="H72" i="6"/>
  <c r="J72" i="6" s="1"/>
  <c r="H73" i="6"/>
  <c r="J73" i="6" s="1"/>
  <c r="H74" i="6"/>
  <c r="J74" i="6" s="1"/>
  <c r="H75" i="6"/>
  <c r="J75" i="6" s="1"/>
  <c r="H76" i="6"/>
  <c r="J76" i="6" s="1"/>
  <c r="H77" i="6"/>
  <c r="J77" i="6" s="1"/>
  <c r="H78" i="6"/>
  <c r="J78" i="6" s="1"/>
  <c r="H79" i="6"/>
  <c r="J79" i="6" s="1"/>
  <c r="H80" i="6"/>
  <c r="J80" i="6" s="1"/>
  <c r="H81" i="6"/>
  <c r="J81" i="6" s="1"/>
  <c r="H82" i="6"/>
  <c r="J82" i="6" s="1"/>
  <c r="H83" i="6"/>
  <c r="J83" i="6" s="1"/>
  <c r="H84" i="6"/>
  <c r="J84" i="6" s="1"/>
  <c r="H85" i="6"/>
  <c r="J85" i="6" s="1"/>
  <c r="H86" i="6"/>
  <c r="J86" i="6" s="1"/>
  <c r="H87" i="6"/>
  <c r="J87" i="6" s="1"/>
  <c r="H88" i="6"/>
  <c r="J88" i="6" s="1"/>
  <c r="H89" i="6"/>
  <c r="J89" i="6" s="1"/>
  <c r="H90" i="6"/>
  <c r="J90" i="6" s="1"/>
  <c r="H91" i="6"/>
  <c r="J91" i="6" s="1"/>
  <c r="H92" i="6"/>
  <c r="J92" i="6" s="1"/>
  <c r="H93" i="6"/>
  <c r="J93" i="6" s="1"/>
  <c r="H94" i="6"/>
  <c r="J94" i="6" s="1"/>
  <c r="H95" i="6"/>
  <c r="J95" i="6" s="1"/>
  <c r="H96" i="6"/>
  <c r="J96" i="6" s="1"/>
  <c r="H97" i="6"/>
  <c r="J97" i="6" s="1"/>
  <c r="H98" i="6"/>
  <c r="J98" i="6" s="1"/>
  <c r="H99" i="6"/>
  <c r="J99" i="6" s="1"/>
  <c r="H100" i="6"/>
  <c r="J100" i="6" s="1"/>
  <c r="H101" i="6"/>
  <c r="J101" i="6" s="1"/>
  <c r="H102" i="6"/>
  <c r="J102" i="6" s="1"/>
  <c r="H103" i="6"/>
  <c r="J103" i="6" s="1"/>
  <c r="H104" i="6"/>
  <c r="J104" i="6" s="1"/>
  <c r="H105" i="6"/>
  <c r="J105" i="6" s="1"/>
  <c r="H106" i="6"/>
  <c r="J106" i="6" s="1"/>
  <c r="H107" i="6"/>
  <c r="J107" i="6" s="1"/>
  <c r="H108" i="6"/>
  <c r="J108" i="6" s="1"/>
  <c r="H109" i="6"/>
  <c r="J109" i="6" s="1"/>
  <c r="H110" i="6"/>
  <c r="J110" i="6" s="1"/>
  <c r="H111" i="6"/>
  <c r="J111" i="6" s="1"/>
  <c r="H112" i="6"/>
  <c r="J112" i="6" s="1"/>
  <c r="H113" i="6"/>
  <c r="J113" i="6" s="1"/>
  <c r="H114" i="6"/>
  <c r="J114" i="6" s="1"/>
  <c r="H115" i="6"/>
  <c r="J115" i="6" s="1"/>
  <c r="H116" i="6"/>
  <c r="J116" i="6" s="1"/>
  <c r="H117" i="6"/>
  <c r="J117" i="6" s="1"/>
  <c r="H118" i="6"/>
  <c r="J118" i="6" s="1"/>
  <c r="H119" i="6"/>
  <c r="J119" i="6" s="1"/>
  <c r="H120" i="6"/>
  <c r="J120" i="6" s="1"/>
  <c r="H121" i="6"/>
  <c r="J121" i="6" s="1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7" i="1" s="1" a="1"/>
  <c r="E27" i="1" s="1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7" i="1" s="1" a="1"/>
  <c r="D27" i="1" s="1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8" i="6"/>
  <c r="D39" i="6"/>
  <c r="D40" i="6"/>
  <c r="D42" i="6"/>
  <c r="D43" i="6"/>
  <c r="D44" i="6"/>
  <c r="D45" i="6"/>
  <c r="D46" i="6"/>
  <c r="D47" i="6"/>
  <c r="D48" i="6"/>
  <c r="D49" i="6"/>
  <c r="D50" i="6"/>
  <c r="D51" i="6"/>
  <c r="D52" i="6"/>
  <c r="D53" i="6"/>
  <c r="D55" i="6"/>
  <c r="D56" i="6"/>
  <c r="D57" i="6"/>
  <c r="D58" i="6"/>
  <c r="D59" i="6"/>
  <c r="D60" i="6"/>
  <c r="D61" i="6"/>
  <c r="D62" i="6"/>
  <c r="D63" i="6"/>
  <c r="D64" i="6"/>
  <c r="D65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I6" i="6"/>
  <c r="H6" i="6"/>
  <c r="J6" i="6" s="1"/>
  <c r="G6" i="6"/>
  <c r="E6" i="6"/>
  <c r="D6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8" i="6"/>
  <c r="C9" i="6"/>
  <c r="C10" i="6"/>
  <c r="C11" i="6"/>
  <c r="C12" i="6"/>
  <c r="C13" i="6"/>
  <c r="C14" i="6"/>
  <c r="C15" i="6"/>
  <c r="C16" i="6"/>
  <c r="C17" i="6"/>
  <c r="C18" i="6"/>
  <c r="C6" i="6"/>
  <c r="C14" i="2"/>
  <c r="D14" i="2" s="1"/>
  <c r="D13" i="2"/>
  <c r="C13" i="2"/>
  <c r="C12" i="2"/>
  <c r="D12" i="2" s="1"/>
  <c r="C11" i="2"/>
  <c r="D11" i="2" s="1"/>
  <c r="C10" i="2"/>
  <c r="D10" i="2" s="1"/>
  <c r="D9" i="2"/>
  <c r="C9" i="2"/>
  <c r="C8" i="2"/>
  <c r="D8" i="2" s="1"/>
  <c r="C7" i="2"/>
  <c r="D7" i="2" s="1"/>
  <c r="C6" i="2"/>
  <c r="D6" i="2" s="1"/>
  <c r="D5" i="2"/>
  <c r="C5" i="2"/>
  <c r="C4" i="2"/>
  <c r="D4" i="2" s="1"/>
  <c r="C3" i="2"/>
  <c r="K41" i="6"/>
  <c r="K116" i="6" l="1"/>
  <c r="K108" i="6"/>
  <c r="K100" i="6"/>
  <c r="K92" i="6"/>
  <c r="K84" i="6"/>
  <c r="K76" i="6"/>
  <c r="K68" i="6"/>
  <c r="K60" i="6"/>
  <c r="K52" i="6"/>
  <c r="K44" i="6"/>
  <c r="K36" i="6"/>
  <c r="K20" i="6"/>
  <c r="K12" i="6"/>
  <c r="K115" i="6"/>
  <c r="K107" i="6"/>
  <c r="K99" i="6"/>
  <c r="K91" i="6"/>
  <c r="K83" i="6"/>
  <c r="K75" i="6"/>
  <c r="K67" i="6"/>
  <c r="K59" i="6"/>
  <c r="K51" i="6"/>
  <c r="K43" i="6"/>
  <c r="K35" i="6"/>
  <c r="K27" i="6"/>
  <c r="K19" i="6"/>
  <c r="K11" i="6"/>
  <c r="K30" i="6"/>
  <c r="K22" i="6"/>
  <c r="K117" i="6"/>
  <c r="K109" i="6"/>
  <c r="K101" i="6"/>
  <c r="K93" i="6"/>
  <c r="K85" i="6"/>
  <c r="K77" i="6"/>
  <c r="K69" i="6"/>
  <c r="K61" i="6"/>
  <c r="K53" i="6"/>
  <c r="K45" i="6"/>
  <c r="K37" i="6"/>
  <c r="K29" i="6"/>
  <c r="K21" i="6"/>
  <c r="K26" i="6"/>
  <c r="K121" i="6"/>
  <c r="K113" i="6"/>
  <c r="K105" i="6"/>
  <c r="K97" i="6"/>
  <c r="K89" i="6"/>
  <c r="K81" i="6"/>
  <c r="K73" i="6"/>
  <c r="K65" i="6"/>
  <c r="K57" i="6"/>
  <c r="K49" i="6"/>
  <c r="K33" i="6"/>
  <c r="K25" i="6"/>
  <c r="I139" i="6"/>
  <c r="I203" i="6"/>
  <c r="I156" i="6"/>
  <c r="G146" i="6"/>
  <c r="G139" i="6"/>
  <c r="G203" i="6"/>
  <c r="H146" i="6"/>
  <c r="J146" i="6" s="1"/>
  <c r="G156" i="6"/>
  <c r="H139" i="6"/>
  <c r="J139" i="6" s="1"/>
  <c r="H203" i="6"/>
  <c r="J203" i="6" s="1"/>
  <c r="I146" i="6"/>
  <c r="K146" i="6" s="1"/>
  <c r="H156" i="6"/>
  <c r="J156" i="6" s="1"/>
  <c r="K6" i="6"/>
  <c r="K120" i="6"/>
  <c r="K112" i="6"/>
  <c r="K104" i="6"/>
  <c r="K96" i="6"/>
  <c r="K88" i="6"/>
  <c r="K80" i="6"/>
  <c r="K72" i="6"/>
  <c r="K64" i="6"/>
  <c r="K56" i="6"/>
  <c r="K48" i="6"/>
  <c r="K40" i="6"/>
  <c r="K16" i="6"/>
  <c r="K8" i="6"/>
  <c r="K119" i="6"/>
  <c r="K111" i="6"/>
  <c r="K103" i="6"/>
  <c r="K95" i="6"/>
  <c r="K87" i="6"/>
  <c r="K79" i="6"/>
  <c r="K71" i="6"/>
  <c r="K63" i="6"/>
  <c r="K55" i="6"/>
  <c r="K47" i="6"/>
  <c r="K39" i="6"/>
  <c r="K31" i="6"/>
  <c r="K23" i="6"/>
  <c r="K15" i="6"/>
  <c r="K7" i="6"/>
  <c r="R11" i="3"/>
  <c r="Q11" i="3"/>
  <c r="G29" i="3"/>
  <c r="H29" i="3" s="1"/>
  <c r="G27" i="3"/>
  <c r="H27" i="3" s="1"/>
  <c r="G30" i="3"/>
  <c r="H30" i="3" s="1"/>
  <c r="G28" i="3"/>
  <c r="H28" i="3" s="1"/>
  <c r="G26" i="3"/>
  <c r="H26" i="3" s="1"/>
  <c r="G15" i="3"/>
  <c r="H15" i="3" s="1"/>
  <c r="G25" i="3"/>
  <c r="H25" i="3" s="1"/>
  <c r="G12" i="3"/>
  <c r="G20" i="3"/>
  <c r="H20" i="3" s="1"/>
  <c r="G14" i="3"/>
  <c r="H14" i="3" s="1"/>
  <c r="G24" i="3"/>
  <c r="H24" i="3" s="1"/>
  <c r="G16" i="3"/>
  <c r="H16" i="3" s="1"/>
  <c r="G22" i="3"/>
  <c r="H22" i="3" s="1"/>
  <c r="G18" i="3"/>
  <c r="H18" i="3" s="1"/>
  <c r="G23" i="3"/>
  <c r="H23" i="3" s="1"/>
  <c r="G19" i="3"/>
  <c r="H19" i="3" s="1"/>
  <c r="G21" i="3"/>
  <c r="G17" i="3"/>
  <c r="H17" i="3" s="1"/>
  <c r="G13" i="3"/>
  <c r="H13" i="3" s="1"/>
  <c r="K18" i="6"/>
  <c r="K10" i="6"/>
  <c r="K14" i="6"/>
  <c r="K9" i="6"/>
  <c r="K13" i="6"/>
  <c r="K17" i="6"/>
  <c r="K34" i="6"/>
  <c r="K38" i="6"/>
  <c r="K42" i="6"/>
  <c r="K46" i="6"/>
  <c r="K50" i="6"/>
  <c r="K54" i="6"/>
  <c r="K58" i="6"/>
  <c r="K62" i="6"/>
  <c r="K66" i="6"/>
  <c r="K70" i="6"/>
  <c r="K74" i="6"/>
  <c r="K78" i="6"/>
  <c r="K82" i="6"/>
  <c r="K86" i="6"/>
  <c r="K90" i="6"/>
  <c r="K94" i="6"/>
  <c r="K98" i="6"/>
  <c r="K102" i="6"/>
  <c r="K106" i="6"/>
  <c r="K110" i="6"/>
  <c r="K114" i="6"/>
  <c r="K118" i="6"/>
  <c r="K24" i="6"/>
  <c r="K28" i="6"/>
  <c r="K32" i="6"/>
  <c r="H12" i="3" l="1"/>
  <c r="P11" i="3"/>
  <c r="H21" i="3"/>
  <c r="K156" i="6"/>
  <c r="K203" i="6"/>
  <c r="K139" i="6"/>
  <c r="D53" i="1" a="1"/>
  <c r="D53" i="1" s="1"/>
  <c r="F58" i="1" a="1"/>
  <c r="F58" i="1" s="1"/>
  <c r="D55" i="1" a="1"/>
  <c r="D55" i="1" s="1"/>
  <c r="C30" i="1" a="1"/>
  <c r="C30" i="1" s="1"/>
  <c r="C61" i="1" a="1"/>
  <c r="C61" i="1" s="1"/>
  <c r="D39" i="1" a="1"/>
  <c r="D39" i="1" s="1"/>
  <c r="F36" i="1" a="1"/>
  <c r="F36" i="1" s="1"/>
  <c r="C41" i="1" a="1"/>
  <c r="C41" i="1" s="1"/>
  <c r="E45" i="1" a="1"/>
  <c r="E45" i="1" s="1"/>
  <c r="E42" i="1" a="1"/>
  <c r="E42" i="1" s="1"/>
  <c r="C47" i="1" a="1"/>
  <c r="C47" i="1" s="1"/>
  <c r="C31" i="1" a="1"/>
  <c r="C31" i="1" s="1"/>
  <c r="E34" i="1" a="1"/>
  <c r="E34" i="1" s="1"/>
  <c r="D42" i="1" a="1"/>
  <c r="D42" i="1" s="1"/>
  <c r="E40" i="1" a="1"/>
  <c r="E40" i="1" s="1"/>
  <c r="D51" i="1" a="1"/>
  <c r="D51" i="1" s="1"/>
  <c r="E44" i="1" a="1"/>
  <c r="E44" i="1" s="1"/>
  <c r="D35" i="1" a="1"/>
  <c r="D35" i="1" s="1"/>
  <c r="D46" i="1" a="1"/>
  <c r="D46" i="1" s="1"/>
  <c r="D41" i="1" a="1"/>
  <c r="D41" i="1" s="1"/>
  <c r="D57" i="1" a="1"/>
  <c r="D57" i="1" s="1"/>
  <c r="A66" i="1" a="1"/>
  <c r="A66" i="1" s="1"/>
  <c r="C44" i="1" a="1"/>
  <c r="C44" i="1" s="1"/>
  <c r="D28" i="1" a="1"/>
  <c r="D28" i="1" s="1"/>
  <c r="D33" i="1" a="1"/>
  <c r="D33" i="1" s="1"/>
  <c r="C50" i="1" a="1"/>
  <c r="C50" i="1" s="1"/>
  <c r="C60" i="1" a="1"/>
  <c r="C60" i="1" s="1"/>
  <c r="D61" i="1" a="1"/>
  <c r="D61" i="1" s="1"/>
  <c r="A63" i="1" a="1"/>
  <c r="A63" i="1" s="1"/>
  <c r="C55" i="1" a="1"/>
  <c r="C55" i="1" s="1"/>
  <c r="E36" i="1" a="1"/>
  <c r="E36" i="1" s="1"/>
  <c r="C69" i="1" a="1"/>
  <c r="C69" i="1" s="1"/>
  <c r="F37" i="1" a="1"/>
  <c r="F37" i="1" s="1"/>
  <c r="D31" i="1" a="1"/>
  <c r="D31" i="1" s="1"/>
  <c r="C64" i="1" a="1"/>
  <c r="C64" i="1" s="1"/>
  <c r="E35" i="1" a="1"/>
  <c r="E35" i="1" s="1"/>
  <c r="E57" i="1" a="1"/>
  <c r="E57" i="1" s="1"/>
  <c r="E54" i="1" a="1"/>
  <c r="E54" i="1" s="1"/>
  <c r="D45" i="1" a="1"/>
  <c r="D45" i="1" s="1"/>
  <c r="F56" i="1" a="1"/>
  <c r="F56" i="1" s="1"/>
  <c r="D50" i="1" a="1"/>
  <c r="D50" i="1" s="1"/>
  <c r="D54" i="1" a="1"/>
  <c r="D54" i="1" s="1"/>
  <c r="E30" i="1" a="1"/>
  <c r="E30" i="1" s="1"/>
  <c r="A65" i="1" a="1"/>
  <c r="A65" i="1" s="1"/>
  <c r="D60" i="1" a="1"/>
  <c r="D60" i="1" s="1"/>
  <c r="E32" i="1" a="1"/>
  <c r="E32" i="1" s="1"/>
  <c r="C34" i="1" a="1"/>
  <c r="C34" i="1" s="1"/>
  <c r="F60" i="1" a="1"/>
  <c r="F60" i="1" s="1"/>
  <c r="F55" i="1" a="1"/>
  <c r="F55" i="1" s="1"/>
  <c r="C65" i="1" a="1"/>
  <c r="C65" i="1" s="1"/>
  <c r="E48" i="1" a="1"/>
  <c r="E48" i="1" s="1"/>
  <c r="C32" i="1" a="1"/>
  <c r="C32" i="1" s="1"/>
  <c r="F51" i="1" a="1"/>
  <c r="F51" i="1" s="1"/>
  <c r="D59" i="1" a="1"/>
  <c r="D59" i="1" s="1"/>
  <c r="F57" i="1" a="1"/>
  <c r="F57" i="1" s="1"/>
  <c r="C53" i="1" a="1"/>
  <c r="C53" i="1" s="1"/>
  <c r="E52" i="1" a="1"/>
  <c r="E52" i="1" s="1"/>
  <c r="C52" i="1" a="1"/>
  <c r="C52" i="1" s="1"/>
  <c r="D58" i="1" a="1"/>
  <c r="D58" i="1" s="1"/>
  <c r="F35" i="1" a="1"/>
  <c r="F35" i="1" s="1"/>
  <c r="D38" i="1" a="1"/>
  <c r="D38" i="1" s="1"/>
  <c r="F49" i="1" a="1"/>
  <c r="F49" i="1" s="1"/>
  <c r="E31" i="1" a="1"/>
  <c r="E31" i="1" s="1"/>
  <c r="C33" i="1" a="1"/>
  <c r="C33" i="1" s="1"/>
  <c r="E59" i="1" a="1"/>
  <c r="E59" i="1" s="1"/>
  <c r="D30" i="1" a="1"/>
  <c r="D30" i="1" s="1"/>
  <c r="C57" i="1" a="1"/>
  <c r="C57" i="1" s="1"/>
  <c r="C36" i="1" a="1"/>
  <c r="C36" i="1" s="1"/>
  <c r="E55" i="1" a="1"/>
  <c r="E55" i="1" s="1"/>
  <c r="C58" i="1" a="1"/>
  <c r="C58" i="1" s="1"/>
  <c r="D49" i="1" a="1"/>
  <c r="D49" i="1" s="1"/>
  <c r="C48" i="1" a="1"/>
  <c r="C48" i="1" s="1"/>
  <c r="F42" i="1" a="1"/>
  <c r="F42" i="1" s="1"/>
  <c r="D62" i="1" a="1"/>
  <c r="D62" i="1" s="1"/>
  <c r="F34" i="1" a="1"/>
  <c r="F34" i="1" s="1"/>
  <c r="C37" i="1" a="1"/>
  <c r="C37" i="1" s="1"/>
  <c r="E51" i="1" a="1"/>
  <c r="E51" i="1" s="1"/>
  <c r="F39" i="1" a="1"/>
  <c r="F39" i="1" s="1"/>
  <c r="C38" i="1" a="1"/>
  <c r="C38" i="1" s="1"/>
  <c r="C54" i="1" a="1"/>
  <c r="C54" i="1" s="1"/>
  <c r="F43" i="1" a="1"/>
  <c r="F43" i="1" s="1"/>
  <c r="C51" i="1" a="1"/>
  <c r="C51" i="1" s="1"/>
  <c r="F33" i="1" a="1"/>
  <c r="F33" i="1" s="1"/>
  <c r="C43" i="1" a="1"/>
  <c r="C43" i="1" s="1"/>
  <c r="E49" i="1" a="1"/>
  <c r="E49" i="1" s="1"/>
  <c r="E53" i="1" a="1"/>
  <c r="E53" i="1" s="1"/>
  <c r="D56" i="1" a="1"/>
  <c r="D56" i="1" s="1"/>
  <c r="A64" i="1" a="1"/>
  <c r="A64" i="1" s="1"/>
  <c r="D40" i="1" a="1"/>
  <c r="D40" i="1" s="1"/>
  <c r="F48" i="1" a="1"/>
  <c r="F48" i="1" s="1"/>
  <c r="F50" i="1" a="1"/>
  <c r="F50" i="1" s="1"/>
  <c r="A67" i="1" a="1"/>
  <c r="A67" i="1" s="1"/>
  <c r="E33" i="1" a="1"/>
  <c r="E33" i="1" s="1"/>
  <c r="C71" i="1" a="1"/>
  <c r="C71" i="1" s="1"/>
  <c r="F38" i="1" a="1"/>
  <c r="F38" i="1" s="1"/>
  <c r="F53" i="1" a="1"/>
  <c r="F53" i="1" s="1"/>
  <c r="C39" i="1" a="1"/>
  <c r="C39" i="1" s="1"/>
  <c r="C59" i="1" a="1"/>
  <c r="C59" i="1" s="1"/>
  <c r="F46" i="1" a="1"/>
  <c r="F46" i="1" s="1"/>
  <c r="D47" i="1" a="1"/>
  <c r="D47" i="1" s="1"/>
  <c r="E41" i="1" a="1"/>
  <c r="E41" i="1" s="1"/>
  <c r="E43" i="1" a="1"/>
  <c r="E43" i="1" s="1"/>
  <c r="E61" i="1" a="1"/>
  <c r="E61" i="1" s="1"/>
  <c r="D48" i="1" a="1"/>
  <c r="D48" i="1" s="1"/>
  <c r="C67" i="1" a="1"/>
  <c r="C67" i="1" s="1"/>
  <c r="C56" i="1" a="1"/>
  <c r="C56" i="1" s="1"/>
  <c r="E29" i="1" a="1"/>
  <c r="E29" i="1" s="1"/>
  <c r="E50" i="1" a="1"/>
  <c r="E50" i="1" s="1"/>
  <c r="D29" i="1" a="1"/>
  <c r="D29" i="1" s="1"/>
  <c r="F40" i="1" a="1"/>
  <c r="F40" i="1" s="1"/>
  <c r="C70" i="1" a="1"/>
  <c r="C70" i="1" s="1"/>
  <c r="F32" i="1" a="1"/>
  <c r="F32" i="1" s="1"/>
  <c r="C49" i="1" a="1"/>
  <c r="C49" i="1" s="1"/>
  <c r="F45" i="1" a="1"/>
  <c r="F45" i="1" s="1"/>
  <c r="F59" i="1" a="1"/>
  <c r="F59" i="1" s="1"/>
  <c r="F30" i="1" a="1"/>
  <c r="F30" i="1" s="1"/>
  <c r="E39" i="1" a="1"/>
  <c r="E39" i="1" s="1"/>
  <c r="E56" i="1" a="1"/>
  <c r="E56" i="1" s="1"/>
  <c r="D34" i="1" a="1"/>
  <c r="D34" i="1" s="1"/>
  <c r="D43" i="1" a="1"/>
  <c r="D43" i="1" s="1"/>
  <c r="C40" i="1" a="1"/>
  <c r="C40" i="1" s="1"/>
  <c r="F47" i="1" a="1"/>
  <c r="F47" i="1" s="1"/>
  <c r="F44" i="1" a="1"/>
  <c r="F44" i="1" s="1"/>
  <c r="F31" i="1" a="1"/>
  <c r="F31" i="1" s="1"/>
  <c r="F41" i="1" a="1"/>
  <c r="F41" i="1" s="1"/>
  <c r="C42" i="1" a="1"/>
  <c r="C42" i="1" s="1"/>
  <c r="C68" i="1" a="1"/>
  <c r="C68" i="1" s="1"/>
  <c r="D32" i="1" a="1"/>
  <c r="D32" i="1" s="1"/>
  <c r="D52" i="1" a="1"/>
  <c r="D52" i="1" s="1"/>
  <c r="F54" i="1" a="1"/>
  <c r="F54" i="1" s="1"/>
  <c r="E47" i="1" a="1"/>
  <c r="E47" i="1" s="1"/>
  <c r="E28" i="1" a="1"/>
  <c r="E28" i="1" s="1"/>
  <c r="C63" i="1" a="1"/>
  <c r="C63" i="1" s="1"/>
  <c r="D44" i="1" a="1"/>
  <c r="D44" i="1" s="1"/>
  <c r="C62" i="1" a="1"/>
  <c r="C62" i="1" s="1"/>
  <c r="E60" i="1" a="1"/>
  <c r="E60" i="1" s="1"/>
  <c r="C45" i="1" a="1"/>
  <c r="C45" i="1" s="1"/>
  <c r="C46" i="1" a="1"/>
  <c r="C46" i="1" s="1"/>
  <c r="E62" i="1" a="1"/>
  <c r="E62" i="1" s="1"/>
  <c r="C66" i="1" a="1"/>
  <c r="C66" i="1" s="1"/>
  <c r="F52" i="1" a="1"/>
  <c r="F52" i="1" s="1"/>
  <c r="E58" i="1" a="1"/>
  <c r="E58" i="1" s="1"/>
  <c r="D36" i="1" a="1"/>
  <c r="D36" i="1" s="1"/>
  <c r="E46" i="1" a="1"/>
  <c r="E46" i="1" s="1"/>
  <c r="E38" i="1" a="1"/>
  <c r="E38" i="1" s="1"/>
  <c r="E37" i="1" a="1"/>
  <c r="E37" i="1" s="1"/>
  <c r="D37" i="1" a="1"/>
  <c r="D37" i="1" s="1"/>
  <c r="A58" i="1" a="1"/>
  <c r="A58" i="1" s="1"/>
  <c r="G58" i="1" s="1"/>
  <c r="A33" i="1" a="1"/>
  <c r="A33" i="1" s="1"/>
  <c r="I33" i="1" s="1"/>
  <c r="A28" i="1" a="1"/>
  <c r="A28" i="1" s="1"/>
  <c r="A35" i="1" a="1"/>
  <c r="A35" i="1" s="1"/>
  <c r="A57" i="1" a="1"/>
  <c r="A57" i="1" s="1"/>
  <c r="I57" i="1" s="1"/>
  <c r="A34" i="1" a="1"/>
  <c r="A34" i="1" s="1"/>
  <c r="A53" i="1" a="1"/>
  <c r="A53" i="1" s="1"/>
  <c r="H53" i="1" s="1"/>
  <c r="A37" i="1" a="1"/>
  <c r="A37" i="1" s="1"/>
  <c r="I37" i="1" s="1"/>
  <c r="A38" i="1" a="1"/>
  <c r="A38" i="1" s="1"/>
  <c r="G38" i="1" s="1"/>
  <c r="A62" i="1" a="1"/>
  <c r="A62" i="1" s="1"/>
  <c r="G62" i="1" s="1"/>
  <c r="A32" i="1" a="1"/>
  <c r="A32" i="1" s="1"/>
  <c r="A29" i="1" a="1"/>
  <c r="A29" i="1" s="1"/>
  <c r="A49" i="1" a="1"/>
  <c r="A49" i="1" s="1"/>
  <c r="A52" i="1" a="1"/>
  <c r="A52" i="1" s="1"/>
  <c r="A43" i="1" a="1"/>
  <c r="A43" i="1" s="1"/>
  <c r="A31" i="1" a="1"/>
  <c r="A31" i="1" s="1"/>
  <c r="I31" i="1" s="1"/>
  <c r="G27" i="1"/>
  <c r="A55" i="1" a="1"/>
  <c r="A55" i="1" s="1"/>
  <c r="I55" i="1" s="1"/>
  <c r="A50" i="1" a="1"/>
  <c r="A50" i="1" s="1"/>
  <c r="A60" i="1" a="1"/>
  <c r="A60" i="1" s="1"/>
  <c r="H60" i="1" s="1"/>
  <c r="A45" i="1" a="1"/>
  <c r="A45" i="1" s="1"/>
  <c r="A40" i="1" a="1"/>
  <c r="A40" i="1" s="1"/>
  <c r="A48" i="1" a="1"/>
  <c r="A48" i="1" s="1"/>
  <c r="I48" i="1" s="1"/>
  <c r="K48" i="1" s="1"/>
  <c r="M48" i="1" s="1"/>
  <c r="A41" i="1" a="1"/>
  <c r="A41" i="1" s="1"/>
  <c r="H41" i="1" s="1"/>
  <c r="A47" i="1" a="1"/>
  <c r="A47" i="1" s="1"/>
  <c r="H47" i="1" s="1"/>
  <c r="A51" i="1" a="1"/>
  <c r="A51" i="1" s="1"/>
  <c r="A42" i="1" a="1"/>
  <c r="A42" i="1" s="1"/>
  <c r="A44" i="1" a="1"/>
  <c r="A44" i="1" s="1"/>
  <c r="A36" i="1" a="1"/>
  <c r="A36" i="1" s="1"/>
  <c r="G36" i="1" s="1"/>
  <c r="A59" i="1" a="1"/>
  <c r="A59" i="1" s="1"/>
  <c r="A61" i="1" a="1"/>
  <c r="A61" i="1" s="1"/>
  <c r="H61" i="1" s="1"/>
  <c r="A46" i="1" a="1"/>
  <c r="A46" i="1" s="1"/>
  <c r="I46" i="1" s="1"/>
  <c r="A30" i="1" a="1"/>
  <c r="A30" i="1" s="1"/>
  <c r="A56" i="1" a="1"/>
  <c r="A56" i="1" s="1"/>
  <c r="A39" i="1" a="1"/>
  <c r="A39" i="1" s="1"/>
  <c r="A54" i="1" a="1"/>
  <c r="A54" i="1" s="1"/>
  <c r="I54" i="1" s="1"/>
  <c r="K54" i="1" s="1"/>
  <c r="I53" i="1" l="1"/>
  <c r="K53" i="1" s="1"/>
  <c r="M53" i="1" s="1"/>
  <c r="I62" i="1"/>
  <c r="K62" i="1" s="1"/>
  <c r="M62" i="1" s="1"/>
  <c r="H62" i="1"/>
  <c r="I27" i="1"/>
  <c r="K27" i="1" s="1"/>
  <c r="M27" i="1" s="1"/>
  <c r="K37" i="1"/>
  <c r="M37" i="1" s="1"/>
  <c r="H44" i="1"/>
  <c r="G44" i="1"/>
  <c r="I44" i="1"/>
  <c r="I30" i="1"/>
  <c r="H30" i="1"/>
  <c r="G30" i="1"/>
  <c r="I28" i="1"/>
  <c r="G28" i="1"/>
  <c r="G35" i="1"/>
  <c r="H35" i="1"/>
  <c r="I35" i="1"/>
  <c r="K35" i="1" s="1"/>
  <c r="M35" i="1" s="1"/>
  <c r="G52" i="1"/>
  <c r="H52" i="1"/>
  <c r="I52" i="1"/>
  <c r="K52" i="1" s="1"/>
  <c r="G46" i="1"/>
  <c r="H27" i="1"/>
  <c r="G53" i="1"/>
  <c r="H46" i="1"/>
  <c r="H38" i="1"/>
  <c r="K55" i="1"/>
  <c r="M55" i="1" s="1"/>
  <c r="H50" i="1"/>
  <c r="G50" i="1"/>
  <c r="I50" i="1"/>
  <c r="K46" i="1"/>
  <c r="M46" i="1" s="1"/>
  <c r="I40" i="1"/>
  <c r="G40" i="1"/>
  <c r="H40" i="1"/>
  <c r="I51" i="1"/>
  <c r="G51" i="1"/>
  <c r="H51" i="1"/>
  <c r="H45" i="1"/>
  <c r="I45" i="1"/>
  <c r="G45" i="1"/>
  <c r="H43" i="1"/>
  <c r="G43" i="1"/>
  <c r="I43" i="1"/>
  <c r="I39" i="1"/>
  <c r="G39" i="1"/>
  <c r="H39" i="1"/>
  <c r="I32" i="1"/>
  <c r="H32" i="1"/>
  <c r="G59" i="1"/>
  <c r="I59" i="1"/>
  <c r="I34" i="1"/>
  <c r="H34" i="1"/>
  <c r="I41" i="1"/>
  <c r="I29" i="1"/>
  <c r="G29" i="1"/>
  <c r="I38" i="1"/>
  <c r="K57" i="1"/>
  <c r="M57" i="1" s="1"/>
  <c r="H33" i="1"/>
  <c r="G33" i="1"/>
  <c r="G34" i="1"/>
  <c r="G57" i="1"/>
  <c r="H57" i="1"/>
  <c r="G56" i="1"/>
  <c r="I56" i="1"/>
  <c r="I36" i="1"/>
  <c r="H58" i="1"/>
  <c r="I58" i="1"/>
  <c r="H42" i="1"/>
  <c r="I42" i="1"/>
  <c r="G55" i="1"/>
  <c r="H55" i="1"/>
  <c r="G41" i="1"/>
  <c r="H36" i="1"/>
  <c r="G42" i="1"/>
  <c r="M54" i="1"/>
  <c r="H56" i="1"/>
  <c r="H54" i="1"/>
  <c r="H31" i="1"/>
  <c r="G31" i="1"/>
  <c r="H29" i="1"/>
  <c r="H28" i="1"/>
  <c r="G37" i="1"/>
  <c r="H37" i="1"/>
  <c r="K33" i="1"/>
  <c r="M33" i="1" s="1"/>
  <c r="G61" i="1"/>
  <c r="H59" i="1"/>
  <c r="G60" i="1"/>
  <c r="I60" i="1"/>
  <c r="G54" i="1"/>
  <c r="K31" i="1"/>
  <c r="M31" i="1" s="1"/>
  <c r="H49" i="1"/>
  <c r="G49" i="1"/>
  <c r="I49" i="1"/>
  <c r="G32" i="1"/>
  <c r="I61" i="1"/>
  <c r="G47" i="1"/>
  <c r="I47" i="1"/>
  <c r="G48" i="1"/>
  <c r="H48" i="1"/>
  <c r="K30" i="1" l="1"/>
  <c r="M30" i="1" s="1"/>
  <c r="K44" i="1"/>
  <c r="M44" i="1" s="1"/>
  <c r="M52" i="1"/>
  <c r="K28" i="1"/>
  <c r="M28" i="1" s="1"/>
  <c r="K34" i="1"/>
  <c r="M34" i="1" s="1"/>
  <c r="K38" i="1"/>
  <c r="M38" i="1" s="1"/>
  <c r="K45" i="1"/>
  <c r="M45" i="1" s="1"/>
  <c r="K42" i="1"/>
  <c r="M42" i="1" s="1"/>
  <c r="K29" i="1"/>
  <c r="M29" i="1" s="1"/>
  <c r="K39" i="1"/>
  <c r="M39" i="1" s="1"/>
  <c r="K50" i="1"/>
  <c r="M50" i="1" s="1"/>
  <c r="K61" i="1"/>
  <c r="M61" i="1" s="1"/>
  <c r="K43" i="1"/>
  <c r="M43" i="1" s="1"/>
  <c r="K51" i="1"/>
  <c r="M51" i="1" s="1"/>
  <c r="K47" i="1"/>
  <c r="M47" i="1" s="1"/>
  <c r="K58" i="1"/>
  <c r="M58" i="1" s="1"/>
  <c r="K59" i="1"/>
  <c r="M59" i="1" s="1"/>
  <c r="K60" i="1"/>
  <c r="M60" i="1" s="1"/>
  <c r="K36" i="1"/>
  <c r="M36" i="1" s="1"/>
  <c r="I69" i="1"/>
  <c r="K49" i="1"/>
  <c r="M49" i="1" s="1"/>
  <c r="K56" i="1"/>
  <c r="M56" i="1" s="1"/>
  <c r="K41" i="1"/>
  <c r="M41" i="1" s="1"/>
  <c r="K32" i="1"/>
  <c r="M32" i="1" s="1"/>
  <c r="K40" i="1"/>
  <c r="M40" i="1" s="1"/>
  <c r="M69" i="1" l="1"/>
  <c r="N76" i="1" l="1"/>
  <c r="N77" i="1" s="1"/>
  <c r="N7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<sst xmlns="http://schemas.openxmlformats.org/spreadsheetml/2006/main" count="125" uniqueCount="98">
  <si>
    <t>Barcode</t>
  </si>
  <si>
    <t>Price</t>
  </si>
  <si>
    <t>winsome perfume 200mle, she pink</t>
  </si>
  <si>
    <t>winsome perfume 200mle, she purple</t>
  </si>
  <si>
    <t>air wick life scents, 200mle, blue</t>
  </si>
  <si>
    <t>Description</t>
  </si>
  <si>
    <t>Gst (18%)</t>
  </si>
  <si>
    <t>Grand Total</t>
  </si>
  <si>
    <t>Sales Invoice</t>
  </si>
  <si>
    <t xml:space="preserve">  UNIVERSITY ROAD SAFARI PARK</t>
  </si>
  <si>
    <t xml:space="preserve">  METRO Pakistan (PVT) Limited</t>
  </si>
  <si>
    <t xml:space="preserve">  75400 KARACHI</t>
  </si>
  <si>
    <t xml:space="preserve">  Phone : 0092 (21) 34031137</t>
  </si>
  <si>
    <t>Prdouct</t>
  </si>
  <si>
    <t>qmu</t>
  </si>
  <si>
    <t>qty</t>
  </si>
  <si>
    <t>QMU</t>
  </si>
  <si>
    <t>White,Petroleum Jelly.100gm</t>
  </si>
  <si>
    <t>UN</t>
  </si>
  <si>
    <t>Blue,Large Glass Houston Texas Glass</t>
  </si>
  <si>
    <t>Small Pink nailpolish Lipstyle Nailpolish</t>
  </si>
  <si>
    <t>Stock</t>
  </si>
  <si>
    <t>Price/Pack</t>
  </si>
  <si>
    <t>Total Net</t>
  </si>
  <si>
    <t>TOTAL MM</t>
  </si>
  <si>
    <t>Un</t>
  </si>
  <si>
    <t>HM</t>
  </si>
  <si>
    <t>PU</t>
  </si>
  <si>
    <t>INVENTORY</t>
  </si>
  <si>
    <t>Product</t>
  </si>
  <si>
    <t>Product Name</t>
  </si>
  <si>
    <t>english, prickley heat medium</t>
  </si>
  <si>
    <t xml:space="preserve">  Tax Ofiice :Large Taxplayer Office Lahore</t>
  </si>
  <si>
    <t>Till: 007</t>
  </si>
  <si>
    <t>Pages: 1</t>
  </si>
  <si>
    <t>Sold Stock</t>
  </si>
  <si>
    <t>Sales (Q.T.Y)</t>
  </si>
  <si>
    <t>DAY CARD CN CUSTOMER</t>
  </si>
  <si>
    <t>CUSTOMER DAY CARD CN</t>
  </si>
  <si>
    <t>12 300002</t>
  </si>
  <si>
    <t>NEAR SAFARIPARK</t>
  </si>
  <si>
    <t>KARACHI</t>
  </si>
  <si>
    <t xml:space="preserve">Total Amount: </t>
  </si>
  <si>
    <t>POS Service Fees:</t>
  </si>
  <si>
    <t xml:space="preserve">Total Amount Due: </t>
  </si>
  <si>
    <t xml:space="preserve">  GST</t>
  </si>
  <si>
    <t>Price/Mu</t>
  </si>
  <si>
    <t>Qty</t>
  </si>
  <si>
    <t>ArtNo</t>
  </si>
  <si>
    <t>Lays French Cheese Party Pack</t>
  </si>
  <si>
    <t xml:space="preserve">Lays Paprika </t>
  </si>
  <si>
    <t xml:space="preserve">ZEE Chicken Flavour </t>
  </si>
  <si>
    <t xml:space="preserve">Cheetos Flamin Hot </t>
  </si>
  <si>
    <t>Cake Up triple chocolate</t>
  </si>
  <si>
    <t>EA</t>
  </si>
  <si>
    <t>id</t>
  </si>
  <si>
    <t>Stock Remaining</t>
  </si>
  <si>
    <t>Search Bar</t>
  </si>
  <si>
    <t>Fine Dreaming, Air fresher Rose</t>
  </si>
  <si>
    <t>Dankas, Mint Candy</t>
  </si>
  <si>
    <t>Slims Finger Chips, Party Size</t>
  </si>
  <si>
    <t>Peanut Pik, Peak Freans 16Snack Pack</t>
  </si>
  <si>
    <t>Dollar Gl1 Pen</t>
  </si>
  <si>
    <t>uni=ball eye macro gel pen 0.7</t>
  </si>
  <si>
    <t>WK</t>
  </si>
  <si>
    <t>Bixy, Meanuts candy</t>
  </si>
  <si>
    <t xml:space="preserve">                                                                                                                                                                 CA:</t>
  </si>
  <si>
    <t>***End Of Invoice***</t>
  </si>
  <si>
    <t>Received AT:</t>
  </si>
  <si>
    <t>TARGET TO SELL IN 1 YEAR</t>
  </si>
  <si>
    <t>Stock Sold</t>
  </si>
  <si>
    <t>Total Stock</t>
  </si>
  <si>
    <t>Target For 1 yr</t>
  </si>
  <si>
    <t>Received Stock At:</t>
  </si>
  <si>
    <t>Time:</t>
  </si>
  <si>
    <t>Nivea FaceWash, Ocean Algae</t>
  </si>
  <si>
    <t>Customer Id's</t>
  </si>
  <si>
    <t xml:space="preserve">Pepsi 345ml </t>
  </si>
  <si>
    <t>Body Philosphy Mist</t>
  </si>
  <si>
    <t>Tikit Corn Chips, Murg Masala Flavr</t>
  </si>
  <si>
    <t>DR</t>
  </si>
  <si>
    <t xml:space="preserve">Mirinda orange flvr, 250ml </t>
  </si>
  <si>
    <t>DEER, Glue Stick, Small</t>
  </si>
  <si>
    <t>Card</t>
  </si>
  <si>
    <t>Invoices</t>
  </si>
  <si>
    <t xml:space="preserve">  Vital Mart (Pvt) Ltd</t>
  </si>
  <si>
    <t xml:space="preserve">  Head Office :Karachi, Gulshan-iqbal, Block B56.</t>
  </si>
  <si>
    <t>Vital Mart (Pvt) ltd for any inquiry contact at 111-111-345</t>
  </si>
  <si>
    <t>id.no</t>
  </si>
  <si>
    <t>un</t>
  </si>
  <si>
    <t>price/1</t>
  </si>
  <si>
    <t>price/mu</t>
  </si>
  <si>
    <t>price/</t>
  </si>
  <si>
    <t>gst per item</t>
  </si>
  <si>
    <t>total</t>
  </si>
  <si>
    <t>Served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</si>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</sst>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_([$PKR]\ * #,##0.00_);_([$PKR]\ * \(#,##0.00\);_([$PKR]\ * &quot;-&quot;??_);_(@_)"/>
    <numFmt numFmtId="165" formatCode="dd/mm/yyyy"/>
    <numFmt numFmtId="166" formatCode="000"/>
    <numFmt numFmtId="167" formatCode="[$-F800]dddd\,\ mmmm\ dd\,\ yyyy"/>
  </numFmts>
  <fonts count="39">
    <font>
      <sz val="11"/>
      <color theme="1"/>
      <name val="Calibri"/>
      <family val="2"/>
      <scheme val="minor"/>
    </font>
    <font>
      <sz val="10"/>
      <color theme="1"/>
      <name val="Bahnschrift Light"/>
      <family val="2"/>
    </font>
    <font>
      <sz val="10"/>
      <color theme="1"/>
      <name val="Bahnschrift Light"/>
      <family val="2"/>
    </font>
    <font>
      <sz val="10"/>
      <color theme="1"/>
      <name val="Bahnschrift Light"/>
      <family val="2"/>
    </font>
    <font>
      <sz val="11"/>
      <color theme="1"/>
      <name val="Calibri"/>
      <family val="2"/>
      <scheme val="minor"/>
    </font>
    <font>
      <sz val="11"/>
      <color theme="1"/>
      <name val="Id"/>
    </font>
    <font>
      <sz val="11"/>
      <color theme="1"/>
      <name val="Bahnschrift Light"/>
      <family val="2"/>
    </font>
    <font>
      <sz val="11"/>
      <color theme="8" tint="-0.499984740745262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0"/>
      <color theme="8" tint="-0.499984740745262"/>
      <name val="Bahnschrift Light"/>
      <family val="2"/>
    </font>
    <font>
      <sz val="10"/>
      <color theme="1"/>
      <name val="Bahnschrift Light"/>
      <family val="2"/>
    </font>
    <font>
      <sz val="9"/>
      <color theme="1"/>
      <name val="Bahnschrift Light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48"/>
      <color theme="1"/>
      <name val="Arial Black"/>
      <family val="2"/>
    </font>
    <font>
      <sz val="10"/>
      <color theme="1"/>
      <name val="Calibri"/>
      <family val="2"/>
      <scheme val="minor"/>
    </font>
    <font>
      <sz val="10"/>
      <color theme="0"/>
      <name val="Bahnschrift Light"/>
      <family val="2"/>
    </font>
    <font>
      <b/>
      <sz val="10"/>
      <color theme="0"/>
      <name val="Calibri"/>
      <family val="2"/>
      <scheme val="minor"/>
    </font>
    <font>
      <sz val="9"/>
      <color theme="8" tint="-0.499984740745262"/>
      <name val="Bahnschrift Light"/>
      <family val="2"/>
    </font>
    <font>
      <sz val="12"/>
      <color theme="8" tint="-0.499984740745262"/>
      <name val="Bahnschrift Light Condensed"/>
      <family val="2"/>
    </font>
    <font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0"/>
      <name val="Calibri"/>
      <family val="2"/>
      <scheme val="minor"/>
    </font>
    <font>
      <sz val="14"/>
      <color theme="1"/>
      <name val="Bahnschrift Light"/>
      <family val="2"/>
    </font>
    <font>
      <sz val="12"/>
      <color theme="1"/>
      <name val="Bahnschrift Light"/>
      <family val="2"/>
    </font>
    <font>
      <sz val="11"/>
      <color theme="0"/>
      <name val="Bahnschrift Light"/>
      <family val="2"/>
    </font>
    <font>
      <b/>
      <sz val="22"/>
      <color rgb="FF9C0006"/>
      <name val="Calibri Light"/>
      <family val="2"/>
      <scheme val="major"/>
    </font>
    <font>
      <sz val="10"/>
      <color rgb="FFA83F10"/>
      <name val="Cascadia Mono"/>
      <family val="3"/>
    </font>
    <font>
      <sz val="9"/>
      <color rgb="FFA83F10"/>
      <name val="Cascadia Mono"/>
      <family val="3"/>
    </font>
    <font>
      <sz val="9"/>
      <color rgb="FFA83F10"/>
      <name val="Bahnschrift Light"/>
      <family val="2"/>
    </font>
    <font>
      <sz val="12"/>
      <color rgb="FFA83F10"/>
      <name val="Calibri"/>
      <family val="2"/>
      <scheme val="minor"/>
    </font>
    <font>
      <b/>
      <sz val="14"/>
      <color theme="1"/>
      <name val="Bahnschrift Light"/>
      <family val="2"/>
    </font>
    <font>
      <sz val="12"/>
      <color rgb="FFA83F10"/>
      <name val="Bahnschrift Light"/>
      <family val="2"/>
    </font>
    <font>
      <sz val="11"/>
      <color rgb="FF9C5700"/>
      <name val="Calibri"/>
      <family val="2"/>
      <scheme val="minor"/>
    </font>
    <font>
      <b/>
      <sz val="48"/>
      <color theme="1"/>
      <name val="Britannic Bold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7"/>
      </patternFill>
    </fill>
    <fill>
      <patternFill patternType="solid">
        <fgColor theme="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EB9C"/>
      </patternFill>
    </fill>
  </fills>
  <borders count="45">
    <border>
      <left/>
      <right/>
      <top/>
      <bottom/>
      <diagonal/>
    </border>
    <border>
      <left/>
      <right/>
      <top/>
      <bottom style="thin">
        <color theme="8" tint="-0.499984740745262"/>
      </bottom>
      <diagonal/>
    </border>
    <border>
      <left/>
      <right/>
      <top style="thin">
        <color theme="8" tint="-0.499984740745262"/>
      </top>
      <bottom/>
      <diagonal/>
    </border>
    <border>
      <left style="medium">
        <color theme="8" tint="-0.499984740745262"/>
      </left>
      <right/>
      <top/>
      <bottom/>
      <diagonal/>
    </border>
    <border>
      <left style="dashed">
        <color theme="1"/>
      </left>
      <right/>
      <top/>
      <bottom style="dashed">
        <color theme="1"/>
      </bottom>
      <diagonal/>
    </border>
    <border>
      <left/>
      <right/>
      <top/>
      <bottom style="dashed">
        <color theme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8" tint="-0.499984740745262"/>
      </bottom>
      <diagonal/>
    </border>
    <border>
      <left/>
      <right style="thin">
        <color theme="0"/>
      </right>
      <top/>
      <bottom style="dashed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dashed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dashed">
        <color theme="1"/>
      </top>
      <bottom/>
      <diagonal/>
    </border>
    <border>
      <left/>
      <right/>
      <top style="thin">
        <color theme="8" tint="-0.499984740745262"/>
      </top>
      <bottom style="thin">
        <color theme="8" tint="-0.4999847407452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8" tint="-0.499984740745262"/>
      </right>
      <top/>
      <bottom style="medium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8" tint="-0.49998474074526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3" fontId="4" fillId="0" borderId="0" applyFon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7" borderId="0" applyNumberFormat="0" applyBorder="0" applyAlignment="0" applyProtection="0"/>
    <xf numFmtId="0" fontId="17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4" fillId="9" borderId="22" applyNumberFormat="0" applyFont="0" applyAlignment="0" applyProtection="0"/>
    <xf numFmtId="0" fontId="4" fillId="10" borderId="0" applyNumberFormat="0" applyBorder="0" applyAlignment="0" applyProtection="0"/>
    <xf numFmtId="0" fontId="37" fillId="11" borderId="0" applyNumberFormat="0" applyBorder="0" applyAlignment="0" applyProtection="0"/>
  </cellStyleXfs>
  <cellXfs count="160">
    <xf numFmtId="0" fontId="0" fillId="0" borderId="0" xfId="0"/>
    <xf numFmtId="0" fontId="5" fillId="0" borderId="0" xfId="0" applyFont="1"/>
    <xf numFmtId="0" fontId="0" fillId="0" borderId="0" xfId="0" applyAlignment="1">
      <alignment horizontal="center" vertical="center"/>
    </xf>
    <xf numFmtId="12" fontId="0" fillId="0" borderId="0" xfId="1" applyNumberFormat="1" applyFont="1" applyAlignment="1">
      <alignment horizontal="left" vertical="top"/>
    </xf>
    <xf numFmtId="12" fontId="0" fillId="0" borderId="0" xfId="0" applyNumberFormat="1"/>
    <xf numFmtId="0" fontId="0" fillId="0" borderId="0" xfId="0" applyAlignment="1">
      <alignment horizontal="left" vertical="top"/>
    </xf>
    <xf numFmtId="12" fontId="0" fillId="0" borderId="0" xfId="0" applyNumberFormat="1" applyAlignment="1">
      <alignment horizontal="left" vertical="top"/>
    </xf>
    <xf numFmtId="164" fontId="0" fillId="0" borderId="0" xfId="0" applyNumberFormat="1"/>
    <xf numFmtId="12" fontId="0" fillId="2" borderId="0" xfId="0" applyNumberFormat="1" applyFill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21" fillId="8" borderId="0" xfId="8" applyFont="1"/>
    <xf numFmtId="0" fontId="21" fillId="8" borderId="0" xfId="8" applyFont="1" applyAlignment="1">
      <alignment horizontal="center" vertical="center"/>
    </xf>
    <xf numFmtId="49" fontId="0" fillId="0" borderId="0" xfId="0" applyNumberFormat="1"/>
    <xf numFmtId="12" fontId="24" fillId="0" borderId="0" xfId="7" applyNumberFormat="1" applyFont="1" applyAlignment="1">
      <alignment horizontal="left" vertical="top"/>
    </xf>
    <xf numFmtId="166" fontId="0" fillId="0" borderId="0" xfId="0" applyNumberFormat="1" applyAlignment="1">
      <alignment horizontal="center" vertical="center"/>
    </xf>
    <xf numFmtId="0" fontId="6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0" fillId="0" borderId="11" xfId="0" applyFill="1" applyBorder="1" applyProtection="1">
      <protection hidden="1"/>
    </xf>
    <xf numFmtId="0" fontId="0" fillId="0" borderId="28" xfId="0" applyFill="1" applyBorder="1" applyProtection="1">
      <protection hidden="1"/>
    </xf>
    <xf numFmtId="0" fontId="36" fillId="0" borderId="0" xfId="0" applyFont="1" applyFill="1" applyProtection="1">
      <protection hidden="1"/>
    </xf>
    <xf numFmtId="0" fontId="0" fillId="0" borderId="17" xfId="0" applyFill="1" applyBorder="1" applyProtection="1">
      <protection hidden="1"/>
    </xf>
    <xf numFmtId="166" fontId="23" fillId="0" borderId="0" xfId="0" applyNumberFormat="1" applyFont="1" applyFill="1" applyProtection="1">
      <protection hidden="1"/>
    </xf>
    <xf numFmtId="0" fontId="31" fillId="0" borderId="0" xfId="0" applyFont="1" applyFill="1" applyAlignment="1" applyProtection="1">
      <alignment horizontal="left"/>
      <protection hidden="1"/>
    </xf>
    <xf numFmtId="0" fontId="8" fillId="0" borderId="0" xfId="0" applyFont="1" applyFill="1" applyProtection="1">
      <protection hidden="1"/>
    </xf>
    <xf numFmtId="0" fontId="32" fillId="0" borderId="0" xfId="0" applyFont="1" applyFill="1" applyProtection="1">
      <protection hidden="1"/>
    </xf>
    <xf numFmtId="0" fontId="7" fillId="0" borderId="0" xfId="0" applyFont="1" applyFill="1" applyProtection="1">
      <protection hidden="1"/>
    </xf>
    <xf numFmtId="0" fontId="32" fillId="0" borderId="0" xfId="0" applyFont="1" applyFill="1" applyAlignment="1" applyProtection="1">
      <alignment vertical="center"/>
      <protection hidden="1"/>
    </xf>
    <xf numFmtId="0" fontId="9" fillId="0" borderId="0" xfId="0" applyFont="1" applyFill="1" applyProtection="1">
      <protection hidden="1"/>
    </xf>
    <xf numFmtId="0" fontId="0" fillId="0" borderId="15" xfId="0" applyFill="1" applyBorder="1" applyProtection="1">
      <protection hidden="1"/>
    </xf>
    <xf numFmtId="0" fontId="0" fillId="0" borderId="3" xfId="0" applyFill="1" applyBorder="1" applyProtection="1">
      <protection hidden="1"/>
    </xf>
    <xf numFmtId="0" fontId="0" fillId="0" borderId="1" xfId="0" applyFill="1" applyBorder="1" applyProtection="1">
      <protection hidden="1"/>
    </xf>
    <xf numFmtId="0" fontId="0" fillId="0" borderId="12" xfId="0" applyFill="1" applyBorder="1" applyProtection="1">
      <protection hidden="1"/>
    </xf>
    <xf numFmtId="0" fontId="0" fillId="0" borderId="2" xfId="0" applyFill="1" applyBorder="1" applyProtection="1">
      <protection hidden="1"/>
    </xf>
    <xf numFmtId="0" fontId="33" fillId="0" borderId="0" xfId="0" applyFont="1" applyFill="1" applyProtection="1">
      <protection hidden="1"/>
    </xf>
    <xf numFmtId="0" fontId="11" fillId="0" borderId="0" xfId="0" applyFont="1" applyFill="1" applyProtection="1">
      <protection hidden="1"/>
    </xf>
    <xf numFmtId="0" fontId="19" fillId="0" borderId="4" xfId="0" applyFont="1" applyFill="1" applyBorder="1" applyAlignment="1" applyProtection="1">
      <alignment horizontal="left" vertical="top"/>
      <protection hidden="1"/>
    </xf>
    <xf numFmtId="0" fontId="19" fillId="0" borderId="5" xfId="0" applyFont="1" applyFill="1" applyBorder="1" applyAlignment="1" applyProtection="1">
      <alignment horizontal="left" vertical="top"/>
      <protection hidden="1"/>
    </xf>
    <xf numFmtId="165" fontId="1" fillId="0" borderId="5" xfId="0" applyNumberFormat="1" applyFont="1" applyFill="1" applyBorder="1" applyAlignment="1" applyProtection="1">
      <alignment horizontal="left" vertical="top"/>
      <protection hidden="1"/>
    </xf>
    <xf numFmtId="19" fontId="19" fillId="0" borderId="5" xfId="0" applyNumberFormat="1" applyFont="1" applyFill="1" applyBorder="1" applyAlignment="1" applyProtection="1">
      <alignment horizontal="left" vertical="top"/>
      <protection hidden="1"/>
    </xf>
    <xf numFmtId="0" fontId="3" fillId="0" borderId="5" xfId="0" applyFont="1" applyFill="1" applyBorder="1" applyAlignment="1" applyProtection="1">
      <alignment horizontal="left" vertical="top"/>
      <protection hidden="1"/>
    </xf>
    <xf numFmtId="0" fontId="19" fillId="0" borderId="5" xfId="0" applyNumberFormat="1" applyFont="1" applyFill="1" applyBorder="1" applyAlignment="1" applyProtection="1">
      <alignment horizontal="left" vertical="top"/>
      <protection hidden="1"/>
    </xf>
    <xf numFmtId="0" fontId="1" fillId="0" borderId="5" xfId="0" applyFont="1" applyFill="1" applyBorder="1" applyAlignment="1" applyProtection="1">
      <alignment horizontal="right" vertical="top"/>
      <protection hidden="1"/>
    </xf>
    <xf numFmtId="0" fontId="0" fillId="0" borderId="5" xfId="0" applyFill="1" applyBorder="1" applyProtection="1">
      <protection hidden="1"/>
    </xf>
    <xf numFmtId="0" fontId="0" fillId="0" borderId="13" xfId="0" applyFill="1" applyBorder="1" applyProtection="1">
      <protection hidden="1"/>
    </xf>
    <xf numFmtId="0" fontId="2" fillId="0" borderId="21" xfId="0" applyFont="1" applyFill="1" applyBorder="1" applyAlignment="1" applyProtection="1">
      <alignment horizontal="center" vertical="center"/>
      <protection hidden="1"/>
    </xf>
    <xf numFmtId="0" fontId="10" fillId="0" borderId="21" xfId="0" applyFont="1" applyFill="1" applyBorder="1" applyProtection="1"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0" fillId="0" borderId="21" xfId="0" applyFill="1" applyBorder="1" applyProtection="1">
      <protection hidden="1"/>
    </xf>
    <xf numFmtId="0" fontId="10" fillId="0" borderId="21" xfId="0" applyFont="1" applyFill="1" applyBorder="1" applyAlignment="1" applyProtection="1">
      <alignment horizontal="center" vertical="center"/>
      <protection hidden="1"/>
    </xf>
    <xf numFmtId="0" fontId="0" fillId="0" borderId="32" xfId="0" applyFill="1" applyBorder="1" applyProtection="1">
      <protection hidden="1"/>
    </xf>
    <xf numFmtId="12" fontId="0" fillId="0" borderId="0" xfId="0" applyNumberFormat="1" applyFill="1" applyAlignment="1" applyProtection="1">
      <alignment horizontal="left" vertical="top"/>
      <protection hidden="1"/>
    </xf>
    <xf numFmtId="0" fontId="3" fillId="0" borderId="0" xfId="0" applyFont="1" applyFill="1" applyProtection="1"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right" indent="1"/>
      <protection hidden="1"/>
    </xf>
    <xf numFmtId="0" fontId="0" fillId="0" borderId="0" xfId="0" applyFill="1" applyAlignment="1" applyProtection="1">
      <alignment horizontal="left" vertical="top"/>
      <protection hidden="1"/>
    </xf>
    <xf numFmtId="164" fontId="0" fillId="0" borderId="0" xfId="0" applyNumberFormat="1" applyFill="1" applyProtection="1">
      <protection hidden="1"/>
    </xf>
    <xf numFmtId="12" fontId="0" fillId="0" borderId="1" xfId="0" applyNumberFormat="1" applyFill="1" applyBorder="1" applyAlignment="1" applyProtection="1">
      <alignment horizontal="left" vertical="top"/>
      <protection hidden="1"/>
    </xf>
    <xf numFmtId="0" fontId="3" fillId="0" borderId="1" xfId="0" applyFont="1" applyFill="1" applyBorder="1" applyProtection="1">
      <protection hidden="1"/>
    </xf>
    <xf numFmtId="0" fontId="3" fillId="0" borderId="1" xfId="0" applyFont="1" applyFill="1" applyBorder="1" applyAlignment="1" applyProtection="1">
      <alignment horizontal="center" vertical="center"/>
      <protection hidden="1"/>
    </xf>
    <xf numFmtId="12" fontId="0" fillId="0" borderId="0" xfId="0" applyNumberFormat="1" applyFill="1" applyProtection="1">
      <protection hidden="1"/>
    </xf>
    <xf numFmtId="12" fontId="27" fillId="0" borderId="0" xfId="0" applyNumberFormat="1" applyFont="1" applyFill="1" applyProtection="1"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164" fontId="0" fillId="0" borderId="0" xfId="0" applyNumberFormat="1" applyFill="1" applyAlignment="1" applyProtection="1">
      <alignment horizontal="center"/>
      <protection hidden="1"/>
    </xf>
    <xf numFmtId="0" fontId="11" fillId="0" borderId="1" xfId="0" applyFont="1" applyFill="1" applyBorder="1" applyProtection="1"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Protection="1">
      <protection hidden="1"/>
    </xf>
    <xf numFmtId="0" fontId="0" fillId="0" borderId="0" xfId="0" applyFill="1" applyAlignment="1" applyProtection="1">
      <alignment horizontal="right" indent="1"/>
      <protection hidden="1"/>
    </xf>
    <xf numFmtId="164" fontId="0" fillId="0" borderId="0" xfId="0" applyNumberFormat="1" applyFill="1" applyAlignment="1" applyProtection="1">
      <alignment horizontal="left" vertical="top"/>
      <protection hidden="1"/>
    </xf>
    <xf numFmtId="0" fontId="33" fillId="0" borderId="0" xfId="0" applyFont="1" applyFill="1" applyAlignment="1" applyProtection="1">
      <alignment horizontal="left"/>
      <protection hidden="1"/>
    </xf>
    <xf numFmtId="0" fontId="22" fillId="0" borderId="0" xfId="0" applyFont="1" applyFill="1" applyProtection="1">
      <protection hidden="1"/>
    </xf>
    <xf numFmtId="0" fontId="0" fillId="0" borderId="19" xfId="0" applyFill="1" applyBorder="1" applyProtection="1">
      <protection hidden="1"/>
    </xf>
    <xf numFmtId="12" fontId="0" fillId="0" borderId="14" xfId="0" applyNumberFormat="1" applyFill="1" applyBorder="1" applyProtection="1">
      <protection hidden="1"/>
    </xf>
    <xf numFmtId="0" fontId="0" fillId="0" borderId="16" xfId="0" applyFill="1" applyBorder="1" applyProtection="1">
      <protection hidden="1"/>
    </xf>
    <xf numFmtId="12" fontId="0" fillId="0" borderId="17" xfId="0" applyNumberFormat="1" applyFill="1" applyBorder="1" applyProtection="1">
      <protection hidden="1"/>
    </xf>
    <xf numFmtId="12" fontId="0" fillId="0" borderId="18" xfId="0" applyNumberFormat="1" applyFill="1" applyBorder="1" applyProtection="1">
      <protection hidden="1"/>
    </xf>
    <xf numFmtId="0" fontId="0" fillId="0" borderId="20" xfId="0" applyFill="1" applyBorder="1" applyProtection="1">
      <protection hidden="1"/>
    </xf>
    <xf numFmtId="12" fontId="35" fillId="0" borderId="0" xfId="0" applyNumberFormat="1" applyFont="1" applyFill="1" applyProtection="1">
      <protection hidden="1"/>
    </xf>
    <xf numFmtId="0" fontId="37" fillId="11" borderId="8" xfId="11" applyBorder="1" applyProtection="1">
      <protection hidden="1"/>
    </xf>
    <xf numFmtId="12" fontId="37" fillId="11" borderId="8" xfId="11" applyNumberFormat="1" applyBorder="1" applyProtection="1">
      <protection hidden="1"/>
    </xf>
    <xf numFmtId="0" fontId="37" fillId="11" borderId="8" xfId="11" applyBorder="1" applyAlignment="1" applyProtection="1">
      <alignment horizontal="center" vertical="center"/>
      <protection hidden="1"/>
    </xf>
    <xf numFmtId="0" fontId="37" fillId="11" borderId="8" xfId="11" applyBorder="1" applyAlignment="1" applyProtection="1">
      <alignment vertical="center"/>
      <protection hidden="1"/>
    </xf>
    <xf numFmtId="0" fontId="0" fillId="0" borderId="44" xfId="0" applyBorder="1" applyProtection="1">
      <protection hidden="1"/>
    </xf>
    <xf numFmtId="12" fontId="0" fillId="0" borderId="44" xfId="1" applyNumberFormat="1" applyFont="1" applyBorder="1" applyAlignment="1" applyProtection="1">
      <alignment horizontal="left" vertical="top"/>
      <protection hidden="1"/>
    </xf>
    <xf numFmtId="0" fontId="0" fillId="0" borderId="44" xfId="0" applyBorder="1" applyAlignment="1" applyProtection="1">
      <alignment horizontal="center" vertical="center"/>
      <protection hidden="1"/>
    </xf>
    <xf numFmtId="167" fontId="0" fillId="0" borderId="8" xfId="0" applyNumberFormat="1" applyBorder="1" applyProtection="1">
      <protection hidden="1"/>
    </xf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12" fontId="0" fillId="0" borderId="8" xfId="0" applyNumberFormat="1" applyBorder="1" applyAlignment="1" applyProtection="1">
      <alignment horizontal="left" vertical="top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15" fillId="6" borderId="8" xfId="5" applyBorder="1" applyProtection="1">
      <protection hidden="1"/>
    </xf>
    <xf numFmtId="12" fontId="15" fillId="6" borderId="8" xfId="5" applyNumberFormat="1" applyBorder="1" applyProtection="1">
      <protection hidden="1"/>
    </xf>
    <xf numFmtId="12" fontId="0" fillId="0" borderId="8" xfId="0" applyNumberFormat="1" applyBorder="1" applyProtection="1">
      <protection hidden="1"/>
    </xf>
    <xf numFmtId="12" fontId="0" fillId="0" borderId="8" xfId="1" applyNumberFormat="1" applyFont="1" applyBorder="1" applyAlignment="1" applyProtection="1">
      <alignment horizontal="left" vertical="top"/>
      <protection hidden="1"/>
    </xf>
    <xf numFmtId="12" fontId="17" fillId="0" borderId="8" xfId="7" applyNumberFormat="1" applyBorder="1" applyAlignment="1" applyProtection="1">
      <alignment horizontal="left" vertical="top"/>
      <protection hidden="1"/>
    </xf>
    <xf numFmtId="12" fontId="0" fillId="2" borderId="8" xfId="0" applyNumberFormat="1" applyFill="1" applyBorder="1" applyAlignment="1" applyProtection="1">
      <alignment horizontal="left" vertical="top"/>
      <protection hidden="1"/>
    </xf>
    <xf numFmtId="12" fontId="24" fillId="0" borderId="8" xfId="7" applyNumberFormat="1" applyFont="1" applyBorder="1" applyAlignment="1" applyProtection="1">
      <alignment horizontal="left" vertical="top"/>
      <protection hidden="1"/>
    </xf>
    <xf numFmtId="12" fontId="19" fillId="0" borderId="8" xfId="0" applyNumberFormat="1" applyFont="1" applyBorder="1" applyAlignment="1" applyProtection="1">
      <alignment horizontal="left" vertical="top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29" fillId="6" borderId="40" xfId="5" applyFont="1" applyBorder="1" applyAlignment="1" applyProtection="1">
      <alignment horizontal="center" vertical="center"/>
      <protection hidden="1"/>
    </xf>
    <xf numFmtId="0" fontId="6" fillId="9" borderId="41" xfId="9" applyFont="1" applyBorder="1" applyAlignment="1" applyProtection="1">
      <alignment horizontal="centerContinuous" vertical="center"/>
      <protection hidden="1"/>
    </xf>
    <xf numFmtId="0" fontId="6" fillId="9" borderId="42" xfId="9" applyFont="1" applyBorder="1" applyAlignment="1" applyProtection="1">
      <alignment horizontal="centerContinuous" vertical="center"/>
      <protection hidden="1"/>
    </xf>
    <xf numFmtId="0" fontId="6" fillId="9" borderId="30" xfId="9" applyFont="1" applyBorder="1" applyAlignment="1" applyProtection="1">
      <protection hidden="1"/>
    </xf>
    <xf numFmtId="0" fontId="6" fillId="9" borderId="40" xfId="9" applyFont="1" applyBorder="1" applyAlignment="1" applyProtection="1">
      <alignment horizontal="center" vertical="center"/>
      <protection hidden="1"/>
    </xf>
    <xf numFmtId="0" fontId="6" fillId="9" borderId="43" xfId="9" applyFont="1" applyBorder="1" applyAlignment="1" applyProtection="1">
      <alignment horizontal="center" vertical="center"/>
      <protection hidden="1"/>
    </xf>
    <xf numFmtId="0" fontId="6" fillId="9" borderId="42" xfId="9" applyFont="1" applyBorder="1" applyAlignment="1" applyProtection="1">
      <alignment horizontal="center" vertical="center"/>
      <protection hidden="1"/>
    </xf>
    <xf numFmtId="0" fontId="13" fillId="4" borderId="9" xfId="3" applyBorder="1" applyAlignment="1" applyProtection="1">
      <alignment horizontal="center" vertical="center"/>
      <protection hidden="1"/>
    </xf>
    <xf numFmtId="0" fontId="16" fillId="7" borderId="0" xfId="6" applyAlignment="1" applyProtection="1">
      <protection hidden="1"/>
    </xf>
    <xf numFmtId="0" fontId="15" fillId="6" borderId="23" xfId="5" applyBorder="1" applyAlignment="1" applyProtection="1">
      <protection hidden="1"/>
    </xf>
    <xf numFmtId="0" fontId="15" fillId="6" borderId="23" xfId="5" applyBorder="1" applyProtection="1">
      <protection hidden="1"/>
    </xf>
    <xf numFmtId="0" fontId="15" fillId="6" borderId="0" xfId="5" applyBorder="1" applyProtection="1">
      <protection hidden="1"/>
    </xf>
    <xf numFmtId="0" fontId="28" fillId="2" borderId="34" xfId="0" applyFont="1" applyFill="1" applyBorder="1" applyProtection="1">
      <protection hidden="1"/>
    </xf>
    <xf numFmtId="0" fontId="28" fillId="2" borderId="30" xfId="0" applyFont="1" applyFill="1" applyBorder="1" applyProtection="1">
      <protection hidden="1"/>
    </xf>
    <xf numFmtId="0" fontId="28" fillId="2" borderId="37" xfId="0" applyFont="1" applyFill="1" applyBorder="1" applyAlignment="1" applyProtection="1">
      <alignment horizontal="center" vertical="center"/>
      <protection hidden="1"/>
    </xf>
    <xf numFmtId="0" fontId="28" fillId="2" borderId="38" xfId="0" applyFont="1" applyFill="1" applyBorder="1" applyAlignment="1" applyProtection="1">
      <alignment horizontal="center" vertical="center"/>
      <protection hidden="1"/>
    </xf>
    <xf numFmtId="167" fontId="28" fillId="2" borderId="39" xfId="0" applyNumberFormat="1" applyFont="1" applyFill="1" applyBorder="1" applyAlignment="1" applyProtection="1">
      <alignment horizontal="center" vertical="center"/>
      <protection hidden="1"/>
    </xf>
    <xf numFmtId="0" fontId="5" fillId="2" borderId="8" xfId="0" applyFont="1" applyFill="1" applyBorder="1" applyAlignment="1" applyProtection="1">
      <alignment horizontal="left" vertical="top"/>
      <protection hidden="1"/>
    </xf>
    <xf numFmtId="0" fontId="14" fillId="5" borderId="8" xfId="4" applyBorder="1" applyAlignment="1" applyProtection="1">
      <alignment horizontal="center" vertical="top"/>
      <protection hidden="1"/>
    </xf>
    <xf numFmtId="12" fontId="0" fillId="2" borderId="8" xfId="0" applyNumberFormat="1" applyFill="1" applyBorder="1" applyProtection="1">
      <protection hidden="1"/>
    </xf>
    <xf numFmtId="12" fontId="0" fillId="2" borderId="31" xfId="0" applyNumberFormat="1" applyFill="1" applyBorder="1" applyProtection="1">
      <protection hidden="1"/>
    </xf>
    <xf numFmtId="15" fontId="0" fillId="2" borderId="29" xfId="0" applyNumberFormat="1" applyFill="1" applyBorder="1" applyProtection="1">
      <protection hidden="1"/>
    </xf>
    <xf numFmtId="0" fontId="0" fillId="2" borderId="29" xfId="0" applyFill="1" applyBorder="1" applyProtection="1">
      <protection hidden="1"/>
    </xf>
    <xf numFmtId="0" fontId="2" fillId="0" borderId="5" xfId="0" applyFont="1" applyFill="1" applyBorder="1" applyAlignment="1" applyProtection="1">
      <alignment horizontal="left" vertical="top"/>
    </xf>
    <xf numFmtId="0" fontId="37" fillId="11" borderId="44" xfId="11" applyBorder="1" applyProtection="1">
      <protection hidden="1"/>
    </xf>
    <xf numFmtId="0" fontId="37" fillId="2" borderId="44" xfId="11" applyFill="1" applyBorder="1" applyProtection="1">
      <protection hidden="1"/>
    </xf>
    <xf numFmtId="0" fontId="38" fillId="2" borderId="0" xfId="10" applyFont="1" applyFill="1" applyBorder="1" applyAlignment="1" applyProtection="1">
      <protection hidden="1"/>
    </xf>
    <xf numFmtId="0" fontId="38" fillId="10" borderId="0" xfId="10" applyFont="1" applyBorder="1" applyAlignment="1" applyProtection="1">
      <protection hidden="1"/>
    </xf>
    <xf numFmtId="0" fontId="0" fillId="2" borderId="24" xfId="0" applyFill="1" applyBorder="1" applyProtection="1">
      <protection hidden="1"/>
    </xf>
    <xf numFmtId="0" fontId="0" fillId="0" borderId="24" xfId="0" applyFill="1" applyBorder="1" applyProtection="1">
      <protection hidden="1"/>
    </xf>
    <xf numFmtId="43" fontId="0" fillId="0" borderId="0" xfId="1" applyFont="1"/>
    <xf numFmtId="12" fontId="34" fillId="0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center" vertical="top"/>
      <protection hidden="1"/>
    </xf>
    <xf numFmtId="0" fontId="2" fillId="0" borderId="21" xfId="0" applyFont="1" applyFill="1" applyBorder="1" applyAlignment="1" applyProtection="1">
      <alignment horizontal="center" vertical="center"/>
      <protection hidden="1"/>
    </xf>
    <xf numFmtId="0" fontId="10" fillId="0" borderId="21" xfId="0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 applyProtection="1">
      <alignment horizontal="center" vertical="top"/>
      <protection hidden="1"/>
    </xf>
    <xf numFmtId="0" fontId="38" fillId="10" borderId="0" xfId="10" applyFont="1" applyBorder="1" applyAlignment="1" applyProtection="1">
      <alignment horizontal="center" vertical="center"/>
      <protection hidden="1"/>
    </xf>
    <xf numFmtId="12" fontId="0" fillId="0" borderId="26" xfId="0" applyNumberFormat="1" applyBorder="1" applyAlignment="1" applyProtection="1">
      <alignment horizontal="center" vertical="top"/>
      <protection hidden="1"/>
    </xf>
    <xf numFmtId="12" fontId="0" fillId="0" borderId="27" xfId="0" applyNumberFormat="1" applyBorder="1" applyAlignment="1" applyProtection="1">
      <alignment horizontal="center" vertical="top"/>
      <protection hidden="1"/>
    </xf>
    <xf numFmtId="0" fontId="18" fillId="2" borderId="0" xfId="0" applyFont="1" applyFill="1" applyAlignment="1" applyProtection="1">
      <alignment horizontal="center" vertical="center"/>
      <protection hidden="1"/>
    </xf>
    <xf numFmtId="0" fontId="12" fillId="3" borderId="0" xfId="2" applyAlignment="1" applyProtection="1">
      <alignment horizontal="center"/>
      <protection hidden="1"/>
    </xf>
    <xf numFmtId="0" fontId="12" fillId="3" borderId="10" xfId="2" applyBorder="1" applyAlignment="1" applyProtection="1">
      <alignment horizontal="center"/>
      <protection hidden="1"/>
    </xf>
    <xf numFmtId="12" fontId="25" fillId="0" borderId="8" xfId="1" applyNumberFormat="1" applyFont="1" applyBorder="1" applyAlignment="1" applyProtection="1">
      <alignment horizontal="center" vertical="center"/>
      <protection hidden="1"/>
    </xf>
    <xf numFmtId="12" fontId="25" fillId="0" borderId="8" xfId="0" applyNumberFormat="1" applyFont="1" applyBorder="1" applyAlignment="1" applyProtection="1">
      <alignment horizontal="center" vertical="center"/>
      <protection hidden="1"/>
    </xf>
    <xf numFmtId="12" fontId="26" fillId="0" borderId="8" xfId="7" applyNumberFormat="1" applyFont="1" applyBorder="1" applyAlignment="1" applyProtection="1">
      <alignment horizontal="center" vertical="center"/>
      <protection hidden="1"/>
    </xf>
    <xf numFmtId="12" fontId="25" fillId="2" borderId="8" xfId="0" applyNumberFormat="1" applyFont="1" applyFill="1" applyBorder="1" applyAlignment="1" applyProtection="1">
      <alignment horizontal="center" vertical="center"/>
      <protection hidden="1"/>
    </xf>
    <xf numFmtId="0" fontId="28" fillId="2" borderId="35" xfId="0" applyFont="1" applyFill="1" applyBorder="1" applyAlignment="1" applyProtection="1">
      <alignment horizontal="center" vertical="center"/>
      <protection hidden="1"/>
    </xf>
    <xf numFmtId="0" fontId="28" fillId="2" borderId="36" xfId="0" applyFont="1" applyFill="1" applyBorder="1" applyAlignment="1" applyProtection="1">
      <alignment horizontal="center" vertical="center"/>
      <protection hidden="1"/>
    </xf>
    <xf numFmtId="0" fontId="30" fillId="4" borderId="40" xfId="3" applyFont="1" applyBorder="1" applyAlignment="1" applyProtection="1">
      <alignment horizontal="center" vertical="center"/>
      <protection hidden="1"/>
    </xf>
    <xf numFmtId="0" fontId="30" fillId="4" borderId="43" xfId="3" applyFont="1" applyBorder="1" applyAlignment="1" applyProtection="1">
      <alignment horizontal="center" vertical="center"/>
      <protection hidden="1"/>
    </xf>
    <xf numFmtId="0" fontId="30" fillId="4" borderId="42" xfId="3" applyFont="1" applyBorder="1" applyAlignment="1" applyProtection="1">
      <alignment horizontal="center" vertical="center"/>
      <protection hidden="1"/>
    </xf>
    <xf numFmtId="0" fontId="30" fillId="4" borderId="33" xfId="3" applyFont="1" applyBorder="1" applyAlignment="1" applyProtection="1">
      <alignment horizontal="center" vertical="center"/>
      <protection hidden="1"/>
    </xf>
    <xf numFmtId="12" fontId="0" fillId="0" borderId="0" xfId="0" applyNumberFormat="1" applyAlignment="1" applyProtection="1">
      <alignment horizontal="center" vertical="top"/>
      <protection hidden="1"/>
    </xf>
    <xf numFmtId="12" fontId="0" fillId="0" borderId="10" xfId="0" applyNumberFormat="1" applyBorder="1" applyAlignment="1" applyProtection="1">
      <alignment horizontal="center" vertical="top"/>
      <protection hidden="1"/>
    </xf>
    <xf numFmtId="12" fontId="0" fillId="0" borderId="24" xfId="0" applyNumberFormat="1" applyBorder="1" applyAlignment="1" applyProtection="1">
      <alignment horizontal="center" vertical="top"/>
      <protection hidden="1"/>
    </xf>
    <xf numFmtId="12" fontId="0" fillId="0" borderId="25" xfId="0" applyNumberFormat="1" applyBorder="1" applyAlignment="1" applyProtection="1">
      <alignment horizontal="center" vertical="top"/>
      <protection hidden="1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/>
    </xf>
  </cellXfs>
  <cellStyles count="12">
    <cellStyle name="20% - Accent1" xfId="10" builtinId="30"/>
    <cellStyle name="Accent1" xfId="8" builtinId="29"/>
    <cellStyle name="Accent4" xfId="6" builtinId="41"/>
    <cellStyle name="Bad" xfId="3" builtinId="27"/>
    <cellStyle name="Check Cell" xfId="5" builtinId="23"/>
    <cellStyle name="Comma" xfId="1" builtinId="3"/>
    <cellStyle name="Good" xfId="2" builtinId="26"/>
    <cellStyle name="Hyperlink" xfId="7" builtinId="8"/>
    <cellStyle name="Neutral" xfId="11" builtinId="28"/>
    <cellStyle name="Normal" xfId="0" builtinId="0"/>
    <cellStyle name="Note" xfId="9" builtinId="10"/>
    <cellStyle name="Output" xfId="4" builtinId="21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Table Style 1" pivot="0" count="0" xr9:uid="{DDA7C7AE-BF8D-43FD-8F74-4D6F10570166}"/>
  </tableStyles>
  <colors>
    <mruColors>
      <color rgb="FFA83F10"/>
      <color rgb="FFEDFFFF"/>
      <color rgb="FF1B8098"/>
      <color rgb="FFB7A7E2"/>
      <color rgb="FFCC66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I$2" max="30000" page="10" val="5"/>
</file>

<file path=xl/ctrlProps/ctrlProp10.xml><?xml version="1.0" encoding="utf-8"?>
<formControlPr xmlns="http://schemas.microsoft.com/office/spreadsheetml/2009/9/main" objectType="Spin" dx="22" fmlaLink="$I$4" max="30000" page="10" val="93"/>
</file>

<file path=xl/ctrlProps/ctrlProp11.xml><?xml version="1.0" encoding="utf-8"?>
<formControlPr xmlns="http://schemas.microsoft.com/office/spreadsheetml/2009/9/main" objectType="Spin" dx="22" fmlaLink="$I$5" max="30000" page="10" val="93"/>
</file>

<file path=xl/ctrlProps/ctrlProp12.xml><?xml version="1.0" encoding="utf-8"?>
<formControlPr xmlns="http://schemas.microsoft.com/office/spreadsheetml/2009/9/main" objectType="Spin" dx="22" fmlaLink="$I$6" max="30000" page="10" val="94"/>
</file>

<file path=xl/ctrlProps/ctrlProp13.xml><?xml version="1.0" encoding="utf-8"?>
<formControlPr xmlns="http://schemas.microsoft.com/office/spreadsheetml/2009/9/main" objectType="Spin" dx="22" fmlaLink="$I$7" max="30000" page="10" val="94"/>
</file>

<file path=xl/ctrlProps/ctrlProp14.xml><?xml version="1.0" encoding="utf-8"?>
<formControlPr xmlns="http://schemas.microsoft.com/office/spreadsheetml/2009/9/main" objectType="Spin" dx="22" fmlaLink="$I$8" max="30000" page="10" val="94"/>
</file>

<file path=xl/ctrlProps/ctrlProp2.xml><?xml version="1.0" encoding="utf-8"?>
<formControlPr xmlns="http://schemas.microsoft.com/office/spreadsheetml/2009/9/main" objectType="Spin" dx="22" fmlaLink="$I$3" max="30000" page="10" val="92"/>
</file>

<file path=xl/ctrlProps/ctrlProp3.xml><?xml version="1.0" encoding="utf-8"?>
<formControlPr xmlns="http://schemas.microsoft.com/office/spreadsheetml/2009/9/main" objectType="Spin" dx="22" fmlaLink="$I$4" max="30000" page="10" val="93"/>
</file>

<file path=xl/ctrlProps/ctrlProp4.xml><?xml version="1.0" encoding="utf-8"?>
<formControlPr xmlns="http://schemas.microsoft.com/office/spreadsheetml/2009/9/main" objectType="Spin" dx="22" fmlaLink="$I$5" max="30000" page="10" val="93"/>
</file>

<file path=xl/ctrlProps/ctrlProp5.xml><?xml version="1.0" encoding="utf-8"?>
<formControlPr xmlns="http://schemas.microsoft.com/office/spreadsheetml/2009/9/main" objectType="Spin" dx="22" fmlaLink="$I$6" max="30000" page="10" val="94"/>
</file>

<file path=xl/ctrlProps/ctrlProp6.xml><?xml version="1.0" encoding="utf-8"?>
<formControlPr xmlns="http://schemas.microsoft.com/office/spreadsheetml/2009/9/main" objectType="Spin" dx="22" fmlaLink="$I$7" max="30000" page="10" val="94"/>
</file>

<file path=xl/ctrlProps/ctrlProp7.xml><?xml version="1.0" encoding="utf-8"?>
<formControlPr xmlns="http://schemas.microsoft.com/office/spreadsheetml/2009/9/main" objectType="Spin" dx="22" fmlaLink="$I$8" max="30000" page="10" val="94"/>
</file>

<file path=xl/ctrlProps/ctrlProp8.xml><?xml version="1.0" encoding="utf-8"?>
<formControlPr xmlns="http://schemas.microsoft.com/office/spreadsheetml/2009/9/main" objectType="Spin" dx="22" fmlaLink="$I$2" max="30000" page="10" val="5"/>
</file>

<file path=xl/ctrlProps/ctrlProp9.xml><?xml version="1.0" encoding="utf-8"?>
<formControlPr xmlns="http://schemas.microsoft.com/office/spreadsheetml/2009/9/main" objectType="Spin" dx="22" fmlaLink="$I$3" max="30000" page="10" val="9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67</xdr:row>
      <xdr:rowOff>123825</xdr:rowOff>
    </xdr:from>
    <xdr:to>
      <xdr:col>2</xdr:col>
      <xdr:colOff>523875</xdr:colOff>
      <xdr:row>70</xdr:row>
      <xdr:rowOff>47625</xdr:rowOff>
    </xdr:to>
    <xdr:sp macro="" textlink="">
      <xdr:nvSpPr>
        <xdr:cNvPr id="1106" name="Button 82" hidden="1">
          <a:extLst>
            <a:ext uri="{63B3BB69-23CF-44E3-9099-C40C66FF867C}">
              <a14:compatExt xmlns:a14="http://schemas.microsoft.com/office/drawing/2010/main" spid="_x0000_s1106"/>
            </a:ex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Update Stock</a:t>
          </a:r>
        </a:p>
      </xdr:txBody>
    </xdr:sp>
    <xdr:clientData fPrintsWithSheet="0"/>
  </xdr:twoCellAnchor>
  <xdr:twoCellAnchor editAs="oneCell">
    <xdr:from>
      <xdr:col>0</xdr:col>
      <xdr:colOff>104775</xdr:colOff>
      <xdr:row>0</xdr:row>
      <xdr:rowOff>58231</xdr:rowOff>
    </xdr:from>
    <xdr:to>
      <xdr:col>2</xdr:col>
      <xdr:colOff>952772</xdr:colOff>
      <xdr:row>2</xdr:row>
      <xdr:rowOff>185737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510" t="45679" r="41922" b="45815"/>
        <a:stretch/>
      </xdr:blipFill>
      <xdr:spPr>
        <a:xfrm>
          <a:off x="104775" y="58231"/>
          <a:ext cx="2114822" cy="5180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1</xdr:row>
          <xdr:rowOff>38100</xdr:rowOff>
        </xdr:from>
        <xdr:to>
          <xdr:col>9</xdr:col>
          <xdr:colOff>876300</xdr:colOff>
          <xdr:row>1</xdr:row>
          <xdr:rowOff>352425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2</xdr:row>
          <xdr:rowOff>38100</xdr:rowOff>
        </xdr:from>
        <xdr:to>
          <xdr:col>9</xdr:col>
          <xdr:colOff>876300</xdr:colOff>
          <xdr:row>2</xdr:row>
          <xdr:rowOff>352425</xdr:rowOff>
        </xdr:to>
        <xdr:sp macro="" textlink="">
          <xdr:nvSpPr>
            <xdr:cNvPr id="3074" name="Spinner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3</xdr:row>
          <xdr:rowOff>38100</xdr:rowOff>
        </xdr:from>
        <xdr:to>
          <xdr:col>9</xdr:col>
          <xdr:colOff>876300</xdr:colOff>
          <xdr:row>3</xdr:row>
          <xdr:rowOff>352425</xdr:rowOff>
        </xdr:to>
        <xdr:sp macro="" textlink="">
          <xdr:nvSpPr>
            <xdr:cNvPr id="3075" name="Spinner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4</xdr:row>
          <xdr:rowOff>38100</xdr:rowOff>
        </xdr:from>
        <xdr:to>
          <xdr:col>9</xdr:col>
          <xdr:colOff>876300</xdr:colOff>
          <xdr:row>4</xdr:row>
          <xdr:rowOff>352425</xdr:rowOff>
        </xdr:to>
        <xdr:sp macro="" textlink="">
          <xdr:nvSpPr>
            <xdr:cNvPr id="3076" name="Spinner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5</xdr:row>
          <xdr:rowOff>38100</xdr:rowOff>
        </xdr:from>
        <xdr:to>
          <xdr:col>9</xdr:col>
          <xdr:colOff>876300</xdr:colOff>
          <xdr:row>5</xdr:row>
          <xdr:rowOff>352425</xdr:rowOff>
        </xdr:to>
        <xdr:sp macro="" textlink="">
          <xdr:nvSpPr>
            <xdr:cNvPr id="3077" name="Spinner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2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6</xdr:row>
          <xdr:rowOff>38100</xdr:rowOff>
        </xdr:from>
        <xdr:to>
          <xdr:col>9</xdr:col>
          <xdr:colOff>876300</xdr:colOff>
          <xdr:row>6</xdr:row>
          <xdr:rowOff>352425</xdr:rowOff>
        </xdr:to>
        <xdr:sp macro="" textlink="">
          <xdr:nvSpPr>
            <xdr:cNvPr id="3078" name="Spinner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7</xdr:row>
          <xdr:rowOff>38100</xdr:rowOff>
        </xdr:from>
        <xdr:to>
          <xdr:col>9</xdr:col>
          <xdr:colOff>876300</xdr:colOff>
          <xdr:row>7</xdr:row>
          <xdr:rowOff>352425</xdr:rowOff>
        </xdr:to>
        <xdr:sp macro="" textlink="">
          <xdr:nvSpPr>
            <xdr:cNvPr id="3079" name="Spinner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2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2</xdr:row>
          <xdr:rowOff>38100</xdr:rowOff>
        </xdr:from>
        <xdr:to>
          <xdr:col>9</xdr:col>
          <xdr:colOff>876300</xdr:colOff>
          <xdr:row>2</xdr:row>
          <xdr:rowOff>352425</xdr:rowOff>
        </xdr:to>
        <xdr:sp macro="" textlink="">
          <xdr:nvSpPr>
            <xdr:cNvPr id="3080" name="Spinner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2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3</xdr:row>
          <xdr:rowOff>38100</xdr:rowOff>
        </xdr:from>
        <xdr:to>
          <xdr:col>9</xdr:col>
          <xdr:colOff>876300</xdr:colOff>
          <xdr:row>3</xdr:row>
          <xdr:rowOff>352425</xdr:rowOff>
        </xdr:to>
        <xdr:sp macro="" textlink="">
          <xdr:nvSpPr>
            <xdr:cNvPr id="3081" name="Spinner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2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4</xdr:row>
          <xdr:rowOff>38100</xdr:rowOff>
        </xdr:from>
        <xdr:to>
          <xdr:col>9</xdr:col>
          <xdr:colOff>876300</xdr:colOff>
          <xdr:row>4</xdr:row>
          <xdr:rowOff>352425</xdr:rowOff>
        </xdr:to>
        <xdr:sp macro="" textlink="">
          <xdr:nvSpPr>
            <xdr:cNvPr id="3082" name="Spinner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2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5</xdr:row>
          <xdr:rowOff>38100</xdr:rowOff>
        </xdr:from>
        <xdr:to>
          <xdr:col>9</xdr:col>
          <xdr:colOff>876300</xdr:colOff>
          <xdr:row>5</xdr:row>
          <xdr:rowOff>352425</xdr:rowOff>
        </xdr:to>
        <xdr:sp macro="" textlink="">
          <xdr:nvSpPr>
            <xdr:cNvPr id="3083" name="Spinner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2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6</xdr:row>
          <xdr:rowOff>38100</xdr:rowOff>
        </xdr:from>
        <xdr:to>
          <xdr:col>9</xdr:col>
          <xdr:colOff>876300</xdr:colOff>
          <xdr:row>6</xdr:row>
          <xdr:rowOff>352425</xdr:rowOff>
        </xdr:to>
        <xdr:sp macro="" textlink="">
          <xdr:nvSpPr>
            <xdr:cNvPr id="3084" name="Spinner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2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7</xdr:row>
          <xdr:rowOff>38100</xdr:rowOff>
        </xdr:from>
        <xdr:to>
          <xdr:col>9</xdr:col>
          <xdr:colOff>876300</xdr:colOff>
          <xdr:row>7</xdr:row>
          <xdr:rowOff>352425</xdr:rowOff>
        </xdr:to>
        <xdr:sp macro="" textlink="">
          <xdr:nvSpPr>
            <xdr:cNvPr id="3085" name="Spinner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2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257175</xdr:colOff>
          <xdr:row>8</xdr:row>
          <xdr:rowOff>38100</xdr:rowOff>
        </xdr:from>
        <xdr:to>
          <xdr:col>9</xdr:col>
          <xdr:colOff>876300</xdr:colOff>
          <xdr:row>8</xdr:row>
          <xdr:rowOff>352425</xdr:rowOff>
        </xdr:to>
        <xdr:sp macro="" textlink="">
          <xdr:nvSpPr>
            <xdr:cNvPr id="3086" name="Spinner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2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C2E41AA-E543-4D28-A1AA-AA84BFD075E3}">
  <we:reference id="wa104381026" version="1.2.0.0" store="en-US" storeType="OMEX"/>
  <we:alternateReferences>
    <we:reference id="wa104381026" version="1.2.0.0" store="en-US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9D572-709C-4E5A-A4B1-5E2F9F806C88}">
  <sheetPr codeName="Sheet1">
    <tabColor rgb="FFB7A7E2"/>
  </sheetPr>
  <dimension ref="A1:AT110"/>
  <sheetViews>
    <sheetView showGridLines="0" tabSelected="1" zoomScaleNormal="100" zoomScaleSheetLayoutView="40" workbookViewId="0">
      <selection activeCell="I25" sqref="I25"/>
    </sheetView>
  </sheetViews>
  <sheetFormatPr defaultRowHeight="15"/>
  <cols>
    <col min="1" max="1" width="18.5703125" style="16" customWidth="1"/>
    <col min="2" max="2" width="0.42578125" style="16" customWidth="1"/>
    <col min="3" max="3" width="34.42578125" style="16" bestFit="1" customWidth="1"/>
    <col min="4" max="4" width="8.140625" style="16" customWidth="1"/>
    <col min="5" max="5" width="14.42578125" style="16" bestFit="1" customWidth="1"/>
    <col min="6" max="6" width="10" style="16" customWidth="1"/>
    <col min="7" max="7" width="13.5703125" style="16" customWidth="1"/>
    <col min="8" max="8" width="13.7109375" style="16" customWidth="1"/>
    <col min="9" max="9" width="13.7109375" style="16" bestFit="1" customWidth="1"/>
    <col min="10" max="11" width="9.140625" style="16"/>
    <col min="12" max="12" width="9.28515625" style="16" bestFit="1" customWidth="1"/>
    <col min="13" max="13" width="17" style="16" bestFit="1" customWidth="1"/>
    <col min="14" max="14" width="15.140625" style="16" bestFit="1" customWidth="1"/>
    <col min="15" max="16384" width="9.140625" style="16"/>
  </cols>
  <sheetData>
    <row r="1" spans="1:24">
      <c r="A1" s="15"/>
      <c r="P1" s="17"/>
      <c r="X1" s="18"/>
    </row>
    <row r="2" spans="1:24" ht="15.75">
      <c r="N2" s="19" t="s">
        <v>8</v>
      </c>
      <c r="P2" s="17"/>
      <c r="Q2" s="20"/>
      <c r="X2" s="18"/>
    </row>
    <row r="3" spans="1:24" ht="15.75">
      <c r="N3" s="21"/>
      <c r="P3" s="17"/>
      <c r="X3" s="18"/>
    </row>
    <row r="4" spans="1:24">
      <c r="A4" s="22" t="s">
        <v>85</v>
      </c>
      <c r="B4" s="23"/>
      <c r="C4" s="23"/>
      <c r="P4" s="17"/>
      <c r="X4" s="18"/>
    </row>
    <row r="5" spans="1:24">
      <c r="A5" s="24" t="s">
        <v>86</v>
      </c>
      <c r="B5" s="25"/>
      <c r="C5" s="25"/>
      <c r="D5" s="25"/>
      <c r="E5" s="25"/>
      <c r="P5" s="17"/>
      <c r="X5" s="18"/>
    </row>
    <row r="6" spans="1:24">
      <c r="A6" s="26" t="s">
        <v>32</v>
      </c>
      <c r="B6" s="27"/>
      <c r="C6" s="27"/>
      <c r="D6" s="27"/>
      <c r="P6" s="17"/>
      <c r="T6" s="28"/>
      <c r="X6" s="18"/>
    </row>
    <row r="7" spans="1:24" ht="3" customHeight="1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1"/>
      <c r="X7" s="18"/>
    </row>
    <row r="8" spans="1:24">
      <c r="A8" s="32"/>
      <c r="P8" s="17"/>
      <c r="X8" s="18"/>
    </row>
    <row r="9" spans="1:24">
      <c r="P9" s="17"/>
      <c r="X9" s="18"/>
    </row>
    <row r="10" spans="1:24">
      <c r="P10" s="17"/>
      <c r="X10" s="18"/>
    </row>
    <row r="11" spans="1:24">
      <c r="D11" s="15"/>
      <c r="E11" s="15"/>
      <c r="P11" s="17"/>
      <c r="X11" s="18"/>
    </row>
    <row r="12" spans="1:24">
      <c r="P12" s="17"/>
      <c r="X12" s="18"/>
    </row>
    <row r="13" spans="1:24">
      <c r="P13" s="17"/>
      <c r="X13" s="18"/>
    </row>
    <row r="14" spans="1:24">
      <c r="A14" s="33" t="s">
        <v>10</v>
      </c>
      <c r="B14" s="15"/>
      <c r="C14" s="15"/>
      <c r="I14" s="33" t="s">
        <v>37</v>
      </c>
      <c r="P14" s="17"/>
      <c r="X14" s="18"/>
    </row>
    <row r="15" spans="1:24">
      <c r="A15" s="33" t="s">
        <v>9</v>
      </c>
      <c r="I15" s="33" t="s">
        <v>38</v>
      </c>
      <c r="J15" s="34"/>
      <c r="P15" s="17"/>
      <c r="X15" s="18"/>
    </row>
    <row r="16" spans="1:24">
      <c r="A16" s="33" t="s">
        <v>11</v>
      </c>
      <c r="I16" s="33" t="s">
        <v>39</v>
      </c>
      <c r="J16" s="34"/>
      <c r="P16" s="17"/>
      <c r="X16" s="18"/>
    </row>
    <row r="17" spans="1:24">
      <c r="A17" s="33" t="s">
        <v>12</v>
      </c>
      <c r="I17" s="33" t="s">
        <v>40</v>
      </c>
      <c r="J17" s="34"/>
      <c r="P17" s="17"/>
      <c r="X17" s="18"/>
    </row>
    <row r="18" spans="1:24">
      <c r="A18" s="34"/>
      <c r="I18" s="33" t="s">
        <v>41</v>
      </c>
      <c r="J18" s="34"/>
      <c r="K18" s="16" t="s">
        <v>97</v>
      </c>
      <c r="P18" s="17"/>
      <c r="X18" s="18"/>
    </row>
    <row r="19" spans="1:24">
      <c r="A19" s="34"/>
      <c r="P19" s="17" t="s">
        <v>96</v>
      </c>
      <c r="X19" s="18"/>
    </row>
    <row r="20" spans="1:24">
      <c r="P20" s="17"/>
      <c r="X20" s="18"/>
    </row>
    <row r="21" spans="1:24">
      <c r="P21" s="17"/>
      <c r="X21" s="18"/>
    </row>
    <row r="22" spans="1:24">
      <c r="P22" s="17"/>
      <c r="X22" s="18"/>
    </row>
    <row r="23" spans="1:24">
      <c r="A23" s="34"/>
      <c r="P23" s="17"/>
      <c r="X23" s="18"/>
    </row>
    <row r="24" spans="1:24">
      <c r="A24" s="34"/>
      <c r="P24" s="17"/>
      <c r="X24" s="18"/>
    </row>
    <row r="25" spans="1:24" ht="22.5" customHeight="1">
      <c r="A25" s="35"/>
      <c r="B25" s="36"/>
      <c r="C25" s="36"/>
      <c r="D25" s="37" t="s">
        <v>74</v>
      </c>
      <c r="E25" s="38">
        <f ca="1">NOW()</f>
        <v>46023.640024074077</v>
      </c>
      <c r="F25" s="39"/>
      <c r="G25" s="40"/>
      <c r="H25" s="41" t="s">
        <v>66</v>
      </c>
      <c r="I25" s="125">
        <v>16</v>
      </c>
      <c r="J25" s="39" t="s">
        <v>33</v>
      </c>
      <c r="K25" s="39"/>
      <c r="L25" s="39" t="s">
        <v>34</v>
      </c>
      <c r="M25" s="42"/>
      <c r="N25" s="42"/>
      <c r="O25" s="42"/>
      <c r="P25" s="43"/>
      <c r="X25" s="18"/>
    </row>
    <row r="26" spans="1:24" ht="29.25" customHeight="1">
      <c r="A26" s="44" t="s">
        <v>48</v>
      </c>
      <c r="B26" s="45"/>
      <c r="C26" s="44" t="s">
        <v>5</v>
      </c>
      <c r="D26" s="44" t="s">
        <v>16</v>
      </c>
      <c r="E26" s="46" t="s">
        <v>18</v>
      </c>
      <c r="F26" s="44" t="s">
        <v>47</v>
      </c>
      <c r="G26" s="44" t="s">
        <v>46</v>
      </c>
      <c r="H26" s="44" t="s">
        <v>22</v>
      </c>
      <c r="I26" s="44" t="s">
        <v>23</v>
      </c>
      <c r="J26" s="47"/>
      <c r="K26" s="135" t="s">
        <v>45</v>
      </c>
      <c r="L26" s="136"/>
      <c r="M26" s="48" t="s">
        <v>24</v>
      </c>
      <c r="N26" s="47"/>
      <c r="O26" s="47"/>
      <c r="P26" s="49"/>
      <c r="X26" s="18"/>
    </row>
    <row r="27" spans="1:24">
      <c r="A27" s="50" t="str" cm="1">
        <f t="array" ref="A27">IFERROR(INDEX('Invoices '!$B$2:$B$1000, SMALL(IF('Invoices '!$A$2:$A$1000=$I$25, ROW('Invoices '!$A$2:$A$1000)-ROW('Invoices '!$A$2)+1), ROW(A1))), "")</f>
        <v/>
      </c>
      <c r="B27" s="51"/>
      <c r="C27" s="51" t="str" cm="1">
        <f t="array" ref="C27">IFERROR(INDEX('Invoices '!$C$2:$C$1000, SMALL(IF('Invoices '!$A$2:$A$1000=$I$25, ROW('Invoices '!$A$2:$A$1000)-ROW('Invoices '!$A$2)+1), ROW(A1))), "")</f>
        <v/>
      </c>
      <c r="D27" s="52" t="str" cm="1">
        <f t="array" ref="D27">IFERROR(INDEX('Invoices '!$D$2:$D$1000, SMALL(IF('Invoices '!$A$2:$A$1000=$I$25, ROW('Invoices '!$A$2:$A$1000)-ROW('Invoices '!$A$2)+1), ROW(A1))), "")</f>
        <v/>
      </c>
      <c r="E27" s="52" t="str" cm="1">
        <f t="array" ref="E27">IFERROR(INDEX('Invoices '!$E$2:$E$1000, SMALL(IF('Invoices '!$A$2:$A$1000=$I$25, ROW('Invoices '!$A$2:$A$1000)-ROW('Invoices '!$A$2)+1), ROW(B1))), "")</f>
        <v/>
      </c>
      <c r="F27" s="52" t="str" cm="1">
        <f t="array" ref="F27">IFERROR(INDEX('Invoices '!$F$2:$F$1000, SMALL(IF('Invoices '!$A$2:$A$1000=$I$25, ROW('Invoices '!$A$2:$A$1000)-ROW('Invoices '!$A$2)+1), ROW(C1))), "")</f>
        <v/>
      </c>
      <c r="G27" s="52" t="str">
        <f>IFERROR(VLOOKUP(A27,Products!$A$2:$I$100,2,0),"")</f>
        <v/>
      </c>
      <c r="H27" s="52" t="str">
        <f>IFERROR(VLOOKUP(A27,Products!$A$2:$I$100,2,0),"")</f>
        <v/>
      </c>
      <c r="I27" s="52" t="str">
        <f>IFERROR(VLOOKUP(A27,Products!$A$2:$I$100,2,0),"")</f>
        <v/>
      </c>
      <c r="J27" s="51"/>
      <c r="K27" s="134" t="str">
        <f>IFERROR(SUM(I27/100*15),"")</f>
        <v/>
      </c>
      <c r="L27" s="134"/>
      <c r="M27" s="52" t="str">
        <f>IFERROR(SUM(I27+K27),"")</f>
        <v/>
      </c>
      <c r="N27" s="53"/>
      <c r="O27" s="53"/>
      <c r="P27" s="53"/>
      <c r="X27" s="18"/>
    </row>
    <row r="28" spans="1:24">
      <c r="A28" s="50" t="str" cm="1">
        <f t="array" ref="A28">IFERROR(INDEX('Invoices '!$B$2:$B$1000, SMALL(IF('Invoices '!$A$2:$A$1000=$I$25, ROW('Invoices '!$A$2:$A$1000)-ROW('Invoices '!$A$2)+1), ROW(A2))), "")</f>
        <v/>
      </c>
      <c r="B28" s="51"/>
      <c r="C28" s="51" t="str" cm="1">
        <f t="array" ref="C28">IFERROR(INDEX('Invoices '!$C$2:$C$1000, SMALL(IF('Invoices '!$A$2:$A$1000=$I$25, ROW('Invoices '!$A$2:$A$1000)-ROW('Invoices '!$A$2)+1), ROW(A2))), "")</f>
        <v/>
      </c>
      <c r="D28" s="52" t="str" cm="1">
        <f t="array" ref="D28">IFERROR(INDEX('Invoices '!$D$2:$D$1000, SMALL(IF('Invoices '!$A$2:$A$1000=$I$25, ROW('Invoices '!$A$2:$A$1000)-ROW('Invoices '!$A$2)+1), ROW(A2))), "")</f>
        <v/>
      </c>
      <c r="E28" s="52" t="str" cm="1">
        <f t="array" ref="E28">IFERROR(INDEX('Invoices '!$E$2:$E$1000, SMALL(IF('Invoices '!$A$2:$A$1000=$I$25, ROW('Invoices '!$A$2:$A$1000)-ROW('Invoices '!$A$2)+1), ROW(B2))), "")</f>
        <v/>
      </c>
      <c r="F28" s="52" t="str" cm="1">
        <f t="array" ref="F28">IFERROR(INDEX('Invoices '!$F$2:$F$1000, SMALL(IF('Invoices '!$A$2:$A$1000=$I$25, ROW('Invoices '!$A$2:$A$1000)-ROW('Invoices '!$A$2)+1), ROW(C2))), "")</f>
        <v/>
      </c>
      <c r="G28" s="52" t="str">
        <f>IFERROR(VLOOKUP(A28,Products!$A$2:$I$100,2,0),"")</f>
        <v/>
      </c>
      <c r="H28" s="52" t="str">
        <f>IFERROR(VLOOKUP(A28,Products!$A$2:$I$100,2,0),"")</f>
        <v/>
      </c>
      <c r="I28" s="52" t="str">
        <f>IFERROR(VLOOKUP(A28,Products!$A$2:$I$100,2,0),"")</f>
        <v/>
      </c>
      <c r="J28" s="51"/>
      <c r="K28" s="134" t="str">
        <f t="shared" ref="K28:K41" si="0">IFERROR(SUM(I28/100*15),"")</f>
        <v/>
      </c>
      <c r="L28" s="134"/>
      <c r="M28" s="52" t="str">
        <f t="shared" ref="M28:M62" si="1">IFERROR(SUM(I28+K28),"")</f>
        <v/>
      </c>
      <c r="P28" s="17"/>
      <c r="X28" s="18"/>
    </row>
    <row r="29" spans="1:24">
      <c r="A29" s="50" t="str" cm="1">
        <f t="array" ref="A29">IFERROR(INDEX('Invoices '!$B$2:$B$1000, SMALL(IF('Invoices '!$A$2:$A$1000=$I$25, ROW('Invoices '!$A$2:$A$1000)-ROW('Invoices '!$A$2)+1), ROW(A3))), "")</f>
        <v/>
      </c>
      <c r="B29" s="51"/>
      <c r="C29" s="51" t="str" cm="1">
        <f t="array" ref="C29">IFERROR(INDEX('Invoices '!$C$2:$C$1000, SMALL(IF('Invoices '!$A$2:$A$1000=$I$25, ROW('Invoices '!$A$2:$A$1000)-ROW('Invoices '!$A$2)+1), ROW(A3))), "")</f>
        <v/>
      </c>
      <c r="D29" s="52" t="str" cm="1">
        <f t="array" ref="D29">IFERROR(INDEX('Invoices '!$D$2:$D$1000, SMALL(IF('Invoices '!$A$2:$A$1000=$I$25, ROW('Invoices '!$A$2:$A$1000)-ROW('Invoices '!$A$2)+1), ROW(A3))), "")</f>
        <v/>
      </c>
      <c r="E29" s="54" t="str" cm="1">
        <f t="array" ref="E29">IFERROR(INDEX('Invoices '!$E$2:$E$1000, SMALL(IF('Invoices '!$A$2:$A$1000=$I$25, ROW('Invoices '!$A$2:$A$1000)-ROW('Invoices '!$A$2)+1), ROW(B3))), "")</f>
        <v/>
      </c>
      <c r="F29" s="52" t="str" cm="1">
        <f t="array" ref="F29">IFERROR(INDEX('Invoices '!$F$2:$F$1000, SMALL(IF('Invoices '!$A$2:$A$1000=$I$25, ROW('Invoices '!$A$2:$A$1000)-ROW('Invoices '!$A$2)+1), ROW(C3))), "")</f>
        <v/>
      </c>
      <c r="G29" s="52" t="str">
        <f>IFERROR(VLOOKUP(A29,Products!$A$2:$I$100,2,0),"")</f>
        <v/>
      </c>
      <c r="H29" s="52" t="str">
        <f>IFERROR(VLOOKUP(A29,Products!$A$2:$I$100,2,0),"")</f>
        <v/>
      </c>
      <c r="I29" s="52" t="str">
        <f>IFERROR(VLOOKUP(A29,Products!$A$2:$I$100,2,0),"")</f>
        <v/>
      </c>
      <c r="J29" s="51"/>
      <c r="K29" s="134" t="str">
        <f t="shared" si="0"/>
        <v/>
      </c>
      <c r="L29" s="134"/>
      <c r="M29" s="52" t="str">
        <f t="shared" si="1"/>
        <v/>
      </c>
      <c r="P29" s="17"/>
      <c r="X29" s="18"/>
    </row>
    <row r="30" spans="1:24">
      <c r="A30" s="50" t="str" cm="1">
        <f t="array" ref="A30">IFERROR(INDEX('Invoices '!$B$2:$B$1000, SMALL(IF('Invoices '!$A$2:$A$1000=$I$25, ROW('Invoices '!$A$2:$A$1000)-ROW('Invoices '!$A$2)+1), ROW(A4))), "")</f>
        <v/>
      </c>
      <c r="B30" s="51"/>
      <c r="C30" s="51" t="str" cm="1">
        <f t="array" ref="C30">IFERROR(INDEX('Invoices '!$C$2:$C$1000, SMALL(IF('Invoices '!$A$2:$A$1000=$I$25, ROW('Invoices '!$A$2:$A$1000)-ROW('Invoices '!$A$2)+1), ROW(A4))), "")</f>
        <v/>
      </c>
      <c r="D30" s="52" t="str" cm="1">
        <f t="array" ref="D30">IFERROR(INDEX('Invoices '!$D$2:$D$1000, SMALL(IF('Invoices '!$A$2:$A$1000=$I$25, ROW('Invoices '!$A$2:$A$1000)-ROW('Invoices '!$A$2)+1), ROW(A4))), "")</f>
        <v/>
      </c>
      <c r="E30" s="52" t="str" cm="1">
        <f t="array" ref="E30">IFERROR(INDEX('Invoices '!$E$2:$E$1000, SMALL(IF('Invoices '!$A$2:$A$1000=$I$25, ROW('Invoices '!$A$2:$A$1000)-ROW('Invoices '!$A$2)+1), ROW(B4))), "")</f>
        <v/>
      </c>
      <c r="F30" s="52" t="str" cm="1">
        <f t="array" ref="F30">IFERROR(INDEX('Invoices '!$F$2:$F$1000, SMALL(IF('Invoices '!$A$2:$A$1000=$I$25, ROW('Invoices '!$A$2:$A$1000)-ROW('Invoices '!$A$2)+1), ROW(C4))), "")</f>
        <v/>
      </c>
      <c r="G30" s="52" t="str">
        <f>IFERROR(VLOOKUP(A30,Products!$A$2:$I$100,2,0),"")</f>
        <v/>
      </c>
      <c r="H30" s="52" t="str">
        <f>IFERROR(VLOOKUP(A30,Products!$A$2:$I$100,2,0),"")</f>
        <v/>
      </c>
      <c r="I30" s="52" t="str">
        <f>IFERROR(VLOOKUP(A30,Products!$A$2:$I$100,2,0),"")</f>
        <v/>
      </c>
      <c r="J30" s="51"/>
      <c r="K30" s="134" t="str">
        <f t="shared" si="0"/>
        <v/>
      </c>
      <c r="L30" s="134"/>
      <c r="M30" s="52" t="str">
        <f t="shared" si="1"/>
        <v/>
      </c>
      <c r="P30" s="17"/>
      <c r="X30" s="18"/>
    </row>
    <row r="31" spans="1:24">
      <c r="A31" s="50" t="str" cm="1">
        <f t="array" ref="A31">IFERROR(INDEX('Invoices '!$B$2:$B$1000, SMALL(IF('Invoices '!$A$2:$A$1000=$I$25, ROW('Invoices '!$A$2:$A$1000)-ROW('Invoices '!$A$2)+1), ROW(A5))), "")</f>
        <v/>
      </c>
      <c r="B31" s="51"/>
      <c r="C31" s="51" t="str" cm="1">
        <f t="array" ref="C31">IFERROR(INDEX('Invoices '!$C$2:$C$1000, SMALL(IF('Invoices '!$A$2:$A$1000=$I$25, ROW('Invoices '!$A$2:$A$1000)-ROW('Invoices '!$A$2)+1), ROW(A5))), "")</f>
        <v/>
      </c>
      <c r="D31" s="52" t="str" cm="1">
        <f t="array" ref="D31">IFERROR(INDEX('Invoices '!$D$2:$D$1000, SMALL(IF('Invoices '!$A$2:$A$1000=$I$25, ROW('Invoices '!$A$2:$A$1000)-ROW('Invoices '!$A$2)+1), ROW(A5))), "")</f>
        <v/>
      </c>
      <c r="E31" s="52" t="str" cm="1">
        <f t="array" ref="E31">IFERROR(INDEX('Invoices '!$E$2:$E$1000, SMALL(IF('Invoices '!$A$2:$A$1000=$I$25, ROW('Invoices '!$A$2:$A$1000)-ROW('Invoices '!$A$2)+1), ROW(B5))), "")</f>
        <v/>
      </c>
      <c r="F31" s="52" t="str" cm="1">
        <f t="array" ref="F31">IFERROR(INDEX('Invoices '!$F$2:$F$1000, SMALL(IF('Invoices '!$A$2:$A$1000=$I$25, ROW('Invoices '!$A$2:$A$1000)-ROW('Invoices '!$A$2)+1), ROW(C5))), "")</f>
        <v/>
      </c>
      <c r="G31" s="52" t="str">
        <f>IFERROR(VLOOKUP(A31,Products!$A$2:$I$100,2,0),"")</f>
        <v/>
      </c>
      <c r="H31" s="52" t="str">
        <f>IFERROR(VLOOKUP(A31,Products!$A$2:$I$100,2,0),"")</f>
        <v/>
      </c>
      <c r="I31" s="52" t="str">
        <f>IFERROR(VLOOKUP(A31,Products!$A$2:$I$100,2,0),"")</f>
        <v/>
      </c>
      <c r="J31" s="51"/>
      <c r="K31" s="134" t="str">
        <f t="shared" si="0"/>
        <v/>
      </c>
      <c r="L31" s="134"/>
      <c r="M31" s="52" t="str">
        <f t="shared" si="1"/>
        <v/>
      </c>
      <c r="P31" s="17"/>
      <c r="X31" s="18"/>
    </row>
    <row r="32" spans="1:24">
      <c r="A32" s="50" t="str" cm="1">
        <f t="array" ref="A32">IFERROR(INDEX('Invoices '!$B$2:$B$1000, SMALL(IF('Invoices '!$A$2:$A$1000=$I$25, ROW('Invoices '!$A$2:$A$1000)-ROW('Invoices '!$A$2)+1), ROW(A6))), "")</f>
        <v/>
      </c>
      <c r="B32" s="51"/>
      <c r="C32" s="51" t="str" cm="1">
        <f t="array" ref="C32">IFERROR(INDEX('Invoices '!$C$2:$C$1000, SMALL(IF('Invoices '!$A$2:$A$1000=$I$25, ROW('Invoices '!$A$2:$A$1000)-ROW('Invoices '!$A$2)+1), ROW(A6))), "")</f>
        <v/>
      </c>
      <c r="D32" s="52" t="str" cm="1">
        <f t="array" ref="D32">IFERROR(INDEX('Invoices '!$D$2:$D$1000, SMALL(IF('Invoices '!$A$2:$A$1000=$I$25, ROW('Invoices '!$A$2:$A$1000)-ROW('Invoices '!$A$2)+1), ROW(A6))), "")</f>
        <v/>
      </c>
      <c r="E32" s="52" t="str" cm="1">
        <f t="array" ref="E32">IFERROR(INDEX('Invoices '!$E$2:$E$1000, SMALL(IF('Invoices '!$A$2:$A$1000=$I$25, ROW('Invoices '!$A$2:$A$1000)-ROW('Invoices '!$A$2)+1), ROW(B6))), "")</f>
        <v/>
      </c>
      <c r="F32" s="52" t="str" cm="1">
        <f t="array" ref="F32">IFERROR(INDEX('Invoices '!$F$2:$F$1000, SMALL(IF('Invoices '!$A$2:$A$1000=$I$25, ROW('Invoices '!$A$2:$A$1000)-ROW('Invoices '!$A$2)+1), ROW(C6))), "")</f>
        <v/>
      </c>
      <c r="G32" s="52" t="str">
        <f>IFERROR(VLOOKUP(A32,Products!$A$2:$I$100,2,0),"")</f>
        <v/>
      </c>
      <c r="H32" s="52" t="str">
        <f>IFERROR(VLOOKUP(A32,Products!$A$2:$I$100,2,0),"")</f>
        <v/>
      </c>
      <c r="I32" s="52" t="str">
        <f>IFERROR(VLOOKUP(A32,Products!$A$2:$I$100,2,0),"")</f>
        <v/>
      </c>
      <c r="J32" s="51"/>
      <c r="K32" s="134" t="str">
        <f t="shared" si="0"/>
        <v/>
      </c>
      <c r="L32" s="134"/>
      <c r="M32" s="52" t="str">
        <f t="shared" si="1"/>
        <v/>
      </c>
      <c r="P32" s="17"/>
      <c r="X32" s="18"/>
    </row>
    <row r="33" spans="1:40">
      <c r="A33" s="50" t="str" cm="1">
        <f t="array" ref="A33">IFERROR(INDEX('Invoices '!$B$2:$B$1000, SMALL(IF('Invoices '!$A$2:$A$1000=$I$25, ROW('Invoices '!$A$2:$A$1000)-ROW('Invoices '!$A$2)+1), ROW(A7))), "")</f>
        <v/>
      </c>
      <c r="B33" s="51"/>
      <c r="C33" s="51" t="str" cm="1">
        <f t="array" ref="C33">IFERROR(INDEX('Invoices '!$C$2:$C$1000, SMALL(IF('Invoices '!$A$2:$A$1000=$I$25, ROW('Invoices '!$A$2:$A$1000)-ROW('Invoices '!$A$2)+1), ROW(A7))), "")</f>
        <v/>
      </c>
      <c r="D33" s="52" t="str" cm="1">
        <f t="array" ref="D33">IFERROR(INDEX('Invoices '!$D$2:$D$1000, SMALL(IF('Invoices '!$A$2:$A$1000=$I$25, ROW('Invoices '!$A$2:$A$1000)-ROW('Invoices '!$A$2)+1), ROW(A7))), "")</f>
        <v/>
      </c>
      <c r="E33" s="52" t="str" cm="1">
        <f t="array" ref="E33">IFERROR(INDEX('Invoices '!$E$2:$E$1000, SMALL(IF('Invoices '!$A$2:$A$1000=$I$25, ROW('Invoices '!$A$2:$A$1000)-ROW('Invoices '!$A$2)+1), ROW(B7))), "")</f>
        <v/>
      </c>
      <c r="F33" s="52" t="str" cm="1">
        <f t="array" ref="F33">IFERROR(INDEX('Invoices '!$F$2:$F$1000, SMALL(IF('Invoices '!$A$2:$A$1000=$I$25, ROW('Invoices '!$A$2:$A$1000)-ROW('Invoices '!$A$2)+1), ROW(C7))), "")</f>
        <v/>
      </c>
      <c r="G33" s="52" t="str">
        <f>IFERROR(VLOOKUP(A33,Products!$A$2:$I$100,2,0),"")</f>
        <v/>
      </c>
      <c r="H33" s="52" t="str">
        <f>IFERROR(VLOOKUP(A33,Products!$A$2:$I$100,2,0),"")</f>
        <v/>
      </c>
      <c r="I33" s="52" t="str">
        <f>IFERROR(VLOOKUP(A33,Products!$A$2:$I$100,2,0),"")</f>
        <v/>
      </c>
      <c r="J33" s="51"/>
      <c r="K33" s="134" t="str">
        <f t="shared" si="0"/>
        <v/>
      </c>
      <c r="L33" s="134"/>
      <c r="M33" s="52" t="str">
        <f t="shared" si="1"/>
        <v/>
      </c>
      <c r="P33" s="17"/>
      <c r="X33" s="18"/>
      <c r="AN33" s="32"/>
    </row>
    <row r="34" spans="1:40">
      <c r="A34" s="50" t="str" cm="1">
        <f t="array" ref="A34">IFERROR(INDEX('Invoices '!$B$2:$B$1000, SMALL(IF('Invoices '!$A$2:$A$1000=$I$25, ROW('Invoices '!$A$2:$A$1000)-ROW('Invoices '!$A$2)+1), ROW(A8))), "")</f>
        <v/>
      </c>
      <c r="B34" s="51"/>
      <c r="C34" s="51" t="str" cm="1">
        <f t="array" ref="C34">IFERROR(INDEX('Invoices '!$C$2:$C$1000, SMALL(IF('Invoices '!$A$2:$A$1000=$I$25, ROW('Invoices '!$A$2:$A$1000)-ROW('Invoices '!$A$2)+1), ROW(A8))), "")</f>
        <v/>
      </c>
      <c r="D34" s="52" t="str" cm="1">
        <f t="array" ref="D34">IFERROR(INDEX('Invoices '!$D$2:$D$1000, SMALL(IF('Invoices '!$A$2:$A$1000=$I$25, ROW('Invoices '!$A$2:$A$1000)-ROW('Invoices '!$A$2)+1), ROW(A8))), "")</f>
        <v/>
      </c>
      <c r="E34" s="52" t="str" cm="1">
        <f t="array" ref="E34">IFERROR(INDEX('Invoices '!$E$2:$E$1000, SMALL(IF('Invoices '!$A$2:$A$1000=$I$25, ROW('Invoices '!$A$2:$A$1000)-ROW('Invoices '!$A$2)+1), ROW(B8))), "")</f>
        <v/>
      </c>
      <c r="F34" s="52" t="str" cm="1">
        <f t="array" ref="F34">IFERROR(INDEX('Invoices '!$F$2:$F$1000, SMALL(IF('Invoices '!$A$2:$A$1000=$I$25, ROW('Invoices '!$A$2:$A$1000)-ROW('Invoices '!$A$2)+1), ROW(C8))), "")</f>
        <v/>
      </c>
      <c r="G34" s="52" t="str">
        <f>IFERROR(VLOOKUP(A34,Products!$A$2:$I$100,2,0),"")</f>
        <v/>
      </c>
      <c r="H34" s="52" t="str">
        <f>IFERROR(VLOOKUP(A34,Products!$A$2:$I$100,2,0),"")</f>
        <v/>
      </c>
      <c r="I34" s="52" t="str">
        <f>IFERROR(VLOOKUP(A34,Products!$A$2:$I$100,2,0),"")</f>
        <v/>
      </c>
      <c r="J34" s="55"/>
      <c r="K34" s="134" t="str">
        <f t="shared" si="0"/>
        <v/>
      </c>
      <c r="L34" s="134"/>
      <c r="M34" s="52" t="str">
        <f t="shared" si="1"/>
        <v/>
      </c>
      <c r="P34" s="17"/>
      <c r="X34" s="18"/>
    </row>
    <row r="35" spans="1:40">
      <c r="A35" s="50" t="str" cm="1">
        <f t="array" ref="A35">IFERROR(INDEX('Invoices '!$B$2:$B$1000, SMALL(IF('Invoices '!$A$2:$A$1000=$I$25, ROW('Invoices '!$A$2:$A$1000)-ROW('Invoices '!$A$2)+1), ROW(A9))), "")</f>
        <v/>
      </c>
      <c r="C35" s="51" t="str" cm="1">
        <f t="array" ref="C35">IFERROR(INDEX('Invoices '!$C$2:$C$1000, SMALL(IF('Invoices '!$A$2:$A$1000=$I$25, ROW('Invoices '!$A$2:$A$1000)-ROW('Invoices '!$A$2)+1), ROW(A9))), "")</f>
        <v/>
      </c>
      <c r="D35" s="52" t="str" cm="1">
        <f t="array" ref="D35">IFERROR(INDEX('Invoices '!$D$2:$D$1000, SMALL(IF('Invoices '!$A$2:$A$1000=$I$25, ROW('Invoices '!$A$2:$A$1000)-ROW('Invoices '!$A$2)+1), ROW(A9))), "")</f>
        <v/>
      </c>
      <c r="E35" s="52" t="str" cm="1">
        <f t="array" ref="E35">IFERROR(INDEX('Invoices '!$E$2:$E$1000, SMALL(IF('Invoices '!$A$2:$A$1000=$I$25, ROW('Invoices '!$A$2:$A$1000)-ROW('Invoices '!$A$2)+1), ROW(B9))), "")</f>
        <v/>
      </c>
      <c r="F35" s="52" t="str" cm="1">
        <f t="array" ref="F35">IFERROR(INDEX('Invoices '!$F$2:$F$1000, SMALL(IF('Invoices '!$A$2:$A$1000=$I$25, ROW('Invoices '!$A$2:$A$1000)-ROW('Invoices '!$A$2)+1), ROW(C9))), "")</f>
        <v/>
      </c>
      <c r="G35" s="52" t="str">
        <f>IFERROR(VLOOKUP(A35,Products!$A$2:$I$100,2,0),"")</f>
        <v/>
      </c>
      <c r="H35" s="52" t="str">
        <f>IFERROR(VLOOKUP(A35,Products!$A$2:$I$100,2,0),"")</f>
        <v/>
      </c>
      <c r="I35" s="52" t="str">
        <f>IFERROR(VLOOKUP(A35,Products!$A$2:$I$100,2,0),"")</f>
        <v/>
      </c>
      <c r="K35" s="134" t="str">
        <f t="shared" si="0"/>
        <v/>
      </c>
      <c r="L35" s="134"/>
      <c r="M35" s="52" t="str">
        <f t="shared" si="1"/>
        <v/>
      </c>
      <c r="P35" s="17"/>
      <c r="X35" s="18"/>
    </row>
    <row r="36" spans="1:40">
      <c r="A36" s="50" t="str" cm="1">
        <f t="array" ref="A36">IFERROR(INDEX('Invoices '!$B$2:$B$1000, SMALL(IF('Invoices '!$A$2:$A$1000=$I$25, ROW('Invoices '!$A$2:$A$1000)-ROW('Invoices '!$A$2)+1), ROW(A10))), "")</f>
        <v/>
      </c>
      <c r="C36" s="51" t="str" cm="1">
        <f t="array" ref="C36">IFERROR(INDEX('Invoices '!$C$2:$C$1000, SMALL(IF('Invoices '!$A$2:$A$1000=$I$25, ROW('Invoices '!$A$2:$A$1000)-ROW('Invoices '!$A$2)+1), ROW(A10))), "")</f>
        <v/>
      </c>
      <c r="D36" s="52" t="str" cm="1">
        <f t="array" ref="D36">IFERROR(INDEX('Invoices '!$D$2:$D$1000, SMALL(IF('Invoices '!$A$2:$A$1000=$I$25, ROW('Invoices '!$A$2:$A$1000)-ROW('Invoices '!$A$2)+1), ROW(A10))), "")</f>
        <v/>
      </c>
      <c r="E36" s="52" t="str" cm="1">
        <f t="array" ref="E36">IFERROR(INDEX('Invoices '!$E$2:$E$1000, SMALL(IF('Invoices '!$A$2:$A$1000=$I$25, ROW('Invoices '!$A$2:$A$1000)-ROW('Invoices '!$A$2)+1), ROW(B10))), "")</f>
        <v/>
      </c>
      <c r="F36" s="52" t="str" cm="1">
        <f t="array" ref="F36">IFERROR(INDEX('Invoices '!$F$2:$F$1000, SMALL(IF('Invoices '!$A$2:$A$1000=$I$25, ROW('Invoices '!$A$2:$A$1000)-ROW('Invoices '!$A$2)+1), ROW(C10))), "")</f>
        <v/>
      </c>
      <c r="G36" s="52" t="str">
        <f>IFERROR(VLOOKUP(A36,Products!$A$2:$I$100,2,0),"")</f>
        <v/>
      </c>
      <c r="H36" s="52" t="str">
        <f>IFERROR(VLOOKUP(A36,Products!$A$2:$I$100,2,0),"")</f>
        <v/>
      </c>
      <c r="I36" s="52" t="str">
        <f>IFERROR(VLOOKUP(A36,Products!$A$2:$I$100,2,0),"")</f>
        <v/>
      </c>
      <c r="K36" s="134" t="str">
        <f t="shared" si="0"/>
        <v/>
      </c>
      <c r="L36" s="134"/>
      <c r="M36" s="52" t="str">
        <f t="shared" si="1"/>
        <v/>
      </c>
      <c r="P36" s="17"/>
      <c r="X36" s="18"/>
    </row>
    <row r="37" spans="1:40">
      <c r="A37" s="50" t="str" cm="1">
        <f t="array" ref="A37">IFERROR(INDEX('Invoices '!$B$2:$B$1000, SMALL(IF('Invoices '!$A$2:$A$1000=$I$25, ROW('Invoices '!$A$2:$A$1000)-ROW('Invoices '!$A$2)+1), ROW(A11))), "")</f>
        <v/>
      </c>
      <c r="C37" s="51" t="str" cm="1">
        <f t="array" ref="C37">IFERROR(INDEX('Invoices '!$C$2:$C$1000, SMALL(IF('Invoices '!$A$2:$A$1000=$I$25, ROW('Invoices '!$A$2:$A$1000)-ROW('Invoices '!$A$2)+1), ROW(A11))), "")</f>
        <v/>
      </c>
      <c r="D37" s="52" t="str" cm="1">
        <f t="array" ref="D37">IFERROR(INDEX('Invoices '!$D$2:$D$1000, SMALL(IF('Invoices '!$A$2:$A$1000=$I$25, ROW('Invoices '!$A$2:$A$1000)-ROW('Invoices '!$A$2)+1), ROW(A11))), "")</f>
        <v/>
      </c>
      <c r="E37" s="52" t="str" cm="1">
        <f t="array" ref="E37">IFERROR(INDEX('Invoices '!$E$2:$E$1000, SMALL(IF('Invoices '!$A$2:$A$1000=$I$25, ROW('Invoices '!$A$2:$A$1000)-ROW('Invoices '!$A$2)+1), ROW(B11))), "")</f>
        <v/>
      </c>
      <c r="F37" s="52" t="str" cm="1">
        <f t="array" ref="F37">IFERROR(INDEX('Invoices '!$F$2:$F$1000, SMALL(IF('Invoices '!$A$2:$A$1000=$I$25, ROW('Invoices '!$A$2:$A$1000)-ROW('Invoices '!$A$2)+1), ROW(C11))), "")</f>
        <v/>
      </c>
      <c r="G37" s="52" t="str">
        <f>IFERROR(VLOOKUP(A37,Products!$A$2:$I$100,2,0),"")</f>
        <v/>
      </c>
      <c r="H37" s="52" t="str">
        <f>IFERROR(VLOOKUP(A37,Products!$A$2:$I$100,2,0),"")</f>
        <v/>
      </c>
      <c r="I37" s="52" t="str">
        <f>IFERROR(VLOOKUP(A37,Products!$A$2:$I$100,2,0),"")</f>
        <v/>
      </c>
      <c r="K37" s="134" t="str">
        <f t="shared" si="0"/>
        <v/>
      </c>
      <c r="L37" s="134"/>
      <c r="M37" s="52" t="str">
        <f t="shared" si="1"/>
        <v/>
      </c>
      <c r="P37" s="17"/>
      <c r="X37" s="18"/>
    </row>
    <row r="38" spans="1:40">
      <c r="A38" s="50" t="str" cm="1">
        <f t="array" ref="A38">IFERROR(INDEX('Invoices '!$B$2:$B$1000, SMALL(IF('Invoices '!$A$2:$A$1000=$I$25, ROW('Invoices '!$A$2:$A$1000)-ROW('Invoices '!$A$2)+1), ROW(A12))), "")</f>
        <v/>
      </c>
      <c r="C38" s="51" t="str" cm="1">
        <f t="array" ref="C38">IFERROR(INDEX('Invoices '!$C$2:$C$1000, SMALL(IF('Invoices '!$A$2:$A$1000=$I$25, ROW('Invoices '!$A$2:$A$1000)-ROW('Invoices '!$A$2)+1), ROW(A12))), "")</f>
        <v/>
      </c>
      <c r="D38" s="52" t="str" cm="1">
        <f t="array" ref="D38">IFERROR(INDEX('Invoices '!$D$2:$D$1000, SMALL(IF('Invoices '!$A$2:$A$1000=$I$25, ROW('Invoices '!$A$2:$A$1000)-ROW('Invoices '!$A$2)+1), ROW(A12))), "")</f>
        <v/>
      </c>
      <c r="E38" s="52" t="str" cm="1">
        <f t="array" ref="E38">IFERROR(INDEX('Invoices '!$E$2:$E$1000, SMALL(IF('Invoices '!$A$2:$A$1000=$I$25, ROW('Invoices '!$A$2:$A$1000)-ROW('Invoices '!$A$2)+1), ROW(B12))), "")</f>
        <v/>
      </c>
      <c r="F38" s="52" t="str" cm="1">
        <f t="array" ref="F38">IFERROR(INDEX('Invoices '!$F$2:$F$1000, SMALL(IF('Invoices '!$A$2:$A$1000=$I$25, ROW('Invoices '!$A$2:$A$1000)-ROW('Invoices '!$A$2)+1), ROW(C12))), "")</f>
        <v/>
      </c>
      <c r="G38" s="52" t="str">
        <f>IFERROR(VLOOKUP(A38,Products!$A$2:$I$100,2,0),"")</f>
        <v/>
      </c>
      <c r="H38" s="52" t="str">
        <f>IFERROR(VLOOKUP(A38,Products!$A$2:$I$100,2,0),"")</f>
        <v/>
      </c>
      <c r="I38" s="52" t="str">
        <f>IFERROR(VLOOKUP(A38,Products!$A$2:$I$100,2,0),"")</f>
        <v/>
      </c>
      <c r="K38" s="134" t="str">
        <f t="shared" si="0"/>
        <v/>
      </c>
      <c r="L38" s="134"/>
      <c r="M38" s="52" t="str">
        <f t="shared" si="1"/>
        <v/>
      </c>
      <c r="P38" s="17"/>
      <c r="X38" s="18"/>
    </row>
    <row r="39" spans="1:40">
      <c r="A39" s="50" t="str" cm="1">
        <f t="array" ref="A39">IFERROR(INDEX('Invoices '!$B$2:$B$1000, SMALL(IF('Invoices '!$A$2:$A$1000=$I$25, ROW('Invoices '!$A$2:$A$1000)-ROW('Invoices '!$A$2)+1), ROW(A13))), "")</f>
        <v/>
      </c>
      <c r="C39" s="51" t="str" cm="1">
        <f t="array" ref="C39">IFERROR(INDEX('Invoices '!$C$2:$C$1000, SMALL(IF('Invoices '!$A$2:$A$1000=$I$25, ROW('Invoices '!$A$2:$A$1000)-ROW('Invoices '!$A$2)+1), ROW(A13))), "")</f>
        <v/>
      </c>
      <c r="D39" s="52" t="str" cm="1">
        <f t="array" ref="D39">IFERROR(INDEX('Invoices '!$D$2:$D$1000, SMALL(IF('Invoices '!$A$2:$A$1000=$I$25, ROW('Invoices '!$A$2:$A$1000)-ROW('Invoices '!$A$2)+1), ROW(A13))), "")</f>
        <v/>
      </c>
      <c r="E39" s="52" t="str" cm="1">
        <f t="array" ref="E39">IFERROR(INDEX('Invoices '!$E$2:$E$1000, SMALL(IF('Invoices '!$A$2:$A$1000=$I$25, ROW('Invoices '!$A$2:$A$1000)-ROW('Invoices '!$A$2)+1), ROW(B13))), "")</f>
        <v/>
      </c>
      <c r="F39" s="52" t="str" cm="1">
        <f t="array" ref="F39">IFERROR(INDEX('Invoices '!$F$2:$F$1000, SMALL(IF('Invoices '!$A$2:$A$1000=$I$25, ROW('Invoices '!$A$2:$A$1000)-ROW('Invoices '!$A$2)+1), ROW(C13))), "")</f>
        <v/>
      </c>
      <c r="G39" s="52" t="str">
        <f>IFERROR(VLOOKUP(A39,Products!$A$2:$I$100,2,0),"")</f>
        <v/>
      </c>
      <c r="H39" s="52" t="str">
        <f>IFERROR(VLOOKUP(A39,Products!$A$2:$I$100,2,0),"")</f>
        <v/>
      </c>
      <c r="I39" s="52" t="str">
        <f>IFERROR(VLOOKUP(A39,Products!$A$2:$I$100,2,0),"")</f>
        <v/>
      </c>
      <c r="K39" s="134" t="str">
        <f t="shared" si="0"/>
        <v/>
      </c>
      <c r="L39" s="134"/>
      <c r="M39" s="52" t="str">
        <f t="shared" si="1"/>
        <v/>
      </c>
      <c r="P39" s="17"/>
      <c r="X39" s="18"/>
    </row>
    <row r="40" spans="1:40">
      <c r="A40" s="50" t="str" cm="1">
        <f t="array" ref="A40">IFERROR(INDEX('Invoices '!$B$2:$B$1000, SMALL(IF('Invoices '!$A$2:$A$1000=$I$25, ROW('Invoices '!$A$2:$A$1000)-ROW('Invoices '!$A$2)+1), ROW(A14))), "")</f>
        <v/>
      </c>
      <c r="C40" s="51" t="str" cm="1">
        <f t="array" ref="C40">IFERROR(INDEX('Invoices '!$C$2:$C$1000, SMALL(IF('Invoices '!$A$2:$A$1000=$I$25, ROW('Invoices '!$A$2:$A$1000)-ROW('Invoices '!$A$2)+1), ROW(A14))), "")</f>
        <v/>
      </c>
      <c r="D40" s="52" t="str" cm="1">
        <f t="array" ref="D40">IFERROR(INDEX('Invoices '!$D$2:$D$1000, SMALL(IF('Invoices '!$A$2:$A$1000=$I$25, ROW('Invoices '!$A$2:$A$1000)-ROW('Invoices '!$A$2)+1), ROW(A14))), "")</f>
        <v/>
      </c>
      <c r="E40" s="52" t="str" cm="1">
        <f t="array" ref="E40">IFERROR(INDEX('Invoices '!$E$2:$E$1000, SMALL(IF('Invoices '!$A$2:$A$1000=$I$25, ROW('Invoices '!$A$2:$A$1000)-ROW('Invoices '!$A$2)+1), ROW(B14))), "")</f>
        <v/>
      </c>
      <c r="F40" s="52" t="str" cm="1">
        <f t="array" ref="F40">IFERROR(INDEX('Invoices '!$F$2:$F$1000, SMALL(IF('Invoices '!$A$2:$A$1000=$I$25, ROW('Invoices '!$A$2:$A$1000)-ROW('Invoices '!$A$2)+1), ROW(C14))), "")</f>
        <v/>
      </c>
      <c r="G40" s="52" t="str">
        <f>IFERROR(VLOOKUP(A40,Products!$A$2:$I$100,2,0),"")</f>
        <v/>
      </c>
      <c r="H40" s="52" t="str">
        <f>IFERROR(VLOOKUP(A40,Products!$A$2:$I$100,2,0),"")</f>
        <v/>
      </c>
      <c r="I40" s="52" t="str">
        <f>IFERROR(VLOOKUP(A40,Products!$A$2:$I$100,2,0),"")</f>
        <v/>
      </c>
      <c r="K40" s="134" t="str">
        <f t="shared" si="0"/>
        <v/>
      </c>
      <c r="L40" s="134"/>
      <c r="M40" s="52" t="str">
        <f t="shared" si="1"/>
        <v/>
      </c>
      <c r="P40" s="17"/>
      <c r="X40" s="18"/>
    </row>
    <row r="41" spans="1:40">
      <c r="A41" s="50" t="str" cm="1">
        <f t="array" ref="A41">IFERROR(INDEX('Invoices '!$B$2:$B$1000, SMALL(IF('Invoices '!$A$2:$A$1000=$I$25, ROW('Invoices '!$A$2:$A$1000)-ROW('Invoices '!$A$2)+1), ROW(A15))), "")</f>
        <v/>
      </c>
      <c r="C41" s="51" t="str" cm="1">
        <f t="array" ref="C41">IFERROR(INDEX('Invoices '!$C$2:$C$1000, SMALL(IF('Invoices '!$A$2:$A$1000=$I$25, ROW('Invoices '!$A$2:$A$1000)-ROW('Invoices '!$A$2)+1), ROW(A15))), "")</f>
        <v/>
      </c>
      <c r="D41" s="52" t="str" cm="1">
        <f t="array" ref="D41">IFERROR(INDEX('Invoices '!$D$2:$D$1000, SMALL(IF('Invoices '!$A$2:$A$1000=$I$25, ROW('Invoices '!$A$2:$A$1000)-ROW('Invoices '!$A$2)+1), ROW(A15))), "")</f>
        <v/>
      </c>
      <c r="E41" s="52" t="str" cm="1">
        <f t="array" ref="E41">IFERROR(INDEX('Invoices '!$E$2:$E$1000, SMALL(IF('Invoices '!$A$2:$A$1000=$I$25, ROW('Invoices '!$A$2:$A$1000)-ROW('Invoices '!$A$2)+1), ROW(B15))), "")</f>
        <v/>
      </c>
      <c r="F41" s="52" t="str" cm="1">
        <f t="array" ref="F41">IFERROR(INDEX('Invoices '!$F$2:$F$1000, SMALL(IF('Invoices '!$A$2:$A$1000=$I$25, ROW('Invoices '!$A$2:$A$1000)-ROW('Invoices '!$A$2)+1), ROW(C15))), "")</f>
        <v/>
      </c>
      <c r="G41" s="52" t="str">
        <f>IFERROR(VLOOKUP(A41,Products!$A$2:$I$100,2,0),"")</f>
        <v/>
      </c>
      <c r="H41" s="52" t="str">
        <f>IFERROR(VLOOKUP(A41,Products!$A$2:$I$100,2,0),"")</f>
        <v/>
      </c>
      <c r="I41" s="52" t="str">
        <f>IFERROR(VLOOKUP(A41,Products!$A$2:$I$100,2,0),"")</f>
        <v/>
      </c>
      <c r="K41" s="134" t="str">
        <f t="shared" si="0"/>
        <v/>
      </c>
      <c r="L41" s="134"/>
      <c r="M41" s="52" t="str">
        <f t="shared" si="1"/>
        <v/>
      </c>
      <c r="P41" s="17"/>
      <c r="X41" s="18"/>
    </row>
    <row r="42" spans="1:40">
      <c r="A42" s="50" t="str" cm="1">
        <f t="array" ref="A42">IFERROR(INDEX('Invoices '!$B$2:$B$1000, SMALL(IF('Invoices '!$A$2:$A$1000=$I$25, ROW('Invoices '!$A$2:$A$1000)-ROW('Invoices '!$A$2)+1), ROW(A16))), "")</f>
        <v/>
      </c>
      <c r="B42" s="30"/>
      <c r="C42" s="51" t="str" cm="1">
        <f t="array" ref="C42">IFERROR(INDEX('Invoices '!$C$2:$C$1000, SMALL(IF('Invoices '!$A$2:$A$1000=$I$25, ROW('Invoices '!$A$2:$A$1000)-ROW('Invoices '!$A$2)+1), ROW(A16))), "")</f>
        <v/>
      </c>
      <c r="D42" s="52" t="str" cm="1">
        <f t="array" ref="D42">IFERROR(INDEX('Invoices '!$D$2:$D$1000, SMALL(IF('Invoices '!$A$2:$A$1000=$I$25, ROW('Invoices '!$A$2:$A$1000)-ROW('Invoices '!$A$2)+1), ROW(A16))), "")</f>
        <v/>
      </c>
      <c r="E42" s="52" t="str" cm="1">
        <f t="array" ref="E42">IFERROR(INDEX('Invoices '!$E$2:$E$1000, SMALL(IF('Invoices '!$A$2:$A$1000=$I$25, ROW('Invoices '!$A$2:$A$1000)-ROW('Invoices '!$A$2)+1), ROW(B16))), "")</f>
        <v/>
      </c>
      <c r="F42" s="52" t="str" cm="1">
        <f t="array" ref="F42">IFERROR(INDEX('Invoices '!$F$2:$F$1000, SMALL(IF('Invoices '!$A$2:$A$1000=$I$25, ROW('Invoices '!$A$2:$A$1000)-ROW('Invoices '!$A$2)+1), ROW(C16))), "")</f>
        <v/>
      </c>
      <c r="G42" s="52" t="str">
        <f>IFERROR(VLOOKUP(A42,Products!$A$2:$I$100,2,0),"")</f>
        <v/>
      </c>
      <c r="H42" s="52" t="str">
        <f>IFERROR(VLOOKUP(A42,Products!$A$2:$I$100,2,0),"")</f>
        <v/>
      </c>
      <c r="I42" s="52" t="str">
        <f>IFERROR(VLOOKUP(A42,Products!$A$2:$I$100,2,0),"")</f>
        <v/>
      </c>
      <c r="K42" s="134" t="str">
        <f t="shared" ref="K42" si="2">IFERROR(SUM(I42/100*15),"")</f>
        <v/>
      </c>
      <c r="L42" s="134"/>
      <c r="M42" s="52" t="str">
        <f t="shared" si="1"/>
        <v/>
      </c>
    </row>
    <row r="43" spans="1:40">
      <c r="A43" s="50" t="str" cm="1">
        <f t="array" ref="A43">IFERROR(INDEX('Invoices '!$B$2:$B$1000, SMALL(IF('Invoices '!$A$2:$A$1000=$I$25, ROW('Invoices '!$A$2:$A$1000)-ROW('Invoices '!$A$2)+1), ROW(A17))), "")</f>
        <v/>
      </c>
      <c r="C43" s="51" t="str" cm="1">
        <f t="array" ref="C43">IFERROR(INDEX('Invoices '!$C$2:$C$1000, SMALL(IF('Invoices '!$A$2:$A$1000=$I$25, ROW('Invoices '!$A$2:$A$1000)-ROW('Invoices '!$A$2)+1), ROW(A17))), "")</f>
        <v/>
      </c>
      <c r="D43" s="52" t="str" cm="1">
        <f t="array" ref="D43">IFERROR(INDEX('Invoices '!$D$2:$D$1000, SMALL(IF('Invoices '!$A$2:$A$1000=$I$25, ROW('Invoices '!$A$2:$A$1000)-ROW('Invoices '!$A$2)+1), ROW(A17))), "")</f>
        <v/>
      </c>
      <c r="E43" s="52" t="str" cm="1">
        <f t="array" ref="E43">IFERROR(INDEX('Invoices '!$E$2:$E$1000, SMALL(IF('Invoices '!$A$2:$A$1000=$I$25, ROW('Invoices '!$A$2:$A$1000)-ROW('Invoices '!$A$2)+1), ROW(B17))), "")</f>
        <v/>
      </c>
      <c r="F43" s="52" t="str" cm="1">
        <f t="array" ref="F43">IFERROR(INDEX('Invoices '!$F$2:$F$1000, SMALL(IF('Invoices '!$A$2:$A$1000=$I$25, ROW('Invoices '!$A$2:$A$1000)-ROW('Invoices '!$A$2)+1), ROW(C17))), "")</f>
        <v/>
      </c>
      <c r="G43" s="52" t="str">
        <f>IFERROR(VLOOKUP(A43,Products!$A$2:$I$100,2,0),"")</f>
        <v/>
      </c>
      <c r="H43" s="52" t="str">
        <f>IFERROR(VLOOKUP(A43,Products!$A$2:$I$100,2,0),"")</f>
        <v/>
      </c>
      <c r="I43" s="52" t="str">
        <f>IFERROR(VLOOKUP(A43,Products!$A$2:$I$100,2,0),"")</f>
        <v/>
      </c>
      <c r="K43" s="134" t="str">
        <f t="shared" ref="K43:K62" si="3">IFERROR(SUM(I43/100*15),"")</f>
        <v/>
      </c>
      <c r="L43" s="134"/>
      <c r="M43" s="52" t="str">
        <f t="shared" si="1"/>
        <v/>
      </c>
    </row>
    <row r="44" spans="1:40">
      <c r="A44" s="50" t="str" cm="1">
        <f t="array" ref="A44">IFERROR(INDEX('Invoices '!$B$2:$B$1000, SMALL(IF('Invoices '!$A$2:$A$1000=$I$25, ROW('Invoices '!$A$2:$A$1000)-ROW('Invoices '!$A$2)+1), ROW(A18))), "")</f>
        <v/>
      </c>
      <c r="B44" s="56"/>
      <c r="C44" s="51" t="str" cm="1">
        <f t="array" ref="C44">IFERROR(INDEX('Invoices '!$C$2:$C$1000, SMALL(IF('Invoices '!$A$2:$A$1000=$I$25, ROW('Invoices '!$A$2:$A$1000)-ROW('Invoices '!$A$2)+1), ROW(A18))), "")</f>
        <v/>
      </c>
      <c r="D44" s="52" t="str" cm="1">
        <f t="array" ref="D44">IFERROR(INDEX('Invoices '!$D$2:$D$1000, SMALL(IF('Invoices '!$A$2:$A$1000=$I$25, ROW('Invoices '!$A$2:$A$1000)-ROW('Invoices '!$A$2)+1), ROW(A18))), "")</f>
        <v/>
      </c>
      <c r="E44" s="52" t="str" cm="1">
        <f t="array" ref="E44">IFERROR(INDEX('Invoices '!$E$2:$E$1000, SMALL(IF('Invoices '!$A$2:$A$1000=$I$25, ROW('Invoices '!$A$2:$A$1000)-ROW('Invoices '!$A$2)+1), ROW(B18))), "")</f>
        <v/>
      </c>
      <c r="F44" s="52" t="str" cm="1">
        <f t="array" ref="F44">IFERROR(INDEX('Invoices '!$F$2:$F$1000, SMALL(IF('Invoices '!$A$2:$A$1000=$I$25, ROW('Invoices '!$A$2:$A$1000)-ROW('Invoices '!$A$2)+1), ROW(C18))), "")</f>
        <v/>
      </c>
      <c r="G44" s="52" t="str">
        <f>IFERROR(VLOOKUP(A44,Products!$A$2:$I$100,2,0),"")</f>
        <v/>
      </c>
      <c r="H44" s="52" t="str">
        <f>IFERROR(VLOOKUP(A44,Products!$A$2:$I$100,2,0),"")</f>
        <v/>
      </c>
      <c r="I44" s="52" t="str">
        <f>IFERROR(VLOOKUP(A44,Products!$A$2:$I$100,2,0),"")</f>
        <v/>
      </c>
      <c r="K44" s="134" t="str">
        <f t="shared" si="3"/>
        <v/>
      </c>
      <c r="L44" s="134"/>
      <c r="M44" s="52" t="str">
        <f t="shared" si="1"/>
        <v/>
      </c>
    </row>
    <row r="45" spans="1:40">
      <c r="A45" s="50" t="str" cm="1">
        <f t="array" ref="A45">IFERROR(INDEX('Invoices '!$B$2:$B$1000, SMALL(IF('Invoices '!$A$2:$A$1000=$I$25, ROW('Invoices '!$A$2:$A$1000)-ROW('Invoices '!$A$2)+1), ROW(A19))), "")</f>
        <v/>
      </c>
      <c r="C45" s="51" t="str" cm="1">
        <f t="array" ref="C45">IFERROR(INDEX('Invoices '!$C$2:$C$1000, SMALL(IF('Invoices '!$A$2:$A$1000=$I$25, ROW('Invoices '!$A$2:$A$1000)-ROW('Invoices '!$A$2)+1), ROW(A19))), "")</f>
        <v/>
      </c>
      <c r="D45" s="52" t="str" cm="1">
        <f t="array" ref="D45">IFERROR(INDEX('Invoices '!$D$2:$D$1000, SMALL(IF('Invoices '!$A$2:$A$1000=$I$25, ROW('Invoices '!$A$2:$A$1000)-ROW('Invoices '!$A$2)+1), ROW(A19))), "")</f>
        <v/>
      </c>
      <c r="E45" s="52" t="str" cm="1">
        <f t="array" ref="E45">IFERROR(INDEX('Invoices '!$E$2:$E$1000, SMALL(IF('Invoices '!$A$2:$A$1000=$I$25, ROW('Invoices '!$A$2:$A$1000)-ROW('Invoices '!$A$2)+1), ROW(B19))), "")</f>
        <v/>
      </c>
      <c r="F45" s="52" t="str" cm="1">
        <f t="array" ref="F45">IFERROR(INDEX('Invoices '!$F$2:$F$1000, SMALL(IF('Invoices '!$A$2:$A$1000=$I$25, ROW('Invoices '!$A$2:$A$1000)-ROW('Invoices '!$A$2)+1), ROW(C19))), "")</f>
        <v/>
      </c>
      <c r="G45" s="52" t="str">
        <f>IFERROR(VLOOKUP(A45,Products!$A$2:$I$100,2,0),"")</f>
        <v/>
      </c>
      <c r="H45" s="52" t="str">
        <f>IFERROR(VLOOKUP(A45,Products!$A$2:$I$100,2,0),"")</f>
        <v/>
      </c>
      <c r="I45" s="52" t="str">
        <f>IFERROR(VLOOKUP(A45,Products!$A$2:$I$100,2,0),"")</f>
        <v/>
      </c>
      <c r="K45" s="134" t="str">
        <f t="shared" si="3"/>
        <v/>
      </c>
      <c r="L45" s="134"/>
      <c r="M45" s="52" t="str">
        <f t="shared" si="1"/>
        <v/>
      </c>
    </row>
    <row r="46" spans="1:40">
      <c r="A46" s="50" t="str" cm="1">
        <f t="array" ref="A46">IFERROR(INDEX('Invoices '!$B$2:$B$1000, SMALL(IF('Invoices '!$A$2:$A$1000=$I$25, ROW('Invoices '!$A$2:$A$1000)-ROW('Invoices '!$A$2)+1), ROW(A20))), "")</f>
        <v/>
      </c>
      <c r="C46" s="51" t="str" cm="1">
        <f t="array" ref="C46">IFERROR(INDEX('Invoices '!$C$2:$C$1000, SMALL(IF('Invoices '!$A$2:$A$1000=$I$25, ROW('Invoices '!$A$2:$A$1000)-ROW('Invoices '!$A$2)+1), ROW(A20))), "")</f>
        <v/>
      </c>
      <c r="D46" s="52" t="str" cm="1">
        <f t="array" ref="D46">IFERROR(INDEX('Invoices '!$D$2:$D$1000, SMALL(IF('Invoices '!$A$2:$A$1000=$I$25, ROW('Invoices '!$A$2:$A$1000)-ROW('Invoices '!$A$2)+1), ROW(A20))), "")</f>
        <v/>
      </c>
      <c r="E46" s="52" t="str" cm="1">
        <f t="array" ref="E46">IFERROR(INDEX('Invoices '!$E$2:$E$1000, SMALL(IF('Invoices '!$A$2:$A$1000=$I$25, ROW('Invoices '!$A$2:$A$1000)-ROW('Invoices '!$A$2)+1), ROW(B20))), "")</f>
        <v/>
      </c>
      <c r="F46" s="52" t="str" cm="1">
        <f t="array" ref="F46">IFERROR(INDEX('Invoices '!$F$2:$F$1000, SMALL(IF('Invoices '!$A$2:$A$1000=$I$25, ROW('Invoices '!$A$2:$A$1000)-ROW('Invoices '!$A$2)+1), ROW(C20))), "")</f>
        <v/>
      </c>
      <c r="G46" s="52" t="str">
        <f>IFERROR(VLOOKUP(A46,Products!$A$2:$I$100,2,0),"")</f>
        <v/>
      </c>
      <c r="H46" s="52" t="str">
        <f>IFERROR(VLOOKUP(A46,Products!$A$2:$I$100,2,0),"")</f>
        <v/>
      </c>
      <c r="I46" s="52" t="str">
        <f>IFERROR(VLOOKUP(A46,Products!$A$2:$I$100,2,0),"")</f>
        <v/>
      </c>
      <c r="K46" s="134" t="str">
        <f t="shared" si="3"/>
        <v/>
      </c>
      <c r="L46" s="134"/>
      <c r="M46" s="52" t="str">
        <f t="shared" si="1"/>
        <v/>
      </c>
    </row>
    <row r="47" spans="1:40">
      <c r="A47" s="50" t="str" cm="1">
        <f t="array" ref="A47">IFERROR(INDEX('Invoices '!$B$2:$B$1000, SMALL(IF('Invoices '!$A$2:$A$1000=$I$25, ROW('Invoices '!$A$2:$A$1000)-ROW('Invoices '!$A$2)+1), ROW(A21))), "")</f>
        <v/>
      </c>
      <c r="C47" s="51" t="str" cm="1">
        <f t="array" ref="C47">IFERROR(INDEX('Invoices '!$C$2:$C$1000, SMALL(IF('Invoices '!$A$2:$A$1000=$I$25, ROW('Invoices '!$A$2:$A$1000)-ROW('Invoices '!$A$2)+1), ROW(A21))), "")</f>
        <v/>
      </c>
      <c r="D47" s="52" t="str" cm="1">
        <f t="array" ref="D47">IFERROR(INDEX('Invoices '!$D$2:$D$1000, SMALL(IF('Invoices '!$A$2:$A$1000=$I$25, ROW('Invoices '!$A$2:$A$1000)-ROW('Invoices '!$A$2)+1), ROW(A21))), "")</f>
        <v/>
      </c>
      <c r="E47" s="52" t="str" cm="1">
        <f t="array" ref="E47">IFERROR(INDEX('Invoices '!$E$2:$E$1000, SMALL(IF('Invoices '!$A$2:$A$1000=$I$25, ROW('Invoices '!$A$2:$A$1000)-ROW('Invoices '!$A$2)+1), ROW(B21))), "")</f>
        <v/>
      </c>
      <c r="F47" s="52" t="str" cm="1">
        <f t="array" ref="F47">IFERROR(INDEX('Invoices '!$F$2:$F$1000, SMALL(IF('Invoices '!$A$2:$A$1000=$I$25, ROW('Invoices '!$A$2:$A$1000)-ROW('Invoices '!$A$2)+1), ROW(C21))), "")</f>
        <v/>
      </c>
      <c r="G47" s="52" t="str">
        <f>IFERROR(VLOOKUP(A47,Products!$A$2:$I$100,2,0),"")</f>
        <v/>
      </c>
      <c r="H47" s="52" t="str">
        <f>IFERROR(VLOOKUP(A47,Products!$A$2:$I$100,2,0),"")</f>
        <v/>
      </c>
      <c r="I47" s="52" t="str">
        <f>IFERROR(VLOOKUP(A47,Products!$A$2:$I$100,2,0),"")</f>
        <v/>
      </c>
      <c r="K47" s="134" t="str">
        <f t="shared" si="3"/>
        <v/>
      </c>
      <c r="L47" s="134"/>
      <c r="M47" s="52" t="str">
        <f t="shared" si="1"/>
        <v/>
      </c>
    </row>
    <row r="48" spans="1:40">
      <c r="A48" s="50" t="str" cm="1">
        <f t="array" ref="A48">IFERROR(INDEX('Invoices '!$B$2:$B$1000, SMALL(IF('Invoices '!$A$2:$A$1000=$I$25, ROW('Invoices '!$A$2:$A$1000)-ROW('Invoices '!$A$2)+1), ROW(A22))), "")</f>
        <v/>
      </c>
      <c r="C48" s="51" t="str" cm="1">
        <f t="array" ref="C48">IFERROR(INDEX('Invoices '!$C$2:$C$1000, SMALL(IF('Invoices '!$A$2:$A$1000=$I$25, ROW('Invoices '!$A$2:$A$1000)-ROW('Invoices '!$A$2)+1), ROW(A22))), "")</f>
        <v/>
      </c>
      <c r="D48" s="52" t="str" cm="1">
        <f t="array" ref="D48">IFERROR(INDEX('Invoices '!$D$2:$D$1000, SMALL(IF('Invoices '!$A$2:$A$1000=$I$25, ROW('Invoices '!$A$2:$A$1000)-ROW('Invoices '!$A$2)+1), ROW(A22))), "")</f>
        <v/>
      </c>
      <c r="E48" s="52" t="str" cm="1">
        <f t="array" ref="E48">IFERROR(INDEX('Invoices '!$E$2:$E$1000, SMALL(IF('Invoices '!$A$2:$A$1000=$I$25, ROW('Invoices '!$A$2:$A$1000)-ROW('Invoices '!$A$2)+1), ROW(B22))), "")</f>
        <v/>
      </c>
      <c r="F48" s="52" t="str" cm="1">
        <f t="array" ref="F48">IFERROR(INDEX('Invoices '!$F$2:$F$1000, SMALL(IF('Invoices '!$A$2:$A$1000=$I$25, ROW('Invoices '!$A$2:$A$1000)-ROW('Invoices '!$A$2)+1), ROW(C22))), "")</f>
        <v/>
      </c>
      <c r="G48" s="52" t="str">
        <f>IFERROR(VLOOKUP(A48,Products!$A$2:$I$100,2,0),"")</f>
        <v/>
      </c>
      <c r="H48" s="52" t="str">
        <f>IFERROR(VLOOKUP(A48,Products!$A$2:$I$100,2,0),"")</f>
        <v/>
      </c>
      <c r="I48" s="52" t="str">
        <f>IFERROR(VLOOKUP(A48,Products!$A$2:$I$100,2,0),"")</f>
        <v/>
      </c>
      <c r="K48" s="134" t="str">
        <f t="shared" si="3"/>
        <v/>
      </c>
      <c r="L48" s="134"/>
      <c r="M48" s="52" t="str">
        <f t="shared" si="1"/>
        <v/>
      </c>
    </row>
    <row r="49" spans="1:23">
      <c r="A49" s="50" t="str" cm="1">
        <f t="array" ref="A49">IFERROR(INDEX('Invoices '!$B$2:$B$1000, SMALL(IF('Invoices '!$A$2:$A$1000=$I$25, ROW('Invoices '!$A$2:$A$1000)-ROW('Invoices '!$A$2)+1), ROW(A23))), "")</f>
        <v/>
      </c>
      <c r="C49" s="51" t="str" cm="1">
        <f t="array" ref="C49">IFERROR(INDEX('Invoices '!$C$2:$C$1000, SMALL(IF('Invoices '!$A$2:$A$1000=$I$25, ROW('Invoices '!$A$2:$A$1000)-ROW('Invoices '!$A$2)+1), ROW(A23))), "")</f>
        <v/>
      </c>
      <c r="D49" s="52" t="str" cm="1">
        <f t="array" ref="D49">IFERROR(INDEX('Invoices '!$D$2:$D$1000, SMALL(IF('Invoices '!$A$2:$A$1000=$I$25, ROW('Invoices '!$A$2:$A$1000)-ROW('Invoices '!$A$2)+1), ROW(A23))), "")</f>
        <v/>
      </c>
      <c r="E49" s="52" t="str" cm="1">
        <f t="array" ref="E49">IFERROR(INDEX('Invoices '!$E$2:$E$1000, SMALL(IF('Invoices '!$A$2:$A$1000=$I$25, ROW('Invoices '!$A$2:$A$1000)-ROW('Invoices '!$A$2)+1), ROW(B23))), "")</f>
        <v/>
      </c>
      <c r="F49" s="52" t="str" cm="1">
        <f t="array" ref="F49">IFERROR(INDEX('Invoices '!$F$2:$F$1000, SMALL(IF('Invoices '!$A$2:$A$1000=$I$25, ROW('Invoices '!$A$2:$A$1000)-ROW('Invoices '!$A$2)+1), ROW(C23))), "")</f>
        <v/>
      </c>
      <c r="G49" s="52" t="str">
        <f>IFERROR(VLOOKUP(A49,Products!$A$2:$I$100,2,0),"")</f>
        <v/>
      </c>
      <c r="H49" s="52" t="str">
        <f>IFERROR(VLOOKUP(A49,Products!$A$2:$I$100,2,0),"")</f>
        <v/>
      </c>
      <c r="I49" s="52" t="str">
        <f>IFERROR(VLOOKUP(A49,Products!$A$2:$I$100,2,0),"")</f>
        <v/>
      </c>
      <c r="K49" s="134" t="str">
        <f t="shared" si="3"/>
        <v/>
      </c>
      <c r="L49" s="134"/>
      <c r="M49" s="52" t="str">
        <f t="shared" si="1"/>
        <v/>
      </c>
    </row>
    <row r="50" spans="1:23">
      <c r="A50" s="50" t="str" cm="1">
        <f t="array" ref="A50">IFERROR(INDEX('Invoices '!$B$2:$B$1000, SMALL(IF('Invoices '!$A$2:$A$1000=$I$25, ROW('Invoices '!$A$2:$A$1000)-ROW('Invoices '!$A$2)+1), ROW(A24))), "")</f>
        <v/>
      </c>
      <c r="C50" s="51" t="str" cm="1">
        <f t="array" ref="C50">IFERROR(INDEX('Invoices '!$C$2:$C$1000, SMALL(IF('Invoices '!$A$2:$A$1000=$I$25, ROW('Invoices '!$A$2:$A$1000)-ROW('Invoices '!$A$2)+1), ROW(A24))), "")</f>
        <v/>
      </c>
      <c r="D50" s="52" t="str" cm="1">
        <f t="array" ref="D50">IFERROR(INDEX('Invoices '!$D$2:$D$1000, SMALL(IF('Invoices '!$A$2:$A$1000=$I$25, ROW('Invoices '!$A$2:$A$1000)-ROW('Invoices '!$A$2)+1), ROW(A24))), "")</f>
        <v/>
      </c>
      <c r="E50" s="52" t="str" cm="1">
        <f t="array" ref="E50">IFERROR(INDEX('Invoices '!$E$2:$E$1000, SMALL(IF('Invoices '!$A$2:$A$1000=$I$25, ROW('Invoices '!$A$2:$A$1000)-ROW('Invoices '!$A$2)+1), ROW(B24))), "")</f>
        <v/>
      </c>
      <c r="F50" s="52" t="str" cm="1">
        <f t="array" ref="F50">IFERROR(INDEX('Invoices '!$F$2:$F$1000, SMALL(IF('Invoices '!$A$2:$A$1000=$I$25, ROW('Invoices '!$A$2:$A$1000)-ROW('Invoices '!$A$2)+1), ROW(C24))), "")</f>
        <v/>
      </c>
      <c r="G50" s="52" t="str">
        <f>IFERROR(VLOOKUP(A50,Products!$A$2:$I$100,2,0),"")</f>
        <v/>
      </c>
      <c r="H50" s="52" t="str">
        <f>IFERROR(VLOOKUP(A50,Products!$A$2:$I$100,2,0),"")</f>
        <v/>
      </c>
      <c r="I50" s="52" t="str">
        <f>IFERROR(VLOOKUP(A50,Products!$A$2:$I$100,2,0),"")</f>
        <v/>
      </c>
      <c r="K50" s="134" t="str">
        <f t="shared" si="3"/>
        <v/>
      </c>
      <c r="L50" s="134"/>
      <c r="M50" s="52" t="str">
        <f t="shared" si="1"/>
        <v/>
      </c>
      <c r="N50" s="57"/>
    </row>
    <row r="51" spans="1:23">
      <c r="A51" s="50" t="str" cm="1">
        <f t="array" ref="A51">IFERROR(INDEX('Invoices '!$B$2:$B$1000, SMALL(IF('Invoices '!$A$2:$A$1000=$I$25, ROW('Invoices '!$A$2:$A$1000)-ROW('Invoices '!$A$2)+1), ROW(A25))), "")</f>
        <v/>
      </c>
      <c r="C51" s="51" t="str" cm="1">
        <f t="array" ref="C51">IFERROR(INDEX('Invoices '!$C$2:$C$1000, SMALL(IF('Invoices '!$A$2:$A$1000=$I$25, ROW('Invoices '!$A$2:$A$1000)-ROW('Invoices '!$A$2)+1), ROW(A25))), "")</f>
        <v/>
      </c>
      <c r="D51" s="52" t="str" cm="1">
        <f t="array" ref="D51">IFERROR(INDEX('Invoices '!$D$2:$D$1000, SMALL(IF('Invoices '!$A$2:$A$1000=$I$25, ROW('Invoices '!$A$2:$A$1000)-ROW('Invoices '!$A$2)+1), ROW(A25))), "")</f>
        <v/>
      </c>
      <c r="E51" s="52" t="str" cm="1">
        <f t="array" ref="E51">IFERROR(INDEX('Invoices '!$E$2:$E$1000, SMALL(IF('Invoices '!$A$2:$A$1000=$I$25, ROW('Invoices '!$A$2:$A$1000)-ROW('Invoices '!$A$2)+1), ROW(B25))), "")</f>
        <v/>
      </c>
      <c r="F51" s="52" t="str" cm="1">
        <f t="array" ref="F51">IFERROR(INDEX('Invoices '!$F$2:$F$1000, SMALL(IF('Invoices '!$A$2:$A$1000=$I$25, ROW('Invoices '!$A$2:$A$1000)-ROW('Invoices '!$A$2)+1), ROW(C25))), "")</f>
        <v/>
      </c>
      <c r="G51" s="52" t="str">
        <f>IFERROR(VLOOKUP(A51,Products!$A$2:$I$100,2,0),"")</f>
        <v/>
      </c>
      <c r="H51" s="52" t="str">
        <f>IFERROR(VLOOKUP(A51,Products!$A$2:$I$100,2,0),"")</f>
        <v/>
      </c>
      <c r="I51" s="52" t="str">
        <f>IFERROR(VLOOKUP(A51,Products!$A$2:$I$100,2,0),"")</f>
        <v/>
      </c>
      <c r="K51" s="134" t="str">
        <f t="shared" si="3"/>
        <v/>
      </c>
      <c r="L51" s="134"/>
      <c r="M51" s="52" t="str">
        <f t="shared" si="1"/>
        <v/>
      </c>
      <c r="N51" s="57"/>
    </row>
    <row r="52" spans="1:23">
      <c r="A52" s="50" t="str" cm="1">
        <f t="array" ref="A52">IFERROR(INDEX('Invoices '!$B$2:$B$1000, SMALL(IF('Invoices '!$A$2:$A$1000=$I$25, ROW('Invoices '!$A$2:$A$1000)-ROW('Invoices '!$A$2)+1), ROW(A26))), "")</f>
        <v/>
      </c>
      <c r="C52" s="51" t="str" cm="1">
        <f t="array" ref="C52">IFERROR(INDEX('Invoices '!$C$2:$C$1000, SMALL(IF('Invoices '!$A$2:$A$1000=$I$25, ROW('Invoices '!$A$2:$A$1000)-ROW('Invoices '!$A$2)+1), ROW(A26))), "")</f>
        <v/>
      </c>
      <c r="D52" s="52" t="str" cm="1">
        <f t="array" ref="D52">IFERROR(INDEX('Invoices '!$D$2:$D$1000, SMALL(IF('Invoices '!$A$2:$A$1000=$I$25, ROW('Invoices '!$A$2:$A$1000)-ROW('Invoices '!$A$2)+1), ROW(A26))), "")</f>
        <v/>
      </c>
      <c r="E52" s="52" t="str" cm="1">
        <f t="array" ref="E52">IFERROR(INDEX('Invoices '!$E$2:$E$1000, SMALL(IF('Invoices '!$A$2:$A$1000=$I$25, ROW('Invoices '!$A$2:$A$1000)-ROW('Invoices '!$A$2)+1), ROW(B26))), "")</f>
        <v/>
      </c>
      <c r="F52" s="52" t="str" cm="1">
        <f t="array" ref="F52">IFERROR(INDEX('Invoices '!$F$2:$F$1000, SMALL(IF('Invoices '!$A$2:$A$1000=$I$25, ROW('Invoices '!$A$2:$A$1000)-ROW('Invoices '!$A$2)+1), ROW(C26))), "")</f>
        <v/>
      </c>
      <c r="G52" s="52" t="str">
        <f>IFERROR(VLOOKUP(A52,Products!$A$2:$I$100,2,0),"")</f>
        <v/>
      </c>
      <c r="H52" s="52" t="str">
        <f>IFERROR(VLOOKUP(A52,Products!$A$2:$I$100,2,0),"")</f>
        <v/>
      </c>
      <c r="I52" s="52" t="str">
        <f>IFERROR(VLOOKUP(A52,Products!$A$2:$I$100,2,0),"")</f>
        <v/>
      </c>
      <c r="K52" s="134" t="str">
        <f t="shared" si="3"/>
        <v/>
      </c>
      <c r="L52" s="134"/>
      <c r="M52" s="52" t="str">
        <f t="shared" si="1"/>
        <v/>
      </c>
      <c r="N52" s="57"/>
    </row>
    <row r="53" spans="1:23">
      <c r="A53" s="50" t="str" cm="1">
        <f t="array" ref="A53">IFERROR(INDEX('Invoices '!$B$2:$B$1000, SMALL(IF('Invoices '!$A$2:$A$1000=$I$25, ROW('Invoices '!$A$2:$A$1000)-ROW('Invoices '!$A$2)+1), ROW(A27))), "")</f>
        <v/>
      </c>
      <c r="C53" s="51" t="str" cm="1">
        <f t="array" ref="C53">IFERROR(INDEX('Invoices '!$C$2:$C$1000, SMALL(IF('Invoices '!$A$2:$A$1000=$I$25, ROW('Invoices '!$A$2:$A$1000)-ROW('Invoices '!$A$2)+1), ROW(A27))), "")</f>
        <v/>
      </c>
      <c r="D53" s="52" t="str" cm="1">
        <f t="array" ref="D53">IFERROR(INDEX('Invoices '!$D$2:$D$1000, SMALL(IF('Invoices '!$A$2:$A$1000=$I$25, ROW('Invoices '!$A$2:$A$1000)-ROW('Invoices '!$A$2)+1), ROW(A27))), "")</f>
        <v/>
      </c>
      <c r="E53" s="52" t="str" cm="1">
        <f t="array" ref="E53">IFERROR(INDEX('Invoices '!$E$2:$E$1000, SMALL(IF('Invoices '!$A$2:$A$1000=$I$25, ROW('Invoices '!$A$2:$A$1000)-ROW('Invoices '!$A$2)+1), ROW(B27))), "")</f>
        <v/>
      </c>
      <c r="F53" s="52" t="str" cm="1">
        <f t="array" ref="F53">IFERROR(INDEX('Invoices '!$F$2:$F$1000, SMALL(IF('Invoices '!$A$2:$A$1000=$I$25, ROW('Invoices '!$A$2:$A$1000)-ROW('Invoices '!$A$2)+1), ROW(C27))), "")</f>
        <v/>
      </c>
      <c r="G53" s="52" t="str">
        <f>IFERROR(VLOOKUP(A53,Products!$A$2:$I$100,2,0),"")</f>
        <v/>
      </c>
      <c r="H53" s="52" t="str">
        <f>IFERROR(VLOOKUP(A53,Products!$A$2:$I$100,2,0),"")</f>
        <v/>
      </c>
      <c r="I53" s="52" t="str">
        <f>IFERROR(VLOOKUP(A53,Products!$A$2:$I$100,2,0),"")</f>
        <v/>
      </c>
      <c r="K53" s="134" t="str">
        <f t="shared" si="3"/>
        <v/>
      </c>
      <c r="L53" s="134"/>
      <c r="M53" s="52" t="str">
        <f t="shared" si="1"/>
        <v/>
      </c>
      <c r="N53" s="57"/>
    </row>
    <row r="54" spans="1:23">
      <c r="A54" s="50" t="str" cm="1">
        <f t="array" ref="A54">IFERROR(INDEX('Invoices '!$B$2:$B$1000, SMALL(IF('Invoices '!$A$2:$A$1000=$I$25, ROW('Invoices '!$A$2:$A$1000)-ROW('Invoices '!$A$2)+1), ROW(A28))), "")</f>
        <v/>
      </c>
      <c r="C54" s="51" t="str" cm="1">
        <f t="array" ref="C54">IFERROR(INDEX('Invoices '!$C$2:$C$1000, SMALL(IF('Invoices '!$A$2:$A$1000=$I$25, ROW('Invoices '!$A$2:$A$1000)-ROW('Invoices '!$A$2)+1), ROW(A28))), "")</f>
        <v/>
      </c>
      <c r="D54" s="52" t="str" cm="1">
        <f t="array" ref="D54">IFERROR(INDEX('Invoices '!$D$2:$D$1000, SMALL(IF('Invoices '!$A$2:$A$1000=$I$25, ROW('Invoices '!$A$2:$A$1000)-ROW('Invoices '!$A$2)+1), ROW(A28))), "")</f>
        <v/>
      </c>
      <c r="E54" s="52" t="str" cm="1">
        <f t="array" ref="E54">IFERROR(INDEX('Invoices '!$E$2:$E$1000, SMALL(IF('Invoices '!$A$2:$A$1000=$I$25, ROW('Invoices '!$A$2:$A$1000)-ROW('Invoices '!$A$2)+1), ROW(B28))), "")</f>
        <v/>
      </c>
      <c r="F54" s="52" t="str" cm="1">
        <f t="array" ref="F54">IFERROR(INDEX('Invoices '!$F$2:$F$1000, SMALL(IF('Invoices '!$A$2:$A$1000=$I$25, ROW('Invoices '!$A$2:$A$1000)-ROW('Invoices '!$A$2)+1), ROW(C28))), "")</f>
        <v/>
      </c>
      <c r="G54" s="52" t="str">
        <f>IFERROR(VLOOKUP(A54,Products!$A$2:$I$100,2,0),"")</f>
        <v/>
      </c>
      <c r="H54" s="52" t="str">
        <f>IFERROR(VLOOKUP(A54,Products!$A$2:$I$100,2,0),"")</f>
        <v/>
      </c>
      <c r="I54" s="52" t="str">
        <f>IFERROR(VLOOKUP(A54,Products!$A$2:$I$100,2,0),"")</f>
        <v/>
      </c>
      <c r="K54" s="134" t="str">
        <f t="shared" si="3"/>
        <v/>
      </c>
      <c r="L54" s="134"/>
      <c r="M54" s="52" t="str">
        <f t="shared" si="1"/>
        <v/>
      </c>
    </row>
    <row r="55" spans="1:23">
      <c r="A55" s="50" t="str" cm="1">
        <f t="array" ref="A55">IFERROR(INDEX('Invoices '!$B$2:$B$1000, SMALL(IF('Invoices '!$A$2:$A$1000=$I$25, ROW('Invoices '!$A$2:$A$1000)-ROW('Invoices '!$A$2)+1), ROW(A29))), "")</f>
        <v/>
      </c>
      <c r="C55" s="51" t="str" cm="1">
        <f t="array" ref="C55">IFERROR(INDEX('Invoices '!$C$2:$C$1000, SMALL(IF('Invoices '!$A$2:$A$1000=$I$25, ROW('Invoices '!$A$2:$A$1000)-ROW('Invoices '!$A$2)+1), ROW(A29))), "")</f>
        <v/>
      </c>
      <c r="D55" s="52" t="str" cm="1">
        <f t="array" ref="D55">IFERROR(INDEX('Invoices '!$D$2:$D$1000, SMALL(IF('Invoices '!$A$2:$A$1000=$I$25, ROW('Invoices '!$A$2:$A$1000)-ROW('Invoices '!$A$2)+1), ROW(A29))), "")</f>
        <v/>
      </c>
      <c r="E55" s="52" t="str" cm="1">
        <f t="array" ref="E55">IFERROR(INDEX('Invoices '!$E$2:$E$1000, SMALL(IF('Invoices '!$A$2:$A$1000=$I$25, ROW('Invoices '!$A$2:$A$1000)-ROW('Invoices '!$A$2)+1), ROW(B29))), "")</f>
        <v/>
      </c>
      <c r="F55" s="52" t="str" cm="1">
        <f t="array" ref="F55">IFERROR(INDEX('Invoices '!$F$2:$F$1000, SMALL(IF('Invoices '!$A$2:$A$1000=$I$25, ROW('Invoices '!$A$2:$A$1000)-ROW('Invoices '!$A$2)+1), ROW(C29))), "")</f>
        <v/>
      </c>
      <c r="G55" s="52" t="str">
        <f>IFERROR(VLOOKUP(A55,Products!$A$2:$I$100,2,0),"")</f>
        <v/>
      </c>
      <c r="H55" s="52" t="str">
        <f>IFERROR(VLOOKUP(A55,Products!$A$2:$I$100,2,0),"")</f>
        <v/>
      </c>
      <c r="I55" s="52" t="str">
        <f>IFERROR(VLOOKUP(A55,Products!$A$2:$I$100,2,0),"")</f>
        <v/>
      </c>
      <c r="K55" s="134" t="str">
        <f t="shared" si="3"/>
        <v/>
      </c>
      <c r="L55" s="134"/>
      <c r="M55" s="52" t="str">
        <f t="shared" si="1"/>
        <v/>
      </c>
      <c r="P55" s="17"/>
    </row>
    <row r="56" spans="1:23">
      <c r="A56" s="50" t="str" cm="1">
        <f t="array" ref="A56">IFERROR(INDEX('Invoices '!$B$2:$B$1000, SMALL(IF('Invoices '!$A$2:$A$1000=$I$25, ROW('Invoices '!$A$2:$A$1000)-ROW('Invoices '!$A$2)+1), ROW(A30))), "")</f>
        <v/>
      </c>
      <c r="C56" s="51" t="str" cm="1">
        <f t="array" ref="C56">IFERROR(INDEX('Invoices '!$C$2:$C$1000, SMALL(IF('Invoices '!$A$2:$A$1000=$I$25, ROW('Invoices '!$A$2:$A$1000)-ROW('Invoices '!$A$2)+1), ROW(A30))), "")</f>
        <v/>
      </c>
      <c r="D56" s="52" t="str" cm="1">
        <f t="array" ref="D56">IFERROR(INDEX('Invoices '!$D$2:$D$1000, SMALL(IF('Invoices '!$A$2:$A$1000=$I$25, ROW('Invoices '!$A$2:$A$1000)-ROW('Invoices '!$A$2)+1), ROW(A30))), "")</f>
        <v/>
      </c>
      <c r="E56" s="52" t="str" cm="1">
        <f t="array" ref="E56">IFERROR(INDEX('Invoices '!$E$2:$E$1000, SMALL(IF('Invoices '!$A$2:$A$1000=$I$25, ROW('Invoices '!$A$2:$A$1000)-ROW('Invoices '!$A$2)+1), ROW(B30))), "")</f>
        <v/>
      </c>
      <c r="F56" s="52" t="str" cm="1">
        <f t="array" ref="F56">IFERROR(INDEX('Invoices '!$F$2:$F$1000, SMALL(IF('Invoices '!$A$2:$A$1000=$I$25, ROW('Invoices '!$A$2:$A$1000)-ROW('Invoices '!$A$2)+1), ROW(C30))), "")</f>
        <v/>
      </c>
      <c r="G56" s="52" t="str">
        <f>IFERROR(VLOOKUP(A56,Products!$A$2:$I$100,2,0),"")</f>
        <v/>
      </c>
      <c r="H56" s="52" t="str">
        <f>IFERROR(VLOOKUP(A56,Products!$A$2:$I$100,2,0),"")</f>
        <v/>
      </c>
      <c r="I56" s="52" t="str">
        <f>IFERROR(VLOOKUP(A56,Products!$A$2:$I$100,2,0),"")</f>
        <v/>
      </c>
      <c r="K56" s="134" t="str">
        <f t="shared" si="3"/>
        <v/>
      </c>
      <c r="L56" s="134"/>
      <c r="M56" s="52" t="str">
        <f t="shared" si="1"/>
        <v/>
      </c>
      <c r="P56" s="17"/>
    </row>
    <row r="57" spans="1:23">
      <c r="A57" s="50" t="str" cm="1">
        <f t="array" ref="A57">IFERROR(INDEX('Invoices '!$B$2:$B$1000, SMALL(IF('Invoices '!$A$2:$A$1000=$I$25, ROW('Invoices '!$A$2:$A$1000)-ROW('Invoices '!$A$2)+1), ROW(A31))), "")</f>
        <v/>
      </c>
      <c r="C57" s="51" t="str" cm="1">
        <f t="array" ref="C57">IFERROR(INDEX('Invoices '!$C$2:$C$1000, SMALL(IF('Invoices '!$A$2:$A$1000=$I$25, ROW('Invoices '!$A$2:$A$1000)-ROW('Invoices '!$A$2)+1), ROW(A31))), "")</f>
        <v/>
      </c>
      <c r="D57" s="52" t="str" cm="1">
        <f t="array" ref="D57">IFERROR(INDEX('Invoices '!$D$2:$D$1000, SMALL(IF('Invoices '!$A$2:$A$1000=$I$25, ROW('Invoices '!$A$2:$A$1000)-ROW('Invoices '!$A$2)+1), ROW(A31))), "")</f>
        <v/>
      </c>
      <c r="E57" s="52" t="str" cm="1">
        <f t="array" ref="E57">IFERROR(INDEX('Invoices '!$E$2:$E$1000, SMALL(IF('Invoices '!$A$2:$A$1000=$I$25, ROW('Invoices '!$A$2:$A$1000)-ROW('Invoices '!$A$2)+1), ROW(B31))), "")</f>
        <v/>
      </c>
      <c r="F57" s="52" t="str" cm="1">
        <f t="array" ref="F57">IFERROR(INDEX('Invoices '!$F$2:$F$1000, SMALL(IF('Invoices '!$A$2:$A$1000=$I$25, ROW('Invoices '!$A$2:$A$1000)-ROW('Invoices '!$A$2)+1), ROW(C31))), "")</f>
        <v/>
      </c>
      <c r="G57" s="52" t="str">
        <f>IFERROR(VLOOKUP(A57,Products!$A$2:$I$100,2,0),"")</f>
        <v/>
      </c>
      <c r="H57" s="52" t="str">
        <f>IFERROR(VLOOKUP(A57,Products!$A$2:$I$100,2,0),"")</f>
        <v/>
      </c>
      <c r="I57" s="52" t="str">
        <f>IFERROR(VLOOKUP(A57,Products!$A$2:$I$100,2,0),"")</f>
        <v/>
      </c>
      <c r="K57" s="134" t="str">
        <f t="shared" si="3"/>
        <v/>
      </c>
      <c r="L57" s="134"/>
      <c r="M57" s="52" t="str">
        <f t="shared" si="1"/>
        <v/>
      </c>
      <c r="P57" s="17"/>
    </row>
    <row r="58" spans="1:23">
      <c r="A58" s="50" t="str" cm="1">
        <f t="array" ref="A58">IFERROR(INDEX('Invoices '!$B$2:$B$1000, SMALL(IF('Invoices '!$A$2:$A$1000=$I$25, ROW('Invoices '!$A$2:$A$1000)-ROW('Invoices '!$A$2)+1), ROW(A32))), "")</f>
        <v/>
      </c>
      <c r="C58" s="51" t="str" cm="1">
        <f t="array" ref="C58">IFERROR(INDEX('Invoices '!$C$2:$C$1000, SMALL(IF('Invoices '!$A$2:$A$1000=$I$25, ROW('Invoices '!$A$2:$A$1000)-ROW('Invoices '!$A$2)+1), ROW(A32))), "")</f>
        <v/>
      </c>
      <c r="D58" s="52" t="str" cm="1">
        <f t="array" ref="D58">IFERROR(INDEX('Invoices '!$D$2:$D$1000, SMALL(IF('Invoices '!$A$2:$A$1000=$I$25, ROW('Invoices '!$A$2:$A$1000)-ROW('Invoices '!$A$2)+1), ROW(A32))), "")</f>
        <v/>
      </c>
      <c r="E58" s="52" t="str" cm="1">
        <f t="array" ref="E58">IFERROR(INDEX('Invoices '!$E$2:$E$1000, SMALL(IF('Invoices '!$A$2:$A$1000=$I$25, ROW('Invoices '!$A$2:$A$1000)-ROW('Invoices '!$A$2)+1), ROW(B32))), "")</f>
        <v/>
      </c>
      <c r="F58" s="52" t="str" cm="1">
        <f t="array" ref="F58">IFERROR(INDEX('Invoices '!$F$2:$F$1000, SMALL(IF('Invoices '!$A$2:$A$1000=$I$25, ROW('Invoices '!$A$2:$A$1000)-ROW('Invoices '!$A$2)+1), ROW(C32))), "")</f>
        <v/>
      </c>
      <c r="G58" s="52" t="str">
        <f>IFERROR(VLOOKUP(A58,Products!$A$2:$I$100,2,0),"")</f>
        <v/>
      </c>
      <c r="H58" s="52" t="str">
        <f>IFERROR(VLOOKUP(A58,Products!$A$2:$I$100,2,0),"")</f>
        <v/>
      </c>
      <c r="I58" s="52" t="str">
        <f>IFERROR(VLOOKUP(A58,Products!$A$2:$I$100,2,0),"")</f>
        <v/>
      </c>
      <c r="K58" s="134" t="str">
        <f t="shared" si="3"/>
        <v/>
      </c>
      <c r="L58" s="134"/>
      <c r="M58" s="52" t="str">
        <f t="shared" si="1"/>
        <v/>
      </c>
      <c r="P58" s="17"/>
    </row>
    <row r="59" spans="1:23">
      <c r="A59" s="50" t="str" cm="1">
        <f t="array" ref="A59">IFERROR(INDEX('Invoices '!$B$2:$B$1000, SMALL(IF('Invoices '!$A$2:$A$1000=$I$25, ROW('Invoices '!$A$2:$A$1000)-ROW('Invoices '!$A$2)+1), ROW(A33))), "")</f>
        <v/>
      </c>
      <c r="C59" s="51" t="str" cm="1">
        <f t="array" ref="C59">IFERROR(INDEX('Invoices '!$C$2:$C$1000, SMALL(IF('Invoices '!$A$2:$A$1000=$I$25, ROW('Invoices '!$A$2:$A$1000)-ROW('Invoices '!$A$2)+1), ROW(A33))), "")</f>
        <v/>
      </c>
      <c r="D59" s="52" t="str" cm="1">
        <f t="array" ref="D59">IFERROR(INDEX('Invoices '!$D$2:$D$1000, SMALL(IF('Invoices '!$A$2:$A$1000=$I$25, ROW('Invoices '!$A$2:$A$1000)-ROW('Invoices '!$A$2)+1), ROW(A33))), "")</f>
        <v/>
      </c>
      <c r="E59" s="52" t="str" cm="1">
        <f t="array" ref="E59">IFERROR(INDEX('Invoices '!$E$2:$E$1000, SMALL(IF('Invoices '!$A$2:$A$1000=$I$25, ROW('Invoices '!$A$2:$A$1000)-ROW('Invoices '!$A$2)+1), ROW(B33))), "")</f>
        <v/>
      </c>
      <c r="F59" s="52" t="str" cm="1">
        <f t="array" ref="F59">IFERROR(INDEX('Invoices '!$F$2:$F$1000, SMALL(IF('Invoices '!$A$2:$A$1000=$I$25, ROW('Invoices '!$A$2:$A$1000)-ROW('Invoices '!$A$2)+1), ROW(C33))), "")</f>
        <v/>
      </c>
      <c r="G59" s="52" t="str">
        <f>IFERROR(VLOOKUP(A59,Products!$A$2:$I$100,2,0),"")</f>
        <v/>
      </c>
      <c r="H59" s="52" t="str">
        <f>IFERROR(VLOOKUP(A59,Products!$A$2:$I$100,2,0),"")</f>
        <v/>
      </c>
      <c r="I59" s="52" t="str">
        <f>IFERROR(VLOOKUP(A59,Products!$A$2:$I$100,2,0),"")</f>
        <v/>
      </c>
      <c r="K59" s="134" t="str">
        <f t="shared" si="3"/>
        <v/>
      </c>
      <c r="L59" s="134"/>
      <c r="M59" s="52" t="str">
        <f t="shared" si="1"/>
        <v/>
      </c>
      <c r="P59" s="17"/>
    </row>
    <row r="60" spans="1:23">
      <c r="A60" s="50" t="str" cm="1">
        <f t="array" ref="A60">IFERROR(INDEX('Invoices '!$B$2:$B$1000, SMALL(IF('Invoices '!$A$2:$A$1000=$I$25, ROW('Invoices '!$A$2:$A$1000)-ROW('Invoices '!$A$2)+1), ROW(A34))), "")</f>
        <v/>
      </c>
      <c r="C60" s="51" t="str" cm="1">
        <f t="array" ref="C60">IFERROR(INDEX('Invoices '!$C$2:$C$1000, SMALL(IF('Invoices '!$A$2:$A$1000=$I$25, ROW('Invoices '!$A$2:$A$1000)-ROW('Invoices '!$A$2)+1), ROW(A34))), "")</f>
        <v/>
      </c>
      <c r="D60" s="52" t="str" cm="1">
        <f t="array" ref="D60">IFERROR(INDEX('Invoices '!$D$2:$D$1000, SMALL(IF('Invoices '!$A$2:$A$1000=$I$25, ROW('Invoices '!$A$2:$A$1000)-ROW('Invoices '!$A$2)+1), ROW(A34))), "")</f>
        <v/>
      </c>
      <c r="E60" s="52" t="str" cm="1">
        <f t="array" ref="E60">IFERROR(INDEX('Invoices '!$E$2:$E$1000, SMALL(IF('Invoices '!$A$2:$A$1000=$I$25, ROW('Invoices '!$A$2:$A$1000)-ROW('Invoices '!$A$2)+1), ROW(B34))), "")</f>
        <v/>
      </c>
      <c r="F60" s="52" t="str" cm="1">
        <f t="array" ref="F60">IFERROR(INDEX('Invoices '!$F$2:$F$1000, SMALL(IF('Invoices '!$A$2:$A$1000=$I$25, ROW('Invoices '!$A$2:$A$1000)-ROW('Invoices '!$A$2)+1), ROW(C34))), "")</f>
        <v/>
      </c>
      <c r="G60" s="52" t="str">
        <f>IFERROR(VLOOKUP(A60,Products!$A$2:$I$100,2,0),"")</f>
        <v/>
      </c>
      <c r="H60" s="52" t="str">
        <f>IFERROR(VLOOKUP(A60,Products!$A$2:$I$100,2,0),"")</f>
        <v/>
      </c>
      <c r="I60" s="52" t="str">
        <f>IFERROR(VLOOKUP(A60,Products!$A$2:$I$100,2,0),"")</f>
        <v/>
      </c>
      <c r="K60" s="134" t="str">
        <f t="shared" si="3"/>
        <v/>
      </c>
      <c r="L60" s="134"/>
      <c r="M60" s="52" t="str">
        <f t="shared" si="1"/>
        <v/>
      </c>
      <c r="P60" s="17"/>
    </row>
    <row r="61" spans="1:23">
      <c r="A61" s="50" t="str" cm="1">
        <f t="array" ref="A61">IFERROR(INDEX('Invoices '!$B$2:$B$1000, SMALL(IF('Invoices '!$A$2:$A$1000=$I$25, ROW('Invoices '!$A$2:$A$1000)-ROW('Invoices '!$A$2)+1), ROW(A35))), "")</f>
        <v/>
      </c>
      <c r="C61" s="51" t="str" cm="1">
        <f t="array" ref="C61">IFERROR(INDEX('Invoices '!$C$2:$C$1000, SMALL(IF('Invoices '!$A$2:$A$1000=$I$25, ROW('Invoices '!$A$2:$A$1000)-ROW('Invoices '!$A$2)+1), ROW(A35))), "")</f>
        <v/>
      </c>
      <c r="D61" s="52" t="str" cm="1">
        <f t="array" ref="D61">IFERROR(INDEX('Invoices '!$D$2:$D$1000, SMALL(IF('Invoices '!$A$2:$A$1000=$I$25, ROW('Invoices '!$A$2:$A$1000)-ROW('Invoices '!$A$2)+1), ROW(A35))), "")</f>
        <v/>
      </c>
      <c r="E61" s="52" t="str" cm="1">
        <f t="array" ref="E61">IFERROR(INDEX('Invoices '!$E$2:$E$1000, SMALL(IF('Invoices '!$A$2:$A$1000=$I$25, ROW('Invoices '!$A$2:$A$1000)-ROW('Invoices '!$A$2)+1), ROW(B35))), "")</f>
        <v/>
      </c>
      <c r="F61" s="52" t="str" cm="1">
        <f t="array" ref="F61">IFERROR(INDEX('Invoices '!$F$2:$F$1000, SMALL(IF('Invoices '!$A$2:$A$1000=$I$25, ROW('Invoices '!$A$2:$A$1000)-ROW('Invoices '!$A$2)+1), ROW(C35))), "")</f>
        <v/>
      </c>
      <c r="G61" s="52" t="str">
        <f>IFERROR(VLOOKUP(A61,Products!$A$2:$I$100,2,0),"")</f>
        <v/>
      </c>
      <c r="H61" s="52" t="str">
        <f>IFERROR(VLOOKUP(A61,Products!$A$2:$I$100,2,0),"")</f>
        <v/>
      </c>
      <c r="I61" s="52" t="str">
        <f>IFERROR(VLOOKUP(A61,Products!$A$2:$I$100,2,0),"")</f>
        <v/>
      </c>
      <c r="K61" s="134" t="str">
        <f t="shared" si="3"/>
        <v/>
      </c>
      <c r="L61" s="134"/>
      <c r="M61" s="52" t="str">
        <f t="shared" si="1"/>
        <v/>
      </c>
      <c r="P61" s="17"/>
    </row>
    <row r="62" spans="1:23">
      <c r="A62" s="58" t="str" cm="1">
        <f t="array" ref="A62">IFERROR(INDEX('Invoices '!$B$2:$B$1000, SMALL(IF('Invoices '!$A$2:$A$1000=$I$25, ROW('Invoices '!$A$2:$A$1000)-ROW('Invoices '!$A$2)+1), ROW(A36))), "")</f>
        <v/>
      </c>
      <c r="B62" s="30"/>
      <c r="C62" s="59" t="str" cm="1">
        <f t="array" ref="C62">IFERROR(INDEX('Invoices '!$C$2:$C$1000, SMALL(IF('Invoices '!$A$2:$A$1000=$I$25, ROW('Invoices '!$A$2:$A$1000)-ROW('Invoices '!$A$2)+1), ROW(A36))), "")</f>
        <v/>
      </c>
      <c r="D62" s="60" t="str" cm="1">
        <f t="array" ref="D62">IFERROR(INDEX('Invoices '!$D$2:$D$1000, SMALL(IF('Invoices '!$A$2:$A$1000=$I$25, ROW('Invoices '!$A$2:$A$1000)-ROW('Invoices '!$A$2)+1), ROW(A36))), "")</f>
        <v/>
      </c>
      <c r="E62" s="60" t="str" cm="1">
        <f t="array" ref="E62">IFERROR(INDEX('Invoices '!$E$2:$E$1000, SMALL(IF('Invoices '!$A$2:$A$1000=$I$25, ROW('Invoices '!$A$2:$A$1000)-ROW('Invoices '!$A$2)+1), ROW(B36))), "")</f>
        <v/>
      </c>
      <c r="F62" s="52"/>
      <c r="G62" s="60" t="str">
        <f>IFERROR(VLOOKUP(A62,Products!$A$2:$I$100,2,0),"")</f>
        <v/>
      </c>
      <c r="H62" s="60" t="str">
        <f>IFERROR(VLOOKUP(A62,Products!$A$2:$I$100,2,0),"")</f>
        <v/>
      </c>
      <c r="I62" s="60" t="str">
        <f>IFERROR(VLOOKUP(A62,Products!$A$2:$I$100,2,0),"")</f>
        <v/>
      </c>
      <c r="J62" s="30"/>
      <c r="K62" s="137" t="str">
        <f t="shared" si="3"/>
        <v/>
      </c>
      <c r="L62" s="137"/>
      <c r="M62" s="60" t="str">
        <f t="shared" si="1"/>
        <v/>
      </c>
      <c r="N62" s="30"/>
      <c r="O62" s="30"/>
      <c r="P62" s="31"/>
      <c r="Q62" s="30"/>
      <c r="R62" s="30"/>
      <c r="S62" s="30"/>
      <c r="T62" s="30"/>
      <c r="U62" s="30"/>
      <c r="V62" s="30"/>
      <c r="W62" s="30"/>
    </row>
    <row r="63" spans="1:23">
      <c r="A63" s="50" t="str" cm="1">
        <f t="array" ref="A63">IFERROR(INDEX('Invoices '!$B$2:$B$1000, SMALL(IF('Invoices '!$A$2:$A$1000=$I$25, ROW('Invoices '!$A$2:$A$1000)-ROW('Invoices '!$A$2)+1), ROW(A37))), "")</f>
        <v/>
      </c>
      <c r="C63" s="51" t="str" cm="1">
        <f t="array" ref="C63">IFERROR(INDEX('Invoices '!$C$2:$C$1000, SMALL(IF('Invoices '!$A$2:$A$1000=$I$25, ROW('Invoices '!$A$2:$A$1000)-ROW('Invoices '!$A$2)+1), ROW(A37))), "")</f>
        <v/>
      </c>
      <c r="F63" s="131"/>
      <c r="K63" s="32"/>
      <c r="P63" s="17"/>
    </row>
    <row r="64" spans="1:23">
      <c r="A64" s="50" t="str" cm="1">
        <f t="array" ref="A64">IFERROR(INDEX('Invoices '!$B$2:$B$1000, SMALL(IF('Invoices '!$A$2:$A$1000=$I$25, ROW('Invoices '!$A$2:$A$1000)-ROW('Invoices '!$A$2)+1), ROW(A38))), "")</f>
        <v/>
      </c>
      <c r="C64" s="51" t="str" cm="1">
        <f t="array" ref="C64">IFERROR(INDEX('Invoices '!$C$2:$C$1000, SMALL(IF('Invoices '!$A$2:$A$1000=$I$25, ROW('Invoices '!$A$2:$A$1000)-ROW('Invoices '!$A$2)+1), ROW(A38))), "")</f>
        <v/>
      </c>
      <c r="P64" s="17"/>
    </row>
    <row r="65" spans="1:16">
      <c r="A65" s="50" t="str" cm="1">
        <f t="array" ref="A65">IFERROR(INDEX('Invoices '!$B$2:$B$1000, SMALL(IF('Invoices '!$A$2:$A$1000=$I$25, ROW('Invoices '!$A$2:$A$1000)-ROW('Invoices '!$A$2)+1), ROW(A39))), "")</f>
        <v/>
      </c>
      <c r="C65" s="51" t="str" cm="1">
        <f t="array" ref="C65">IFERROR(INDEX('Invoices '!$C$2:$C$1000, SMALL(IF('Invoices '!$A$2:$A$1000=$I$25, ROW('Invoices '!$A$2:$A$1000)-ROW('Invoices '!$A$2)+1), ROW(A39))), "")</f>
        <v/>
      </c>
      <c r="P65" s="17"/>
    </row>
    <row r="66" spans="1:16">
      <c r="A66" s="50" t="str" cm="1">
        <f t="array" ref="A66">IFERROR(INDEX('Invoices '!$B$2:$B$1000, SMALL(IF('Invoices '!$A$2:$A$1000=$I$25, ROW('Invoices '!$A$2:$A$1000)-ROW('Invoices '!$A$2)+1), ROW(A40))), "")</f>
        <v/>
      </c>
      <c r="C66" s="51" t="str" cm="1">
        <f t="array" ref="C66">IFERROR(INDEX('Invoices '!$C$2:$C$1000, SMALL(IF('Invoices '!$A$2:$A$1000=$I$25, ROW('Invoices '!$A$2:$A$1000)-ROW('Invoices '!$A$2)+1), ROW(A40))), "")</f>
        <v/>
      </c>
      <c r="P66" s="17"/>
    </row>
    <row r="67" spans="1:16">
      <c r="A67" s="50" t="str" cm="1">
        <f t="array" ref="A67">IFERROR(INDEX('Invoices '!$B$2:$B$1000, SMALL(IF('Invoices '!$A$2:$A$1000=$I$25, ROW('Invoices '!$A$2:$A$1000)-ROW('Invoices '!$A$2)+1), ROW(A41))), "")</f>
        <v/>
      </c>
      <c r="C67" s="51" t="str" cm="1">
        <f t="array" ref="C67">IFERROR(INDEX('Invoices '!$C$2:$C$1000, SMALL(IF('Invoices '!$A$2:$A$1000=$I$25, ROW('Invoices '!$A$2:$A$1000)-ROW('Invoices '!$A$2)+1), ROW(A41))), "")</f>
        <v/>
      </c>
      <c r="P67" s="17"/>
    </row>
    <row r="68" spans="1:16">
      <c r="A68" s="61"/>
      <c r="C68" s="51" t="str" cm="1">
        <f t="array" ref="C68">IFERROR(INDEX('Invoices '!$C$2:$C$1000, SMALL(IF('Invoices '!$A$2:$A$1000=$I$25, ROW('Invoices '!$A$2:$A$1000)-ROW('Invoices '!$A$2)+1), ROW(A42))), "")</f>
        <v/>
      </c>
      <c r="P68" s="17"/>
    </row>
    <row r="69" spans="1:16" ht="18">
      <c r="A69" s="62"/>
      <c r="C69" s="51" t="str" cm="1">
        <f t="array" ref="C69">IFERROR(INDEX('Invoices '!$C$2:$C$1000, SMALL(IF('Invoices '!$A$2:$A$1000=$I$25, ROW('Invoices '!$A$2:$A$1000)-ROW('Invoices '!$A$2)+1), ROW(A43))), "")</f>
        <v/>
      </c>
      <c r="I69" s="63">
        <f>SUM(I27:I62)</f>
        <v>0</v>
      </c>
      <c r="L69" s="56"/>
      <c r="M69" s="64">
        <f>SUM(M27:M62)</f>
        <v>0</v>
      </c>
      <c r="P69" s="17"/>
    </row>
    <row r="70" spans="1:16">
      <c r="A70" s="61"/>
      <c r="C70" s="51" t="str" cm="1">
        <f t="array" ref="C70">IFERROR(INDEX('Invoices '!$C$2:$C$1000, SMALL(IF('Invoices '!$A$2:$A$1000=$I$25, ROW('Invoices '!$A$2:$A$1000)-ROW('Invoices '!$A$2)+1), ROW(A44))), "")</f>
        <v/>
      </c>
      <c r="P70" s="17"/>
    </row>
    <row r="71" spans="1:16">
      <c r="A71" s="61"/>
      <c r="C71" s="51" t="str" cm="1">
        <f t="array" ref="C71">IFERROR(INDEX('Invoices '!$C$2:$C$1000, SMALL(IF('Invoices '!$A$2:$A$1000=$I$25, ROW('Invoices '!$A$2:$A$1000)-ROW('Invoices '!$A$2)+1), ROW(A45))), "")</f>
        <v/>
      </c>
      <c r="P71" s="17"/>
    </row>
    <row r="72" spans="1:16">
      <c r="A72" s="61"/>
      <c r="H72" s="34"/>
      <c r="I72" s="65"/>
      <c r="J72" s="30"/>
      <c r="L72" s="30"/>
      <c r="M72" s="66"/>
      <c r="N72" s="30"/>
      <c r="O72" s="30"/>
      <c r="P72" s="17"/>
    </row>
    <row r="73" spans="1:16">
      <c r="A73" s="61"/>
      <c r="G73" s="34"/>
      <c r="H73" s="67"/>
      <c r="I73" s="34"/>
      <c r="K73" s="32"/>
      <c r="N73" s="68"/>
      <c r="P73" s="17"/>
    </row>
    <row r="74" spans="1:16">
      <c r="A74" s="61"/>
      <c r="G74" s="34"/>
      <c r="H74" s="34"/>
      <c r="I74" s="34"/>
      <c r="M74" s="33" t="s">
        <v>42</v>
      </c>
      <c r="N74" s="69">
        <f>M69</f>
        <v>0</v>
      </c>
      <c r="P74" s="17"/>
    </row>
    <row r="75" spans="1:16">
      <c r="A75" s="61"/>
      <c r="G75" s="34"/>
      <c r="H75" s="34"/>
      <c r="I75" s="34"/>
      <c r="M75" s="70" t="s">
        <v>43</v>
      </c>
      <c r="N75" s="69">
        <v>1</v>
      </c>
      <c r="P75" s="17"/>
    </row>
    <row r="76" spans="1:16">
      <c r="A76" s="61"/>
      <c r="G76" s="34"/>
      <c r="M76" s="33" t="s">
        <v>44</v>
      </c>
      <c r="N76" s="69">
        <f>M69+1</f>
        <v>1</v>
      </c>
      <c r="P76" s="17"/>
    </row>
    <row r="77" spans="1:16">
      <c r="A77" s="61"/>
      <c r="M77" s="33" t="s">
        <v>83</v>
      </c>
      <c r="N77" s="69">
        <f>IF(M77="Cash",N76,IF(M77="Card",N76*1.015,IF(N77=-1,,)))</f>
        <v>1.0149999999999999</v>
      </c>
      <c r="P77" s="17"/>
    </row>
    <row r="78" spans="1:16">
      <c r="A78" s="61"/>
      <c r="M78" s="71"/>
      <c r="P78" s="17"/>
    </row>
    <row r="79" spans="1:16">
      <c r="A79" s="61"/>
      <c r="P79" s="17"/>
    </row>
    <row r="80" spans="1:16">
      <c r="A80" s="61"/>
      <c r="P80" s="17"/>
    </row>
    <row r="81" spans="1:16">
      <c r="A81" s="61"/>
      <c r="P81" s="17"/>
    </row>
    <row r="82" spans="1:16">
      <c r="A82" s="61"/>
      <c r="P82" s="17"/>
    </row>
    <row r="83" spans="1:16">
      <c r="A83" s="61"/>
      <c r="P83" s="17"/>
    </row>
    <row r="84" spans="1:16">
      <c r="A84" s="61"/>
      <c r="P84" s="17"/>
    </row>
    <row r="85" spans="1:16">
      <c r="A85" s="61"/>
      <c r="P85" s="17"/>
    </row>
    <row r="86" spans="1:16">
      <c r="A86" s="61"/>
      <c r="P86" s="17"/>
    </row>
    <row r="87" spans="1:16">
      <c r="A87" s="61"/>
      <c r="P87" s="17"/>
    </row>
    <row r="88" spans="1:16">
      <c r="A88" s="61"/>
      <c r="P88" s="17"/>
    </row>
    <row r="89" spans="1:16">
      <c r="A89" s="61"/>
      <c r="P89" s="17"/>
    </row>
    <row r="90" spans="1:16">
      <c r="A90" s="61"/>
      <c r="P90" s="17"/>
    </row>
    <row r="91" spans="1:16">
      <c r="A91" s="61"/>
      <c r="P91" s="17"/>
    </row>
    <row r="92" spans="1:16">
      <c r="A92" s="61"/>
      <c r="P92" s="17"/>
    </row>
    <row r="93" spans="1:16">
      <c r="A93" s="61"/>
      <c r="P93" s="17"/>
    </row>
    <row r="94" spans="1:16">
      <c r="A94" s="61"/>
      <c r="P94" s="17"/>
    </row>
    <row r="95" spans="1:16">
      <c r="A95" s="61"/>
      <c r="P95" s="17"/>
    </row>
    <row r="96" spans="1:16">
      <c r="A96" s="61"/>
      <c r="P96" s="17"/>
    </row>
    <row r="97" spans="1:46">
      <c r="A97" s="61"/>
      <c r="P97" s="17"/>
      <c r="AF97" s="72"/>
    </row>
    <row r="98" spans="1:46">
      <c r="A98" s="73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74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74"/>
    </row>
    <row r="99" spans="1:46">
      <c r="A99" s="75"/>
      <c r="P99" s="17"/>
      <c r="AT99" s="17"/>
    </row>
    <row r="100" spans="1:46">
      <c r="A100" s="76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7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7"/>
    </row>
    <row r="101" spans="1:46" ht="18">
      <c r="A101" s="78" t="s">
        <v>67</v>
      </c>
      <c r="P101" s="17"/>
    </row>
    <row r="102" spans="1:46">
      <c r="A102" s="61"/>
      <c r="P102" s="17"/>
    </row>
    <row r="103" spans="1:46">
      <c r="A103" s="61"/>
    </row>
    <row r="104" spans="1:46">
      <c r="A104" s="61"/>
    </row>
    <row r="105" spans="1:46">
      <c r="A105" s="61"/>
    </row>
    <row r="106" spans="1:46">
      <c r="A106" s="61"/>
    </row>
    <row r="107" spans="1:46" ht="15.75">
      <c r="A107" s="133" t="s">
        <v>87</v>
      </c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</row>
    <row r="108" spans="1:46">
      <c r="A108" s="61"/>
    </row>
    <row r="109" spans="1:46">
      <c r="A109" s="61"/>
    </row>
    <row r="110" spans="1:46">
      <c r="A110" s="61"/>
    </row>
  </sheetData>
  <mergeCells count="38">
    <mergeCell ref="K61:L61"/>
    <mergeCell ref="K62:L62"/>
    <mergeCell ref="K56:L56"/>
    <mergeCell ref="K57:L57"/>
    <mergeCell ref="K58:L58"/>
    <mergeCell ref="K59:L59"/>
    <mergeCell ref="K60:L60"/>
    <mergeCell ref="K51:L51"/>
    <mergeCell ref="K52:L52"/>
    <mergeCell ref="K53:L53"/>
    <mergeCell ref="K54:L54"/>
    <mergeCell ref="K55:L55"/>
    <mergeCell ref="K46:L46"/>
    <mergeCell ref="K47:L47"/>
    <mergeCell ref="K48:L48"/>
    <mergeCell ref="K49:L49"/>
    <mergeCell ref="K50:L50"/>
    <mergeCell ref="K40:L40"/>
    <mergeCell ref="K41:L41"/>
    <mergeCell ref="K43:L43"/>
    <mergeCell ref="K44:L44"/>
    <mergeCell ref="K45:L45"/>
    <mergeCell ref="A107:L107"/>
    <mergeCell ref="K31:L31"/>
    <mergeCell ref="K26:L26"/>
    <mergeCell ref="K27:L27"/>
    <mergeCell ref="K28:L28"/>
    <mergeCell ref="K29:L29"/>
    <mergeCell ref="K30:L30"/>
    <mergeCell ref="K32:L32"/>
    <mergeCell ref="K33:L33"/>
    <mergeCell ref="K34:L34"/>
    <mergeCell ref="K35:L35"/>
    <mergeCell ref="K36:L36"/>
    <mergeCell ref="K42:L42"/>
    <mergeCell ref="K37:L37"/>
    <mergeCell ref="K38:L38"/>
    <mergeCell ref="K39:L39"/>
  </mergeCells>
  <pageMargins left="0.7" right="0.7" top="0.75" bottom="0.75" header="0.3" footer="0.3"/>
  <pageSetup scale="34" orientation="portrait" r:id="rId1"/>
  <colBreaks count="1" manualBreakCount="1">
    <brk id="24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4ACB7A1-F669-424F-A9DA-0AB1CDD39DEC}">
          <x14:formula1>
            <xm:f>'Customer Id''s'!$C$2:$C$84</xm:f>
          </x14:formula1>
          <xm:sqref>I25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29D83-EA6C-444A-845B-C370F71B8A4A}">
  <sheetPr codeName="Sheet4">
    <tabColor rgb="FF1B8098"/>
  </sheetPr>
  <dimension ref="A1:AVD3578"/>
  <sheetViews>
    <sheetView showGridLines="0" topLeftCell="A44" zoomScaleNormal="100" zoomScaleSheetLayoutView="110" workbookViewId="0">
      <selection sqref="A1:L4"/>
    </sheetView>
  </sheetViews>
  <sheetFormatPr defaultRowHeight="15"/>
  <cols>
    <col min="1" max="1" width="9.140625" style="87"/>
    <col min="2" max="2" width="17.5703125" style="87" bestFit="1" customWidth="1"/>
    <col min="3" max="3" width="35.42578125" style="87" bestFit="1" customWidth="1"/>
    <col min="4" max="4" width="5.85546875" style="87" bestFit="1" customWidth="1"/>
    <col min="5" max="5" width="9.140625" style="87"/>
    <col min="6" max="6" width="5.5703125" style="87" bestFit="1" customWidth="1"/>
    <col min="7" max="9" width="9.140625" style="87"/>
    <col min="10" max="10" width="11.5703125" style="87" bestFit="1" customWidth="1"/>
    <col min="11" max="11" width="9.140625" style="87"/>
    <col min="12" max="12" width="27.140625" style="87" bestFit="1" customWidth="1"/>
    <col min="13" max="16384" width="9.140625" style="87"/>
  </cols>
  <sheetData>
    <row r="1" spans="1:1252" s="129" customFormat="1" ht="21" customHeight="1">
      <c r="A1" s="138" t="s">
        <v>84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  <c r="FA1" s="128"/>
      <c r="FB1" s="128"/>
      <c r="FC1" s="128"/>
      <c r="FD1" s="128"/>
      <c r="FE1" s="128"/>
      <c r="FF1" s="128"/>
      <c r="FG1" s="128"/>
      <c r="FH1" s="128"/>
      <c r="FI1" s="128"/>
      <c r="FJ1" s="128"/>
      <c r="FK1" s="128"/>
      <c r="FL1" s="128"/>
      <c r="FM1" s="128"/>
      <c r="FN1" s="128"/>
      <c r="FO1" s="128"/>
      <c r="FP1" s="128"/>
      <c r="FQ1" s="128"/>
      <c r="FR1" s="128"/>
      <c r="FS1" s="128"/>
      <c r="FT1" s="128"/>
      <c r="FU1" s="128"/>
      <c r="FV1" s="128"/>
      <c r="FW1" s="128"/>
      <c r="FX1" s="128"/>
      <c r="FY1" s="128"/>
      <c r="FZ1" s="128"/>
      <c r="GA1" s="128"/>
      <c r="GB1" s="128"/>
      <c r="GC1" s="128"/>
      <c r="GD1" s="128"/>
      <c r="GE1" s="128"/>
      <c r="GF1" s="128"/>
      <c r="GG1" s="128"/>
      <c r="GH1" s="128"/>
      <c r="GI1" s="128"/>
      <c r="GJ1" s="128"/>
      <c r="GK1" s="128"/>
      <c r="GL1" s="128"/>
      <c r="GM1" s="128"/>
      <c r="GN1" s="128"/>
      <c r="GO1" s="128"/>
      <c r="GP1" s="128"/>
      <c r="GQ1" s="128"/>
      <c r="GR1" s="128"/>
      <c r="GS1" s="128"/>
      <c r="GT1" s="128"/>
      <c r="GU1" s="128"/>
      <c r="GV1" s="128"/>
      <c r="GW1" s="128"/>
      <c r="GX1" s="128"/>
      <c r="GY1" s="128"/>
      <c r="GZ1" s="128"/>
      <c r="HA1" s="128"/>
      <c r="HB1" s="128"/>
      <c r="HC1" s="128"/>
      <c r="HD1" s="128"/>
      <c r="HE1" s="128"/>
      <c r="HF1" s="128"/>
      <c r="HG1" s="128"/>
      <c r="HH1" s="128"/>
      <c r="HI1" s="128"/>
      <c r="HJ1" s="128"/>
      <c r="HK1" s="128"/>
      <c r="HL1" s="128"/>
      <c r="HM1" s="128"/>
      <c r="HN1" s="128"/>
      <c r="HO1" s="128"/>
      <c r="HP1" s="128"/>
      <c r="HQ1" s="128"/>
      <c r="HR1" s="128"/>
      <c r="HS1" s="128"/>
      <c r="HT1" s="128"/>
      <c r="HU1" s="128"/>
      <c r="HV1" s="128"/>
      <c r="HW1" s="128"/>
      <c r="HX1" s="128"/>
      <c r="HY1" s="128"/>
      <c r="HZ1" s="128"/>
      <c r="IA1" s="128"/>
      <c r="IB1" s="128"/>
      <c r="IC1" s="128"/>
      <c r="ID1" s="128"/>
      <c r="IE1" s="128"/>
      <c r="IF1" s="128"/>
      <c r="IG1" s="128"/>
      <c r="IH1" s="128"/>
      <c r="II1" s="128"/>
      <c r="IJ1" s="128"/>
      <c r="IK1" s="128"/>
      <c r="IL1" s="128"/>
      <c r="IM1" s="128"/>
      <c r="IN1" s="128"/>
      <c r="IO1" s="128"/>
      <c r="IP1" s="128"/>
      <c r="IQ1" s="128"/>
      <c r="IR1" s="128"/>
      <c r="IS1" s="128"/>
      <c r="IT1" s="128"/>
      <c r="IU1" s="128"/>
      <c r="IV1" s="128"/>
      <c r="IW1" s="128"/>
      <c r="IX1" s="128"/>
      <c r="IY1" s="128"/>
      <c r="IZ1" s="128"/>
      <c r="JA1" s="128"/>
      <c r="JB1" s="128"/>
      <c r="JC1" s="128"/>
      <c r="JD1" s="128"/>
      <c r="JE1" s="128"/>
      <c r="JF1" s="128"/>
      <c r="JG1" s="128"/>
      <c r="JH1" s="128"/>
      <c r="JI1" s="128"/>
      <c r="JJ1" s="128"/>
      <c r="JK1" s="128"/>
      <c r="JL1" s="128"/>
      <c r="JM1" s="128"/>
      <c r="JN1" s="128"/>
      <c r="JO1" s="128"/>
      <c r="JP1" s="128"/>
      <c r="JQ1" s="128"/>
      <c r="JR1" s="128"/>
      <c r="JS1" s="128"/>
      <c r="JT1" s="128"/>
      <c r="JU1" s="128"/>
      <c r="JV1" s="128"/>
      <c r="JW1" s="128"/>
      <c r="JX1" s="128"/>
      <c r="JY1" s="128"/>
      <c r="JZ1" s="128"/>
      <c r="KA1" s="128"/>
      <c r="KB1" s="128"/>
      <c r="KC1" s="128"/>
      <c r="KD1" s="128"/>
      <c r="KE1" s="128"/>
      <c r="KF1" s="128"/>
      <c r="KG1" s="128"/>
      <c r="KH1" s="128"/>
      <c r="KI1" s="128"/>
      <c r="KJ1" s="128"/>
      <c r="KK1" s="128"/>
      <c r="KL1" s="128"/>
      <c r="KM1" s="128"/>
      <c r="KN1" s="128"/>
      <c r="KO1" s="128"/>
      <c r="KP1" s="128"/>
      <c r="KQ1" s="128"/>
      <c r="KR1" s="128"/>
      <c r="KS1" s="128"/>
      <c r="KT1" s="128"/>
      <c r="KU1" s="128"/>
      <c r="KV1" s="128"/>
      <c r="KW1" s="128"/>
      <c r="KX1" s="128"/>
      <c r="KY1" s="128"/>
      <c r="KZ1" s="128"/>
      <c r="LA1" s="128"/>
      <c r="LB1" s="128"/>
      <c r="LC1" s="128"/>
      <c r="LD1" s="128"/>
      <c r="LE1" s="128"/>
      <c r="LF1" s="128"/>
      <c r="LG1" s="128"/>
      <c r="LH1" s="128"/>
      <c r="LI1" s="128"/>
      <c r="LJ1" s="128"/>
      <c r="LK1" s="128"/>
      <c r="LL1" s="128"/>
      <c r="LM1" s="128"/>
      <c r="LN1" s="128"/>
      <c r="LO1" s="128"/>
      <c r="LP1" s="128"/>
      <c r="LQ1" s="128"/>
      <c r="LR1" s="128"/>
      <c r="LS1" s="128"/>
      <c r="LT1" s="128"/>
      <c r="LU1" s="128"/>
      <c r="LV1" s="128"/>
      <c r="LW1" s="128"/>
      <c r="LX1" s="128"/>
      <c r="LY1" s="128"/>
      <c r="LZ1" s="128"/>
      <c r="MA1" s="128"/>
      <c r="MB1" s="128"/>
      <c r="MC1" s="128"/>
      <c r="MD1" s="128"/>
      <c r="ME1" s="128"/>
      <c r="MF1" s="128"/>
      <c r="MG1" s="128"/>
      <c r="MH1" s="128"/>
      <c r="MI1" s="128"/>
      <c r="MJ1" s="128"/>
      <c r="MK1" s="128"/>
      <c r="ML1" s="128"/>
      <c r="MM1" s="128"/>
      <c r="MN1" s="128"/>
      <c r="MO1" s="128"/>
      <c r="MP1" s="128"/>
      <c r="MQ1" s="128"/>
      <c r="MR1" s="128"/>
      <c r="MS1" s="128"/>
      <c r="MT1" s="128"/>
      <c r="MU1" s="128"/>
      <c r="MV1" s="128"/>
      <c r="MW1" s="128"/>
      <c r="MX1" s="128"/>
      <c r="MY1" s="128"/>
      <c r="MZ1" s="128"/>
      <c r="NA1" s="128"/>
      <c r="NB1" s="128"/>
      <c r="NC1" s="128"/>
      <c r="ND1" s="128"/>
      <c r="NE1" s="128"/>
      <c r="NF1" s="128"/>
      <c r="NG1" s="128"/>
      <c r="NH1" s="128"/>
      <c r="NI1" s="128"/>
      <c r="NJ1" s="128"/>
      <c r="NK1" s="128"/>
      <c r="NL1" s="128"/>
      <c r="NM1" s="128"/>
      <c r="NN1" s="128"/>
      <c r="NO1" s="128"/>
      <c r="NP1" s="128"/>
      <c r="NQ1" s="128"/>
      <c r="NR1" s="128"/>
      <c r="NS1" s="128"/>
      <c r="NT1" s="128"/>
      <c r="NU1" s="128"/>
      <c r="NV1" s="128"/>
      <c r="NW1" s="128"/>
      <c r="NX1" s="128"/>
      <c r="NY1" s="128"/>
      <c r="NZ1" s="128"/>
      <c r="OA1" s="128"/>
      <c r="OB1" s="128"/>
      <c r="OC1" s="128"/>
      <c r="OD1" s="128"/>
      <c r="OE1" s="128"/>
      <c r="OF1" s="128"/>
      <c r="OG1" s="128"/>
      <c r="OH1" s="128"/>
      <c r="OI1" s="128"/>
      <c r="OJ1" s="128"/>
      <c r="OK1" s="128"/>
      <c r="OL1" s="128"/>
      <c r="OM1" s="128"/>
      <c r="ON1" s="128"/>
      <c r="OO1" s="128"/>
      <c r="OP1" s="128"/>
      <c r="OQ1" s="128"/>
      <c r="OR1" s="128"/>
      <c r="OS1" s="128"/>
      <c r="OT1" s="128"/>
      <c r="OU1" s="128"/>
      <c r="OV1" s="128"/>
      <c r="OW1" s="128"/>
      <c r="OX1" s="128"/>
      <c r="OY1" s="128"/>
      <c r="OZ1" s="128"/>
      <c r="PA1" s="128"/>
      <c r="PB1" s="128"/>
      <c r="PC1" s="128"/>
      <c r="PD1" s="128"/>
      <c r="PE1" s="128"/>
      <c r="PF1" s="128"/>
      <c r="PG1" s="128"/>
      <c r="PH1" s="128"/>
      <c r="PI1" s="128"/>
      <c r="PJ1" s="128"/>
      <c r="PK1" s="128"/>
      <c r="PL1" s="128"/>
      <c r="PM1" s="128"/>
      <c r="PN1" s="128"/>
      <c r="PO1" s="128"/>
      <c r="PP1" s="128"/>
      <c r="PQ1" s="128"/>
      <c r="PR1" s="128"/>
      <c r="PS1" s="128"/>
      <c r="PT1" s="128"/>
      <c r="PU1" s="128"/>
      <c r="PV1" s="128"/>
      <c r="PW1" s="128"/>
      <c r="PX1" s="128"/>
      <c r="PY1" s="128"/>
      <c r="PZ1" s="128"/>
      <c r="QA1" s="128"/>
      <c r="QB1" s="128"/>
      <c r="QC1" s="128"/>
      <c r="QD1" s="128"/>
      <c r="QE1" s="128"/>
      <c r="QF1" s="128"/>
      <c r="QG1" s="128"/>
      <c r="QH1" s="128"/>
      <c r="QI1" s="128"/>
      <c r="QJ1" s="128"/>
      <c r="QK1" s="128"/>
      <c r="QL1" s="128"/>
      <c r="QM1" s="128"/>
      <c r="QN1" s="128"/>
      <c r="QO1" s="128"/>
      <c r="QP1" s="128"/>
      <c r="QQ1" s="128"/>
      <c r="QR1" s="128"/>
      <c r="QS1" s="128"/>
      <c r="QT1" s="128"/>
      <c r="QU1" s="128"/>
      <c r="QV1" s="128"/>
      <c r="QW1" s="128"/>
      <c r="QX1" s="128"/>
      <c r="QY1" s="128"/>
      <c r="QZ1" s="128"/>
      <c r="RA1" s="128"/>
      <c r="RB1" s="128"/>
      <c r="RC1" s="128"/>
      <c r="RD1" s="128"/>
      <c r="RE1" s="128"/>
      <c r="RF1" s="128"/>
      <c r="RG1" s="128"/>
      <c r="RH1" s="128"/>
      <c r="RI1" s="128"/>
      <c r="RJ1" s="128"/>
      <c r="RK1" s="128"/>
      <c r="RL1" s="128"/>
      <c r="RM1" s="128"/>
      <c r="RN1" s="128"/>
      <c r="RO1" s="128"/>
      <c r="RP1" s="128"/>
      <c r="RQ1" s="128"/>
      <c r="RR1" s="128"/>
      <c r="RS1" s="128"/>
      <c r="RT1" s="128"/>
      <c r="RU1" s="128"/>
      <c r="RV1" s="128"/>
      <c r="RW1" s="128"/>
      <c r="RX1" s="128"/>
      <c r="RY1" s="128"/>
      <c r="RZ1" s="128"/>
      <c r="SA1" s="128"/>
      <c r="SB1" s="128"/>
      <c r="SC1" s="128"/>
      <c r="SD1" s="128"/>
      <c r="SE1" s="128"/>
      <c r="SF1" s="128"/>
      <c r="SG1" s="128"/>
      <c r="SH1" s="128"/>
      <c r="SI1" s="128"/>
      <c r="SJ1" s="128"/>
      <c r="SK1" s="128"/>
      <c r="SL1" s="128"/>
      <c r="SM1" s="128"/>
      <c r="SN1" s="128"/>
      <c r="SO1" s="128"/>
      <c r="SP1" s="128"/>
      <c r="SQ1" s="128"/>
      <c r="SR1" s="128"/>
      <c r="SS1" s="128"/>
      <c r="ST1" s="128"/>
      <c r="SU1" s="128"/>
      <c r="SV1" s="128"/>
      <c r="SW1" s="128"/>
      <c r="SX1" s="128"/>
      <c r="SY1" s="128"/>
      <c r="SZ1" s="128"/>
      <c r="TA1" s="128"/>
      <c r="TB1" s="128"/>
      <c r="TC1" s="128"/>
      <c r="TD1" s="128"/>
      <c r="TE1" s="128"/>
      <c r="TF1" s="128"/>
      <c r="TG1" s="128"/>
      <c r="TH1" s="128"/>
      <c r="TI1" s="128"/>
      <c r="TJ1" s="128"/>
      <c r="TK1" s="128"/>
      <c r="TL1" s="128"/>
      <c r="TM1" s="128"/>
      <c r="TN1" s="128"/>
      <c r="TO1" s="128"/>
      <c r="TP1" s="128"/>
      <c r="TQ1" s="128"/>
      <c r="TR1" s="128"/>
      <c r="TS1" s="128"/>
      <c r="TT1" s="128"/>
      <c r="TU1" s="128"/>
      <c r="TV1" s="128"/>
      <c r="TW1" s="128"/>
      <c r="TX1" s="128"/>
      <c r="TY1" s="128"/>
      <c r="TZ1" s="128"/>
      <c r="UA1" s="128"/>
      <c r="UB1" s="128"/>
      <c r="UC1" s="128"/>
      <c r="UD1" s="128"/>
      <c r="UE1" s="128"/>
      <c r="UF1" s="128"/>
      <c r="UG1" s="128"/>
      <c r="UH1" s="128"/>
      <c r="UI1" s="128"/>
      <c r="UJ1" s="128"/>
      <c r="UK1" s="128"/>
      <c r="UL1" s="128"/>
      <c r="UM1" s="128"/>
      <c r="UN1" s="128"/>
      <c r="UO1" s="128"/>
      <c r="UP1" s="128"/>
      <c r="UQ1" s="128"/>
      <c r="UR1" s="128"/>
      <c r="US1" s="128"/>
      <c r="UT1" s="128"/>
      <c r="UU1" s="128"/>
      <c r="UV1" s="128"/>
      <c r="UW1" s="128"/>
      <c r="UX1" s="128"/>
      <c r="UY1" s="128"/>
      <c r="UZ1" s="128"/>
      <c r="VA1" s="128"/>
      <c r="VB1" s="128"/>
      <c r="VC1" s="128"/>
      <c r="VD1" s="128"/>
      <c r="VE1" s="128"/>
      <c r="VF1" s="128"/>
      <c r="VG1" s="128"/>
      <c r="VH1" s="128"/>
      <c r="VI1" s="128"/>
      <c r="VJ1" s="128"/>
      <c r="VK1" s="128"/>
      <c r="VL1" s="128"/>
      <c r="VM1" s="128"/>
      <c r="VN1" s="128"/>
      <c r="VO1" s="128"/>
      <c r="VP1" s="128"/>
      <c r="VQ1" s="128"/>
      <c r="VR1" s="128"/>
      <c r="VS1" s="128"/>
      <c r="VT1" s="128"/>
      <c r="VU1" s="128"/>
      <c r="VV1" s="128"/>
      <c r="VW1" s="128"/>
      <c r="VX1" s="128"/>
      <c r="VY1" s="128"/>
      <c r="VZ1" s="128"/>
      <c r="WA1" s="128"/>
      <c r="WB1" s="128"/>
      <c r="WC1" s="128"/>
      <c r="WD1" s="128"/>
      <c r="WE1" s="128"/>
      <c r="WF1" s="128"/>
      <c r="WG1" s="128"/>
      <c r="WH1" s="128"/>
      <c r="WI1" s="128"/>
      <c r="WJ1" s="128"/>
      <c r="WK1" s="128"/>
      <c r="WL1" s="128"/>
      <c r="WM1" s="128"/>
      <c r="WN1" s="128"/>
      <c r="WO1" s="128"/>
      <c r="WP1" s="128"/>
      <c r="WQ1" s="128"/>
      <c r="WR1" s="128"/>
      <c r="WS1" s="128"/>
      <c r="WT1" s="128"/>
      <c r="WU1" s="128"/>
      <c r="WV1" s="128"/>
      <c r="WW1" s="128"/>
      <c r="WX1" s="128"/>
      <c r="WY1" s="128"/>
      <c r="WZ1" s="128"/>
      <c r="XA1" s="128"/>
      <c r="XB1" s="128"/>
      <c r="XC1" s="128"/>
      <c r="XD1" s="128"/>
      <c r="XE1" s="128"/>
      <c r="XF1" s="128"/>
      <c r="XG1" s="128"/>
      <c r="XH1" s="128"/>
      <c r="XI1" s="128"/>
      <c r="XJ1" s="128"/>
      <c r="XK1" s="128"/>
      <c r="XL1" s="128"/>
      <c r="XM1" s="128"/>
      <c r="XN1" s="128"/>
      <c r="XO1" s="128"/>
      <c r="XP1" s="128"/>
      <c r="XQ1" s="128"/>
      <c r="XR1" s="128"/>
      <c r="XS1" s="128"/>
      <c r="XT1" s="128"/>
      <c r="XU1" s="128"/>
      <c r="XV1" s="128"/>
      <c r="XW1" s="128"/>
      <c r="XX1" s="128"/>
      <c r="XY1" s="128"/>
      <c r="XZ1" s="128"/>
      <c r="YA1" s="128"/>
      <c r="YB1" s="128"/>
      <c r="YC1" s="128"/>
      <c r="YD1" s="128"/>
      <c r="YE1" s="128"/>
      <c r="YF1" s="128"/>
      <c r="YG1" s="128"/>
      <c r="YH1" s="128"/>
      <c r="YI1" s="128"/>
      <c r="YJ1" s="128"/>
      <c r="YK1" s="128"/>
      <c r="YL1" s="128"/>
      <c r="YM1" s="128"/>
      <c r="YN1" s="128"/>
      <c r="YO1" s="128"/>
      <c r="YP1" s="128"/>
      <c r="YQ1" s="128"/>
      <c r="YR1" s="128"/>
      <c r="YS1" s="128"/>
      <c r="YT1" s="128"/>
      <c r="YU1" s="128"/>
      <c r="YV1" s="128"/>
      <c r="YW1" s="128"/>
      <c r="YX1" s="128"/>
      <c r="YY1" s="128"/>
      <c r="YZ1" s="128"/>
      <c r="ZA1" s="128"/>
      <c r="ZB1" s="128"/>
      <c r="ZC1" s="128"/>
      <c r="ZD1" s="128"/>
      <c r="ZE1" s="128"/>
      <c r="ZF1" s="128"/>
      <c r="ZG1" s="128"/>
      <c r="ZH1" s="128"/>
      <c r="ZI1" s="128"/>
      <c r="ZJ1" s="128"/>
      <c r="ZK1" s="128"/>
      <c r="ZL1" s="128"/>
      <c r="ZM1" s="128"/>
      <c r="ZN1" s="128"/>
      <c r="ZO1" s="128"/>
      <c r="ZP1" s="128"/>
      <c r="ZQ1" s="128"/>
      <c r="ZR1" s="128"/>
      <c r="ZS1" s="128"/>
      <c r="ZT1" s="128"/>
      <c r="ZU1" s="128"/>
      <c r="ZV1" s="128"/>
      <c r="ZW1" s="128"/>
      <c r="ZX1" s="128"/>
      <c r="ZY1" s="128"/>
      <c r="ZZ1" s="128"/>
      <c r="AAA1" s="128"/>
      <c r="AAB1" s="128"/>
      <c r="AAC1" s="128"/>
      <c r="AAD1" s="128"/>
      <c r="AAE1" s="128"/>
      <c r="AAF1" s="128"/>
      <c r="AAG1" s="128"/>
      <c r="AAH1" s="128"/>
      <c r="AAI1" s="128"/>
      <c r="AAJ1" s="128"/>
      <c r="AAK1" s="128"/>
      <c r="AAL1" s="128"/>
      <c r="AAM1" s="128"/>
      <c r="AAN1" s="128"/>
      <c r="AAO1" s="128"/>
      <c r="AAP1" s="128"/>
      <c r="AAQ1" s="128"/>
      <c r="AAR1" s="128"/>
      <c r="AAS1" s="128"/>
      <c r="AAT1" s="128"/>
      <c r="AAU1" s="128"/>
      <c r="AAV1" s="128"/>
      <c r="AAW1" s="128"/>
      <c r="AAX1" s="128"/>
      <c r="AAY1" s="128"/>
      <c r="AAZ1" s="128"/>
      <c r="ABA1" s="128"/>
      <c r="ABB1" s="128"/>
      <c r="ABC1" s="128"/>
      <c r="ABD1" s="128"/>
      <c r="ABE1" s="128"/>
      <c r="ABF1" s="128"/>
      <c r="ABG1" s="128"/>
      <c r="ABH1" s="128"/>
      <c r="ABI1" s="128"/>
      <c r="ABJ1" s="128"/>
      <c r="ABK1" s="128"/>
      <c r="ABL1" s="128"/>
      <c r="ABM1" s="128"/>
      <c r="ABN1" s="128"/>
      <c r="ABO1" s="128"/>
      <c r="ABP1" s="128"/>
      <c r="ABQ1" s="128"/>
      <c r="ABR1" s="128"/>
      <c r="ABS1" s="128"/>
      <c r="ABT1" s="128"/>
      <c r="ABU1" s="128"/>
      <c r="ABV1" s="128"/>
      <c r="ABW1" s="128"/>
      <c r="ABX1" s="128"/>
      <c r="ABY1" s="128"/>
      <c r="ABZ1" s="128"/>
      <c r="ACA1" s="128"/>
      <c r="ACB1" s="128"/>
      <c r="ACC1" s="128"/>
      <c r="ACD1" s="128"/>
      <c r="ACE1" s="128"/>
      <c r="ACF1" s="128"/>
      <c r="ACG1" s="128"/>
      <c r="ACH1" s="128"/>
      <c r="ACI1" s="128"/>
      <c r="ACJ1" s="128"/>
      <c r="ACK1" s="128"/>
      <c r="ACL1" s="128"/>
      <c r="ACM1" s="128"/>
      <c r="ACN1" s="128"/>
      <c r="ACO1" s="128"/>
      <c r="ACP1" s="128"/>
      <c r="ACQ1" s="128"/>
      <c r="ACR1" s="128"/>
      <c r="ACS1" s="128"/>
      <c r="ACT1" s="128"/>
      <c r="ACU1" s="128"/>
      <c r="ACV1" s="128"/>
      <c r="ACW1" s="128"/>
      <c r="ACX1" s="128"/>
      <c r="ACY1" s="128"/>
      <c r="ACZ1" s="128"/>
      <c r="ADA1" s="128"/>
      <c r="ADB1" s="128"/>
      <c r="ADC1" s="128"/>
      <c r="ADD1" s="128"/>
      <c r="ADE1" s="128"/>
      <c r="ADF1" s="128"/>
      <c r="ADG1" s="128"/>
      <c r="ADH1" s="128"/>
      <c r="ADI1" s="128"/>
      <c r="ADJ1" s="128"/>
      <c r="ADK1" s="128"/>
      <c r="ADL1" s="128"/>
      <c r="ADM1" s="128"/>
      <c r="ADN1" s="128"/>
      <c r="ADO1" s="128"/>
      <c r="ADP1" s="128"/>
      <c r="ADQ1" s="128"/>
      <c r="ADR1" s="128"/>
      <c r="ADS1" s="128"/>
      <c r="ADT1" s="128"/>
      <c r="ADU1" s="128"/>
      <c r="ADV1" s="128"/>
      <c r="ADW1" s="128"/>
      <c r="ADX1" s="128"/>
      <c r="ADY1" s="128"/>
      <c r="ADZ1" s="128"/>
      <c r="AEA1" s="128"/>
      <c r="AEB1" s="128"/>
      <c r="AEC1" s="128"/>
      <c r="AED1" s="128"/>
      <c r="AEE1" s="128"/>
      <c r="AEF1" s="128"/>
      <c r="AEG1" s="128"/>
      <c r="AEH1" s="128"/>
      <c r="AEI1" s="128"/>
      <c r="AEJ1" s="128"/>
      <c r="AEK1" s="128"/>
      <c r="AEL1" s="128"/>
      <c r="AEM1" s="128"/>
      <c r="AEN1" s="128"/>
      <c r="AEO1" s="128"/>
      <c r="AEP1" s="128"/>
      <c r="AEQ1" s="128"/>
      <c r="AER1" s="128"/>
      <c r="AES1" s="128"/>
      <c r="AET1" s="128"/>
      <c r="AEU1" s="128"/>
      <c r="AEV1" s="128"/>
      <c r="AEW1" s="128"/>
      <c r="AEX1" s="128"/>
      <c r="AEY1" s="128"/>
      <c r="AEZ1" s="128"/>
      <c r="AFA1" s="128"/>
      <c r="AFB1" s="128"/>
      <c r="AFC1" s="128"/>
      <c r="AFD1" s="128"/>
      <c r="AFE1" s="128"/>
      <c r="AFF1" s="128"/>
      <c r="AFG1" s="128"/>
      <c r="AFH1" s="128"/>
      <c r="AFI1" s="128"/>
      <c r="AFJ1" s="128"/>
      <c r="AFK1" s="128"/>
      <c r="AFL1" s="128"/>
      <c r="AFM1" s="128"/>
      <c r="AFN1" s="128"/>
      <c r="AFO1" s="128"/>
      <c r="AFP1" s="128"/>
      <c r="AFQ1" s="128"/>
      <c r="AFR1" s="128"/>
      <c r="AFS1" s="128"/>
      <c r="AFT1" s="128"/>
      <c r="AFU1" s="128"/>
      <c r="AFV1" s="128"/>
      <c r="AFW1" s="128"/>
      <c r="AFX1" s="128"/>
      <c r="AFY1" s="128"/>
      <c r="AFZ1" s="128"/>
      <c r="AGA1" s="128"/>
      <c r="AGB1" s="128"/>
      <c r="AGC1" s="128"/>
      <c r="AGD1" s="128"/>
      <c r="AGE1" s="128"/>
      <c r="AGF1" s="128"/>
      <c r="AGG1" s="128"/>
      <c r="AGH1" s="128"/>
      <c r="AGI1" s="128"/>
      <c r="AGJ1" s="128"/>
      <c r="AGK1" s="128"/>
      <c r="AGL1" s="128"/>
      <c r="AGM1" s="128"/>
      <c r="AGN1" s="128"/>
      <c r="AGO1" s="128"/>
      <c r="AGP1" s="128"/>
      <c r="AGQ1" s="128"/>
      <c r="AGR1" s="128"/>
      <c r="AGS1" s="128"/>
      <c r="AGT1" s="128"/>
      <c r="AGU1" s="128"/>
      <c r="AGV1" s="128"/>
      <c r="AGW1" s="128"/>
      <c r="AGX1" s="128"/>
      <c r="AGY1" s="128"/>
      <c r="AGZ1" s="128"/>
      <c r="AHA1" s="128"/>
      <c r="AHB1" s="128"/>
      <c r="AHC1" s="128"/>
      <c r="AHD1" s="128"/>
      <c r="AHE1" s="128"/>
      <c r="AHF1" s="128"/>
      <c r="AHG1" s="128"/>
      <c r="AHH1" s="128"/>
      <c r="AHI1" s="128"/>
      <c r="AHJ1" s="128"/>
      <c r="AHK1" s="128"/>
      <c r="AHL1" s="128"/>
      <c r="AHM1" s="128"/>
      <c r="AHN1" s="128"/>
      <c r="AHO1" s="128"/>
      <c r="AHP1" s="128"/>
      <c r="AHQ1" s="128"/>
      <c r="AHR1" s="128"/>
      <c r="AHS1" s="128"/>
      <c r="AHT1" s="128"/>
      <c r="AHU1" s="128"/>
      <c r="AHV1" s="128"/>
      <c r="AHW1" s="128"/>
      <c r="AHX1" s="128"/>
      <c r="AHY1" s="128"/>
      <c r="AHZ1" s="128"/>
      <c r="AIA1" s="128"/>
      <c r="AIB1" s="128"/>
      <c r="AIC1" s="128"/>
      <c r="AID1" s="128"/>
      <c r="AIE1" s="128"/>
      <c r="AIF1" s="128"/>
      <c r="AIG1" s="128"/>
      <c r="AIH1" s="128"/>
      <c r="AII1" s="128"/>
      <c r="AIJ1" s="128"/>
      <c r="AIK1" s="128"/>
      <c r="AIL1" s="128"/>
      <c r="AIM1" s="128"/>
      <c r="AIN1" s="128"/>
      <c r="AIO1" s="128"/>
      <c r="AIP1" s="128"/>
      <c r="AIQ1" s="128"/>
      <c r="AIR1" s="128"/>
      <c r="AIS1" s="128"/>
      <c r="AIT1" s="128"/>
      <c r="AIU1" s="128"/>
      <c r="AIV1" s="128"/>
      <c r="AIW1" s="128"/>
      <c r="AIX1" s="128"/>
      <c r="AIY1" s="128"/>
      <c r="AIZ1" s="128"/>
      <c r="AJA1" s="128"/>
      <c r="AJB1" s="128"/>
      <c r="AJC1" s="128"/>
      <c r="AJD1" s="128"/>
      <c r="AJE1" s="128"/>
      <c r="AJF1" s="128"/>
      <c r="AJG1" s="128"/>
      <c r="AJH1" s="128"/>
      <c r="AJI1" s="128"/>
      <c r="AJJ1" s="128"/>
      <c r="AJK1" s="128"/>
      <c r="AJL1" s="128"/>
      <c r="AJM1" s="128"/>
      <c r="AJN1" s="128"/>
      <c r="AJO1" s="128"/>
      <c r="AJP1" s="128"/>
      <c r="AJQ1" s="128"/>
      <c r="AJR1" s="128"/>
      <c r="AJS1" s="128"/>
      <c r="AJT1" s="128"/>
      <c r="AJU1" s="128"/>
      <c r="AJV1" s="128"/>
      <c r="AJW1" s="128"/>
      <c r="AJX1" s="128"/>
      <c r="AJY1" s="128"/>
      <c r="AJZ1" s="128"/>
      <c r="AKA1" s="128"/>
      <c r="AKB1" s="128"/>
      <c r="AKC1" s="128"/>
      <c r="AKD1" s="128"/>
      <c r="AKE1" s="128"/>
      <c r="AKF1" s="128"/>
      <c r="AKG1" s="128"/>
      <c r="AKH1" s="128"/>
      <c r="AKI1" s="128"/>
      <c r="AKJ1" s="128"/>
      <c r="AKK1" s="128"/>
      <c r="AKL1" s="128"/>
      <c r="AKM1" s="128"/>
      <c r="AKN1" s="128"/>
      <c r="AKO1" s="128"/>
      <c r="AKP1" s="128"/>
      <c r="AKQ1" s="128"/>
      <c r="AKR1" s="128"/>
      <c r="AKS1" s="128"/>
      <c r="AKT1" s="128"/>
      <c r="AKU1" s="128"/>
      <c r="AKV1" s="128"/>
      <c r="AKW1" s="128"/>
      <c r="AKX1" s="128"/>
      <c r="AKY1" s="128"/>
      <c r="AKZ1" s="128"/>
      <c r="ALA1" s="128"/>
      <c r="ALB1" s="128"/>
      <c r="ALC1" s="128"/>
      <c r="ALD1" s="128"/>
      <c r="ALE1" s="128"/>
      <c r="ALF1" s="128"/>
      <c r="ALG1" s="128"/>
      <c r="ALH1" s="128"/>
      <c r="ALI1" s="128"/>
      <c r="ALJ1" s="128"/>
      <c r="ALK1" s="128"/>
      <c r="ALL1" s="128"/>
      <c r="ALM1" s="128"/>
      <c r="ALN1" s="128"/>
      <c r="ALO1" s="128"/>
      <c r="ALP1" s="128"/>
      <c r="ALQ1" s="128"/>
      <c r="ALR1" s="128"/>
      <c r="ALS1" s="128"/>
      <c r="ALT1" s="128"/>
      <c r="ALU1" s="128"/>
      <c r="ALV1" s="128"/>
      <c r="ALW1" s="128"/>
      <c r="ALX1" s="128"/>
      <c r="ALY1" s="128"/>
      <c r="ALZ1" s="128"/>
      <c r="AMA1" s="128"/>
      <c r="AMB1" s="128"/>
      <c r="AMC1" s="128"/>
      <c r="AMD1" s="128"/>
      <c r="AME1" s="128"/>
      <c r="AMF1" s="128"/>
      <c r="AMG1" s="128"/>
      <c r="AMH1" s="128"/>
      <c r="AMI1" s="128"/>
      <c r="AMJ1" s="128"/>
      <c r="AMK1" s="128"/>
      <c r="AML1" s="128"/>
      <c r="AMM1" s="128"/>
      <c r="AMN1" s="128"/>
      <c r="AMO1" s="128"/>
      <c r="AMP1" s="128"/>
      <c r="AMQ1" s="128"/>
      <c r="AMR1" s="128"/>
      <c r="AMS1" s="128"/>
      <c r="AMT1" s="128"/>
      <c r="AMU1" s="128"/>
      <c r="AMV1" s="128"/>
      <c r="AMW1" s="128"/>
      <c r="AMX1" s="128"/>
      <c r="AMY1" s="128"/>
      <c r="AMZ1" s="128"/>
      <c r="ANA1" s="128"/>
      <c r="ANB1" s="128"/>
      <c r="ANC1" s="128"/>
      <c r="AND1" s="128"/>
      <c r="ANE1" s="128"/>
      <c r="ANF1" s="128"/>
      <c r="ANG1" s="128"/>
      <c r="ANH1" s="128"/>
      <c r="ANI1" s="128"/>
      <c r="ANJ1" s="128"/>
      <c r="ANK1" s="128"/>
      <c r="ANL1" s="128"/>
      <c r="ANM1" s="128"/>
      <c r="ANN1" s="128"/>
      <c r="ANO1" s="128"/>
      <c r="ANP1" s="128"/>
      <c r="ANQ1" s="128"/>
      <c r="ANR1" s="128"/>
      <c r="ANS1" s="128"/>
      <c r="ANT1" s="128"/>
      <c r="ANU1" s="128"/>
      <c r="ANV1" s="128"/>
      <c r="ANW1" s="128"/>
      <c r="ANX1" s="128"/>
      <c r="ANY1" s="128"/>
      <c r="ANZ1" s="128"/>
      <c r="AOA1" s="128"/>
      <c r="AOB1" s="128"/>
      <c r="AOC1" s="128"/>
      <c r="AOD1" s="128"/>
      <c r="AOE1" s="128"/>
      <c r="AOF1" s="128"/>
      <c r="AOG1" s="128"/>
      <c r="AOH1" s="128"/>
      <c r="AOI1" s="128"/>
      <c r="AOJ1" s="128"/>
      <c r="AOK1" s="128"/>
      <c r="AOL1" s="128"/>
      <c r="AOM1" s="128"/>
      <c r="AON1" s="128"/>
      <c r="AOO1" s="128"/>
      <c r="AOP1" s="128"/>
      <c r="AOQ1" s="128"/>
      <c r="AOR1" s="128"/>
      <c r="AOS1" s="128"/>
      <c r="AOT1" s="128"/>
      <c r="AOU1" s="128"/>
      <c r="AOV1" s="128"/>
      <c r="AOW1" s="128"/>
      <c r="AOX1" s="128"/>
      <c r="AOY1" s="128"/>
      <c r="AOZ1" s="128"/>
      <c r="APA1" s="128"/>
      <c r="APB1" s="128"/>
      <c r="APC1" s="128"/>
      <c r="APD1" s="128"/>
      <c r="APE1" s="128"/>
      <c r="APF1" s="128"/>
      <c r="APG1" s="128"/>
      <c r="APH1" s="128"/>
      <c r="API1" s="128"/>
      <c r="APJ1" s="128"/>
      <c r="APK1" s="128"/>
      <c r="APL1" s="128"/>
      <c r="APM1" s="128"/>
      <c r="APN1" s="128"/>
      <c r="APO1" s="128"/>
      <c r="APP1" s="128"/>
      <c r="APQ1" s="128"/>
      <c r="APR1" s="128"/>
      <c r="APS1" s="128"/>
      <c r="APT1" s="128"/>
      <c r="APU1" s="128"/>
      <c r="APV1" s="128"/>
      <c r="APW1" s="128"/>
      <c r="APX1" s="128"/>
      <c r="APY1" s="128"/>
      <c r="APZ1" s="128"/>
      <c r="AQA1" s="128"/>
      <c r="AQB1" s="128"/>
      <c r="AQC1" s="128"/>
      <c r="AQD1" s="128"/>
      <c r="AQE1" s="128"/>
      <c r="AQF1" s="128"/>
      <c r="AQG1" s="128"/>
      <c r="AQH1" s="128"/>
      <c r="AQI1" s="128"/>
      <c r="AQJ1" s="128"/>
      <c r="AQK1" s="128"/>
      <c r="AQL1" s="128"/>
      <c r="AQM1" s="128"/>
      <c r="AQN1" s="128"/>
      <c r="AQO1" s="128"/>
      <c r="AQP1" s="128"/>
      <c r="AQQ1" s="128"/>
      <c r="AQR1" s="128"/>
      <c r="AQS1" s="128"/>
      <c r="AQT1" s="128"/>
      <c r="AQU1" s="128"/>
      <c r="AQV1" s="128"/>
      <c r="AQW1" s="128"/>
      <c r="AQX1" s="128"/>
      <c r="AQY1" s="128"/>
      <c r="AQZ1" s="128"/>
      <c r="ARA1" s="128"/>
      <c r="ARB1" s="128"/>
      <c r="ARC1" s="128"/>
      <c r="ARD1" s="128"/>
      <c r="ARE1" s="128"/>
      <c r="ARF1" s="128"/>
      <c r="ARG1" s="128"/>
      <c r="ARH1" s="128"/>
      <c r="ARI1" s="128"/>
      <c r="ARJ1" s="128"/>
      <c r="ARK1" s="128"/>
      <c r="ARL1" s="128"/>
      <c r="ARM1" s="128"/>
      <c r="ARN1" s="128"/>
      <c r="ARO1" s="128"/>
      <c r="ARP1" s="128"/>
      <c r="ARQ1" s="128"/>
      <c r="ARR1" s="128"/>
      <c r="ARS1" s="128"/>
      <c r="ART1" s="128"/>
      <c r="ARU1" s="128"/>
      <c r="ARV1" s="128"/>
      <c r="ARW1" s="128"/>
      <c r="ARX1" s="128"/>
      <c r="ARY1" s="128"/>
      <c r="ARZ1" s="128"/>
      <c r="ASA1" s="128"/>
      <c r="ASB1" s="128"/>
      <c r="ASC1" s="128"/>
      <c r="ASD1" s="128"/>
      <c r="ASE1" s="128"/>
      <c r="ASF1" s="128"/>
      <c r="ASG1" s="128"/>
      <c r="ASH1" s="128"/>
      <c r="ASI1" s="128"/>
      <c r="ASJ1" s="128"/>
      <c r="ASK1" s="128"/>
      <c r="ASL1" s="128"/>
      <c r="ASM1" s="128"/>
      <c r="ASN1" s="128"/>
      <c r="ASO1" s="128"/>
      <c r="ASP1" s="128"/>
      <c r="ASQ1" s="128"/>
      <c r="ASR1" s="128"/>
      <c r="ASS1" s="128"/>
      <c r="AST1" s="128"/>
      <c r="ASU1" s="128"/>
      <c r="ASV1" s="128"/>
      <c r="ASW1" s="128"/>
      <c r="ASX1" s="128"/>
      <c r="ASY1" s="128"/>
      <c r="ASZ1" s="128"/>
      <c r="ATA1" s="128"/>
      <c r="ATB1" s="128"/>
      <c r="ATC1" s="128"/>
      <c r="ATD1" s="128"/>
      <c r="ATE1" s="128"/>
      <c r="ATF1" s="128"/>
      <c r="ATG1" s="128"/>
      <c r="ATH1" s="128"/>
      <c r="ATI1" s="128"/>
      <c r="ATJ1" s="128"/>
      <c r="ATK1" s="128"/>
      <c r="ATL1" s="128"/>
      <c r="ATM1" s="128"/>
      <c r="ATN1" s="128"/>
      <c r="ATO1" s="128"/>
      <c r="ATP1" s="128"/>
      <c r="ATQ1" s="128"/>
      <c r="ATR1" s="128"/>
      <c r="ATS1" s="128"/>
      <c r="ATT1" s="128"/>
      <c r="ATU1" s="128"/>
      <c r="ATV1" s="128"/>
      <c r="ATW1" s="128"/>
      <c r="ATX1" s="128"/>
      <c r="ATY1" s="128"/>
      <c r="ATZ1" s="128"/>
      <c r="AUA1" s="128"/>
      <c r="AUB1" s="128"/>
      <c r="AUC1" s="128"/>
      <c r="AUD1" s="128"/>
      <c r="AUE1" s="128"/>
      <c r="AUF1" s="128"/>
      <c r="AUG1" s="128"/>
      <c r="AUH1" s="128"/>
      <c r="AUI1" s="128"/>
      <c r="AUJ1" s="128"/>
      <c r="AUK1" s="128"/>
      <c r="AUL1" s="128"/>
      <c r="AUM1" s="128"/>
      <c r="AUN1" s="128"/>
      <c r="AUO1" s="128"/>
      <c r="AUP1" s="128"/>
      <c r="AUQ1" s="128"/>
      <c r="AUR1" s="128"/>
      <c r="AUS1" s="128"/>
      <c r="AUT1" s="128"/>
      <c r="AUU1" s="128"/>
      <c r="AUV1" s="128"/>
      <c r="AUW1" s="128"/>
      <c r="AUX1" s="128"/>
      <c r="AUY1" s="128"/>
      <c r="AUZ1" s="128"/>
      <c r="AVA1" s="128"/>
      <c r="AVB1" s="128"/>
      <c r="AVC1" s="128"/>
      <c r="AVD1" s="128"/>
    </row>
    <row r="2" spans="1:1252" s="129" customFormat="1" ht="21" customHeight="1">
      <c r="A2" s="138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</row>
    <row r="3" spans="1:1252" s="129" customFormat="1" ht="21" customHeight="1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</row>
    <row r="4" spans="1:1252" s="129" customFormat="1" ht="21" customHeight="1">
      <c r="A4" s="138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</row>
    <row r="5" spans="1:1252" s="126" customFormat="1">
      <c r="A5" s="126" t="s">
        <v>88</v>
      </c>
      <c r="B5" s="80" t="s">
        <v>0</v>
      </c>
      <c r="C5" s="81" t="s">
        <v>5</v>
      </c>
      <c r="D5" s="81" t="s">
        <v>14</v>
      </c>
      <c r="E5" s="79" t="s">
        <v>89</v>
      </c>
      <c r="F5" s="79" t="s">
        <v>15</v>
      </c>
      <c r="G5" s="81" t="s">
        <v>90</v>
      </c>
      <c r="H5" s="81" t="s">
        <v>91</v>
      </c>
      <c r="I5" s="81" t="s">
        <v>92</v>
      </c>
      <c r="J5" s="82" t="s">
        <v>93</v>
      </c>
      <c r="K5" s="81" t="s">
        <v>94</v>
      </c>
      <c r="L5" s="81" t="s">
        <v>95</v>
      </c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</row>
    <row r="6" spans="1:1252">
      <c r="A6" s="83">
        <v>1</v>
      </c>
      <c r="B6" s="84">
        <v>8964002647767</v>
      </c>
      <c r="C6" s="83" t="str">
        <f>_xlfn.IFNA(VLOOKUP(B6,Products!$A$2:$I$100,5,0),0)</f>
        <v>winsome perfume 200mle, she purple</v>
      </c>
      <c r="D6" s="85">
        <f>_xlfn.IFNA(VLOOKUP(B6,Products!$A$2:$J$100,6,0),)</f>
        <v>1</v>
      </c>
      <c r="E6" s="83" t="str">
        <f>_xlfn.IFNA(VLOOKUP(B6,Products!$A$2:$I$100,8,0),)</f>
        <v>PU</v>
      </c>
      <c r="F6" s="83">
        <f>_xlfn.IFNA(VLOOKUP(B6,Products!$A$2:$J$100,7,0),)</f>
        <v>1</v>
      </c>
      <c r="G6" s="83">
        <f>_xlfn.IFNA(VLOOKUP(B6,Products!$A$2:$I$100,2,0),)</f>
        <v>190</v>
      </c>
      <c r="H6" s="83">
        <f>_xlfn.IFNA(VLOOKUP(B6,Products!$A$2:$I$100,2,0),)</f>
        <v>190</v>
      </c>
      <c r="I6" s="83">
        <f>_xlfn.IFNA(VLOOKUP(B6,Products!$A$2:$I$100,2,0),)</f>
        <v>190</v>
      </c>
      <c r="J6" s="83">
        <f>H6/100*18</f>
        <v>34.199999999999996</v>
      </c>
      <c r="K6" s="83">
        <f>I6+J6</f>
        <v>224.2</v>
      </c>
      <c r="L6" s="86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0"/>
      <c r="CE6" s="100"/>
      <c r="CF6" s="100"/>
      <c r="CG6" s="100"/>
      <c r="CH6" s="100"/>
      <c r="CI6" s="100"/>
      <c r="CJ6" s="100"/>
      <c r="CK6" s="100"/>
      <c r="CL6" s="100"/>
      <c r="CM6" s="100"/>
      <c r="CN6" s="100"/>
      <c r="CO6" s="100"/>
      <c r="CP6" s="100"/>
      <c r="CQ6" s="100"/>
      <c r="CR6" s="100"/>
      <c r="CS6" s="100"/>
      <c r="CT6" s="100"/>
      <c r="CU6" s="100"/>
      <c r="CV6" s="100"/>
      <c r="CW6" s="100"/>
      <c r="CX6" s="100"/>
      <c r="CY6" s="100"/>
      <c r="CZ6" s="100"/>
      <c r="DA6" s="100"/>
      <c r="DB6" s="100"/>
      <c r="DC6" s="100"/>
      <c r="DD6" s="100"/>
      <c r="DE6" s="100"/>
      <c r="DF6" s="100"/>
      <c r="DG6" s="100"/>
      <c r="DH6" s="100"/>
      <c r="DI6" s="100"/>
      <c r="DJ6" s="100"/>
      <c r="DK6" s="100"/>
      <c r="DL6" s="100"/>
      <c r="DM6" s="100"/>
      <c r="DN6" s="100"/>
      <c r="DO6" s="100"/>
      <c r="DP6" s="100"/>
      <c r="DQ6" s="100"/>
      <c r="DR6" s="100"/>
      <c r="DS6" s="100"/>
      <c r="DT6" s="100"/>
      <c r="DU6" s="100"/>
      <c r="DV6" s="100"/>
      <c r="DW6" s="100"/>
      <c r="DX6" s="100"/>
      <c r="DY6" s="100"/>
      <c r="DZ6" s="100"/>
      <c r="EA6" s="100"/>
      <c r="EB6" s="100"/>
      <c r="EC6" s="100"/>
      <c r="ED6" s="100"/>
      <c r="EE6" s="100"/>
      <c r="EF6" s="100"/>
      <c r="EG6" s="100"/>
      <c r="EH6" s="100"/>
      <c r="EI6" s="100"/>
      <c r="EJ6" s="100"/>
      <c r="EK6" s="100"/>
      <c r="EL6" s="100"/>
      <c r="EM6" s="100"/>
      <c r="EN6" s="100"/>
      <c r="EO6" s="100"/>
      <c r="EP6" s="100"/>
      <c r="EQ6" s="100"/>
      <c r="ER6" s="100"/>
      <c r="ES6" s="100"/>
      <c r="ET6" s="100"/>
      <c r="EU6" s="100"/>
      <c r="EV6" s="100"/>
      <c r="EW6" s="100"/>
      <c r="EX6" s="100"/>
      <c r="EY6" s="100"/>
      <c r="EZ6" s="100"/>
      <c r="FA6" s="100"/>
      <c r="FB6" s="100"/>
      <c r="FC6" s="100"/>
      <c r="FD6" s="100"/>
      <c r="FE6" s="100"/>
      <c r="FF6" s="100"/>
      <c r="FG6" s="100"/>
      <c r="FH6" s="100"/>
      <c r="FI6" s="100"/>
      <c r="FJ6" s="100"/>
      <c r="FK6" s="100"/>
      <c r="FL6" s="100"/>
      <c r="FM6" s="100"/>
      <c r="FN6" s="100"/>
      <c r="FO6" s="100"/>
      <c r="FP6" s="100"/>
      <c r="FQ6" s="100"/>
      <c r="FR6" s="100"/>
      <c r="FS6" s="100"/>
      <c r="FT6" s="100"/>
      <c r="FU6" s="100"/>
      <c r="FV6" s="100"/>
      <c r="FW6" s="100"/>
      <c r="FX6" s="100"/>
      <c r="FY6" s="100"/>
      <c r="FZ6" s="100"/>
      <c r="GA6" s="100"/>
      <c r="GB6" s="100"/>
      <c r="GC6" s="100"/>
      <c r="GD6" s="100"/>
      <c r="GE6" s="100"/>
      <c r="GF6" s="100"/>
      <c r="GG6" s="100"/>
      <c r="GH6" s="100"/>
      <c r="GI6" s="100"/>
      <c r="GJ6" s="100"/>
      <c r="GK6" s="100"/>
      <c r="GL6" s="100"/>
      <c r="GM6" s="100"/>
      <c r="GN6" s="100"/>
      <c r="GO6" s="100"/>
      <c r="GP6" s="100"/>
      <c r="GQ6" s="100"/>
      <c r="GR6" s="100"/>
      <c r="GS6" s="100"/>
      <c r="GT6" s="100"/>
      <c r="GU6" s="100"/>
      <c r="GV6" s="100"/>
      <c r="GW6" s="100"/>
      <c r="GX6" s="100"/>
      <c r="GY6" s="100"/>
      <c r="GZ6" s="100"/>
      <c r="HA6" s="100"/>
      <c r="HB6" s="100"/>
      <c r="HC6" s="100"/>
      <c r="HD6" s="100"/>
      <c r="HE6" s="100"/>
      <c r="HF6" s="100"/>
      <c r="HG6" s="100"/>
      <c r="HH6" s="100"/>
      <c r="HI6" s="100"/>
      <c r="HJ6" s="100"/>
      <c r="HK6" s="100"/>
      <c r="HL6" s="100"/>
      <c r="HM6" s="100"/>
      <c r="HN6" s="100"/>
      <c r="HO6" s="100"/>
      <c r="HP6" s="100"/>
      <c r="HQ6" s="100"/>
      <c r="HR6" s="100"/>
      <c r="HS6" s="100"/>
      <c r="HT6" s="100"/>
      <c r="HU6" s="100"/>
      <c r="HV6" s="100"/>
      <c r="HW6" s="100"/>
      <c r="HX6" s="100"/>
      <c r="HY6" s="100"/>
      <c r="HZ6" s="100"/>
      <c r="IA6" s="100"/>
      <c r="IB6" s="100"/>
      <c r="IC6" s="100"/>
      <c r="ID6" s="100"/>
      <c r="IE6" s="100"/>
      <c r="IF6" s="100"/>
      <c r="IG6" s="100"/>
      <c r="IH6" s="100"/>
      <c r="II6" s="100"/>
      <c r="IJ6" s="100"/>
      <c r="IK6" s="100"/>
      <c r="IL6" s="100"/>
      <c r="IM6" s="100"/>
      <c r="IN6" s="100"/>
      <c r="IO6" s="100"/>
      <c r="IP6" s="100"/>
      <c r="IQ6" s="100"/>
      <c r="IR6" s="100"/>
      <c r="IS6" s="100"/>
      <c r="IT6" s="100"/>
      <c r="IU6" s="100"/>
      <c r="IV6" s="100"/>
      <c r="IW6" s="100"/>
      <c r="IX6" s="100"/>
      <c r="IY6" s="100"/>
      <c r="IZ6" s="100"/>
      <c r="JA6" s="100"/>
      <c r="JB6" s="100"/>
      <c r="JC6" s="100"/>
      <c r="JD6" s="100"/>
      <c r="JE6" s="100"/>
      <c r="JF6" s="100"/>
      <c r="JG6" s="100"/>
      <c r="JH6" s="100"/>
      <c r="JI6" s="100"/>
      <c r="JJ6" s="100"/>
      <c r="JK6" s="100"/>
      <c r="JL6" s="100"/>
      <c r="JM6" s="100"/>
      <c r="JN6" s="100"/>
      <c r="JO6" s="100"/>
      <c r="JP6" s="100"/>
      <c r="JQ6" s="100"/>
      <c r="JR6" s="100"/>
      <c r="JS6" s="100"/>
      <c r="JT6" s="100"/>
      <c r="JU6" s="100"/>
      <c r="JV6" s="100"/>
      <c r="JW6" s="100"/>
      <c r="JX6" s="100"/>
      <c r="JY6" s="100"/>
      <c r="JZ6" s="100"/>
      <c r="KA6" s="100"/>
      <c r="KB6" s="100"/>
      <c r="KC6" s="100"/>
      <c r="KD6" s="100"/>
      <c r="KE6" s="100"/>
      <c r="KF6" s="100"/>
      <c r="KG6" s="100"/>
      <c r="KH6" s="100"/>
      <c r="KI6" s="100"/>
      <c r="KJ6" s="100"/>
      <c r="KK6" s="100"/>
      <c r="KL6" s="100"/>
      <c r="KM6" s="100"/>
      <c r="KN6" s="100"/>
      <c r="KO6" s="100"/>
      <c r="KP6" s="100"/>
      <c r="KQ6" s="100"/>
      <c r="KR6" s="100"/>
      <c r="KS6" s="100"/>
      <c r="KT6" s="100"/>
      <c r="KU6" s="100"/>
      <c r="KV6" s="100"/>
      <c r="KW6" s="100"/>
      <c r="KX6" s="100"/>
      <c r="KY6" s="100"/>
      <c r="KZ6" s="100"/>
      <c r="LA6" s="100"/>
      <c r="LB6" s="100"/>
      <c r="LC6" s="100"/>
      <c r="LD6" s="100"/>
      <c r="LE6" s="100"/>
      <c r="LF6" s="100"/>
      <c r="LG6" s="100"/>
      <c r="LH6" s="100"/>
      <c r="LI6" s="100"/>
      <c r="LJ6" s="100"/>
      <c r="LK6" s="100"/>
      <c r="LL6" s="100"/>
      <c r="LM6" s="100"/>
      <c r="LN6" s="100"/>
      <c r="LO6" s="100"/>
      <c r="LP6" s="100"/>
      <c r="LQ6" s="100"/>
      <c r="LR6" s="100"/>
      <c r="LS6" s="100"/>
      <c r="LT6" s="100"/>
      <c r="LU6" s="100"/>
      <c r="LV6" s="100"/>
      <c r="LW6" s="100"/>
      <c r="LX6" s="100"/>
      <c r="LY6" s="100"/>
      <c r="LZ6" s="100"/>
      <c r="MA6" s="100"/>
      <c r="MB6" s="100"/>
      <c r="MC6" s="100"/>
      <c r="MD6" s="100"/>
      <c r="ME6" s="100"/>
      <c r="MF6" s="100"/>
      <c r="MG6" s="100"/>
      <c r="MH6" s="100"/>
      <c r="MI6" s="100"/>
      <c r="MJ6" s="100"/>
      <c r="MK6" s="100"/>
      <c r="ML6" s="100"/>
      <c r="MM6" s="100"/>
      <c r="MN6" s="100"/>
      <c r="MO6" s="100"/>
      <c r="MP6" s="100"/>
      <c r="MQ6" s="100"/>
      <c r="MR6" s="100"/>
      <c r="MS6" s="100"/>
      <c r="MT6" s="100"/>
      <c r="MU6" s="100"/>
      <c r="MV6" s="100"/>
      <c r="MW6" s="100"/>
      <c r="MX6" s="100"/>
      <c r="MY6" s="100"/>
      <c r="MZ6" s="100"/>
      <c r="NA6" s="100"/>
      <c r="NB6" s="100"/>
      <c r="NC6" s="100"/>
      <c r="ND6" s="100"/>
      <c r="NE6" s="100"/>
      <c r="NF6" s="100"/>
      <c r="NG6" s="100"/>
      <c r="NH6" s="100"/>
      <c r="NI6" s="100"/>
      <c r="NJ6" s="100"/>
      <c r="NK6" s="100"/>
      <c r="NL6" s="100"/>
      <c r="NM6" s="100"/>
      <c r="NN6" s="100"/>
      <c r="NO6" s="100"/>
      <c r="NP6" s="100"/>
      <c r="NQ6" s="100"/>
      <c r="NR6" s="100"/>
      <c r="NS6" s="100"/>
      <c r="NT6" s="100"/>
      <c r="NU6" s="100"/>
      <c r="NV6" s="100"/>
      <c r="NW6" s="100"/>
      <c r="NX6" s="100"/>
      <c r="NY6" s="100"/>
      <c r="NZ6" s="100"/>
      <c r="OA6" s="100"/>
      <c r="OB6" s="100"/>
      <c r="OC6" s="100"/>
      <c r="OD6" s="100"/>
      <c r="OE6" s="100"/>
      <c r="OF6" s="100"/>
      <c r="OG6" s="100"/>
      <c r="OH6" s="100"/>
      <c r="OI6" s="100"/>
      <c r="OJ6" s="100"/>
      <c r="OK6" s="100"/>
      <c r="OL6" s="100"/>
      <c r="OM6" s="100"/>
      <c r="ON6" s="100"/>
      <c r="OO6" s="100"/>
      <c r="OP6" s="100"/>
      <c r="OQ6" s="100"/>
      <c r="OR6" s="100"/>
      <c r="OS6" s="100"/>
      <c r="OT6" s="100"/>
      <c r="OU6" s="100"/>
      <c r="OV6" s="100"/>
      <c r="OW6" s="100"/>
      <c r="OX6" s="100"/>
      <c r="OY6" s="100"/>
      <c r="OZ6" s="100"/>
      <c r="PA6" s="100"/>
      <c r="PB6" s="100"/>
      <c r="PC6" s="100"/>
      <c r="PD6" s="100"/>
      <c r="PE6" s="100"/>
      <c r="PF6" s="100"/>
      <c r="PG6" s="100"/>
      <c r="PH6" s="100"/>
      <c r="PI6" s="100"/>
      <c r="PJ6" s="100"/>
      <c r="PK6" s="100"/>
      <c r="PL6" s="100"/>
      <c r="PM6" s="100"/>
      <c r="PN6" s="100"/>
      <c r="PO6" s="100"/>
      <c r="PP6" s="100"/>
      <c r="PQ6" s="100"/>
      <c r="PR6" s="100"/>
      <c r="PS6" s="100"/>
      <c r="PT6" s="100"/>
      <c r="PU6" s="100"/>
      <c r="PV6" s="100"/>
      <c r="PW6" s="100"/>
      <c r="PX6" s="100"/>
      <c r="PY6" s="100"/>
      <c r="PZ6" s="100"/>
      <c r="QA6" s="100"/>
      <c r="QB6" s="100"/>
      <c r="QC6" s="100"/>
      <c r="QD6" s="100"/>
      <c r="QE6" s="100"/>
      <c r="QF6" s="100"/>
      <c r="QG6" s="100"/>
      <c r="QH6" s="100"/>
      <c r="QI6" s="100"/>
      <c r="QJ6" s="100"/>
      <c r="QK6" s="100"/>
      <c r="QL6" s="100"/>
      <c r="QM6" s="100"/>
      <c r="QN6" s="100"/>
      <c r="QO6" s="100"/>
      <c r="QP6" s="100"/>
      <c r="QQ6" s="100"/>
      <c r="QR6" s="100"/>
      <c r="QS6" s="100"/>
      <c r="QT6" s="100"/>
      <c r="QU6" s="100"/>
      <c r="QV6" s="100"/>
      <c r="QW6" s="100"/>
      <c r="QX6" s="100"/>
      <c r="QY6" s="100"/>
      <c r="QZ6" s="100"/>
      <c r="RA6" s="100"/>
      <c r="RB6" s="100"/>
      <c r="RC6" s="100"/>
      <c r="RD6" s="100"/>
      <c r="RE6" s="100"/>
      <c r="RF6" s="100"/>
      <c r="RG6" s="100"/>
      <c r="RH6" s="100"/>
      <c r="RI6" s="100"/>
      <c r="RJ6" s="100"/>
      <c r="RK6" s="100"/>
      <c r="RL6" s="100"/>
      <c r="RM6" s="100"/>
      <c r="RN6" s="100"/>
      <c r="RO6" s="100"/>
      <c r="RP6" s="100"/>
      <c r="RQ6" s="100"/>
      <c r="RR6" s="100"/>
      <c r="RS6" s="100"/>
      <c r="RT6" s="100"/>
      <c r="RU6" s="100"/>
      <c r="RV6" s="100"/>
      <c r="RW6" s="100"/>
      <c r="RX6" s="100"/>
      <c r="RY6" s="100"/>
      <c r="RZ6" s="100"/>
      <c r="SA6" s="100"/>
      <c r="SB6" s="100"/>
      <c r="SC6" s="100"/>
      <c r="SD6" s="100"/>
      <c r="SE6" s="100"/>
      <c r="SF6" s="100"/>
      <c r="SG6" s="100"/>
      <c r="SH6" s="100"/>
      <c r="SI6" s="100"/>
      <c r="SJ6" s="100"/>
      <c r="SK6" s="100"/>
      <c r="SL6" s="100"/>
      <c r="SM6" s="100"/>
      <c r="SN6" s="100"/>
      <c r="SO6" s="100"/>
      <c r="SP6" s="100"/>
      <c r="SQ6" s="100"/>
      <c r="SR6" s="100"/>
      <c r="SS6" s="100"/>
      <c r="ST6" s="100"/>
      <c r="SU6" s="100"/>
      <c r="SV6" s="100"/>
      <c r="SW6" s="100"/>
      <c r="SX6" s="100"/>
      <c r="SY6" s="100"/>
      <c r="SZ6" s="100"/>
      <c r="TA6" s="100"/>
      <c r="TB6" s="100"/>
      <c r="TC6" s="100"/>
      <c r="TD6" s="100"/>
      <c r="TE6" s="100"/>
      <c r="TF6" s="100"/>
      <c r="TG6" s="100"/>
      <c r="TH6" s="100"/>
      <c r="TI6" s="100"/>
      <c r="TJ6" s="100"/>
      <c r="TK6" s="100"/>
      <c r="TL6" s="100"/>
      <c r="TM6" s="100"/>
      <c r="TN6" s="100"/>
      <c r="TO6" s="100"/>
      <c r="TP6" s="100"/>
      <c r="TQ6" s="100"/>
      <c r="TR6" s="100"/>
      <c r="TS6" s="100"/>
      <c r="TT6" s="100"/>
      <c r="TU6" s="100"/>
      <c r="TV6" s="100"/>
      <c r="TW6" s="100"/>
      <c r="TX6" s="100"/>
      <c r="TY6" s="100"/>
      <c r="TZ6" s="100"/>
      <c r="UA6" s="100"/>
      <c r="UB6" s="100"/>
      <c r="UC6" s="100"/>
      <c r="UD6" s="100"/>
      <c r="UE6" s="100"/>
      <c r="UF6" s="100"/>
      <c r="UG6" s="100"/>
      <c r="UH6" s="100"/>
      <c r="UI6" s="100"/>
      <c r="UJ6" s="100"/>
      <c r="UK6" s="100"/>
      <c r="UL6" s="100"/>
      <c r="UM6" s="100"/>
      <c r="UN6" s="100"/>
      <c r="UO6" s="100"/>
      <c r="UP6" s="100"/>
      <c r="UQ6" s="100"/>
      <c r="UR6" s="100"/>
      <c r="US6" s="100"/>
      <c r="UT6" s="100"/>
      <c r="UU6" s="100"/>
      <c r="UV6" s="100"/>
      <c r="UW6" s="100"/>
      <c r="UX6" s="100"/>
      <c r="UY6" s="100"/>
      <c r="UZ6" s="100"/>
      <c r="VA6" s="100"/>
      <c r="VB6" s="100"/>
      <c r="VC6" s="100"/>
      <c r="VD6" s="100"/>
      <c r="VE6" s="100"/>
      <c r="VF6" s="100"/>
      <c r="VG6" s="100"/>
      <c r="VH6" s="100"/>
      <c r="VI6" s="100"/>
      <c r="VJ6" s="100"/>
      <c r="VK6" s="100"/>
      <c r="VL6" s="100"/>
      <c r="VM6" s="100"/>
      <c r="VN6" s="100"/>
      <c r="VO6" s="100"/>
      <c r="VP6" s="100"/>
      <c r="VQ6" s="100"/>
      <c r="VR6" s="100"/>
      <c r="VS6" s="100"/>
      <c r="VT6" s="100"/>
      <c r="VU6" s="100"/>
      <c r="VV6" s="100"/>
      <c r="VW6" s="100"/>
      <c r="VX6" s="100"/>
      <c r="VY6" s="100"/>
      <c r="VZ6" s="100"/>
      <c r="WA6" s="100"/>
      <c r="WB6" s="100"/>
      <c r="WC6" s="100"/>
      <c r="WD6" s="100"/>
      <c r="WE6" s="100"/>
      <c r="WF6" s="100"/>
      <c r="WG6" s="100"/>
      <c r="WH6" s="100"/>
      <c r="WI6" s="100"/>
      <c r="WJ6" s="100"/>
      <c r="WK6" s="100"/>
      <c r="WL6" s="100"/>
      <c r="WM6" s="100"/>
      <c r="WN6" s="100"/>
      <c r="WO6" s="100"/>
      <c r="WP6" s="100"/>
      <c r="WQ6" s="100"/>
      <c r="WR6" s="100"/>
      <c r="WS6" s="100"/>
      <c r="WT6" s="100"/>
      <c r="WU6" s="100"/>
      <c r="WV6" s="100"/>
      <c r="WW6" s="100"/>
      <c r="WX6" s="100"/>
      <c r="WY6" s="100"/>
      <c r="WZ6" s="100"/>
      <c r="XA6" s="100"/>
      <c r="XB6" s="100"/>
      <c r="XC6" s="100"/>
      <c r="XD6" s="100"/>
      <c r="XE6" s="100"/>
      <c r="XF6" s="100"/>
      <c r="XG6" s="100"/>
      <c r="XH6" s="100"/>
      <c r="XI6" s="100"/>
      <c r="XJ6" s="100"/>
      <c r="XK6" s="100"/>
      <c r="XL6" s="100"/>
      <c r="XM6" s="100"/>
      <c r="XN6" s="100"/>
      <c r="XO6" s="100"/>
      <c r="XP6" s="100"/>
      <c r="XQ6" s="100"/>
      <c r="XR6" s="100"/>
      <c r="XS6" s="100"/>
      <c r="XT6" s="100"/>
      <c r="XU6" s="100"/>
      <c r="XV6" s="100"/>
      <c r="XW6" s="100"/>
      <c r="XX6" s="100"/>
      <c r="XY6" s="100"/>
      <c r="XZ6" s="100"/>
      <c r="YA6" s="100"/>
      <c r="YB6" s="100"/>
      <c r="YC6" s="100"/>
      <c r="YD6" s="100"/>
      <c r="YE6" s="100"/>
      <c r="YF6" s="100"/>
      <c r="YG6" s="100"/>
      <c r="YH6" s="100"/>
      <c r="YI6" s="100"/>
      <c r="YJ6" s="100"/>
      <c r="YK6" s="100"/>
      <c r="YL6" s="100"/>
      <c r="YM6" s="100"/>
      <c r="YN6" s="100"/>
      <c r="YO6" s="100"/>
      <c r="YP6" s="100"/>
      <c r="YQ6" s="100"/>
      <c r="YR6" s="100"/>
      <c r="YS6" s="100"/>
      <c r="YT6" s="100"/>
      <c r="YU6" s="100"/>
      <c r="YV6" s="100"/>
      <c r="YW6" s="100"/>
      <c r="YX6" s="100"/>
      <c r="YY6" s="100"/>
      <c r="YZ6" s="100"/>
      <c r="ZA6" s="100"/>
      <c r="ZB6" s="100"/>
      <c r="ZC6" s="100"/>
      <c r="ZD6" s="100"/>
      <c r="ZE6" s="100"/>
      <c r="ZF6" s="100"/>
      <c r="ZG6" s="100"/>
      <c r="ZH6" s="100"/>
      <c r="ZI6" s="100"/>
      <c r="ZJ6" s="100"/>
      <c r="ZK6" s="100"/>
      <c r="ZL6" s="100"/>
      <c r="ZM6" s="100"/>
      <c r="ZN6" s="100"/>
      <c r="ZO6" s="100"/>
      <c r="ZP6" s="100"/>
      <c r="ZQ6" s="100"/>
      <c r="ZR6" s="100"/>
      <c r="ZS6" s="100"/>
      <c r="ZT6" s="100"/>
      <c r="ZU6" s="100"/>
      <c r="ZV6" s="100"/>
      <c r="ZW6" s="100"/>
      <c r="ZX6" s="100"/>
      <c r="ZY6" s="100"/>
      <c r="ZZ6" s="100"/>
      <c r="AAA6" s="100"/>
      <c r="AAB6" s="100"/>
      <c r="AAC6" s="100"/>
      <c r="AAD6" s="100"/>
      <c r="AAE6" s="100"/>
      <c r="AAF6" s="100"/>
      <c r="AAG6" s="100"/>
      <c r="AAH6" s="100"/>
      <c r="AAI6" s="100"/>
      <c r="AAJ6" s="100"/>
      <c r="AAK6" s="100"/>
      <c r="AAL6" s="100"/>
      <c r="AAM6" s="100"/>
      <c r="AAN6" s="100"/>
      <c r="AAO6" s="100"/>
      <c r="AAP6" s="100"/>
      <c r="AAQ6" s="100"/>
      <c r="AAR6" s="100"/>
      <c r="AAS6" s="100"/>
      <c r="AAT6" s="100"/>
      <c r="AAU6" s="100"/>
      <c r="AAV6" s="100"/>
      <c r="AAW6" s="100"/>
      <c r="AAX6" s="100"/>
      <c r="AAY6" s="100"/>
      <c r="AAZ6" s="100"/>
      <c r="ABA6" s="100"/>
      <c r="ABB6" s="100"/>
      <c r="ABC6" s="100"/>
      <c r="ABD6" s="100"/>
      <c r="ABE6" s="100"/>
      <c r="ABF6" s="100"/>
      <c r="ABG6" s="100"/>
      <c r="ABH6" s="100"/>
      <c r="ABI6" s="100"/>
      <c r="ABJ6" s="100"/>
      <c r="ABK6" s="100"/>
      <c r="ABL6" s="100"/>
      <c r="ABM6" s="100"/>
      <c r="ABN6" s="100"/>
      <c r="ABO6" s="100"/>
      <c r="ABP6" s="100"/>
      <c r="ABQ6" s="100"/>
      <c r="ABR6" s="100"/>
      <c r="ABS6" s="100"/>
      <c r="ABT6" s="100"/>
      <c r="ABU6" s="100"/>
      <c r="ABV6" s="100"/>
      <c r="ABW6" s="100"/>
      <c r="ABX6" s="100"/>
      <c r="ABY6" s="100"/>
      <c r="ABZ6" s="100"/>
      <c r="ACA6" s="100"/>
      <c r="ACB6" s="100"/>
      <c r="ACC6" s="100"/>
      <c r="ACD6" s="100"/>
      <c r="ACE6" s="100"/>
      <c r="ACF6" s="100"/>
      <c r="ACG6" s="100"/>
      <c r="ACH6" s="100"/>
      <c r="ACI6" s="100"/>
      <c r="ACJ6" s="100"/>
      <c r="ACK6" s="100"/>
      <c r="ACL6" s="100"/>
      <c r="ACM6" s="100"/>
      <c r="ACN6" s="100"/>
      <c r="ACO6" s="100"/>
      <c r="ACP6" s="100"/>
      <c r="ACQ6" s="100"/>
      <c r="ACR6" s="100"/>
      <c r="ACS6" s="100"/>
      <c r="ACT6" s="100"/>
      <c r="ACU6" s="100"/>
      <c r="ACV6" s="100"/>
      <c r="ACW6" s="100"/>
      <c r="ACX6" s="100"/>
      <c r="ACY6" s="100"/>
      <c r="ACZ6" s="100"/>
      <c r="ADA6" s="100"/>
      <c r="ADB6" s="100"/>
      <c r="ADC6" s="100"/>
      <c r="ADD6" s="100"/>
      <c r="ADE6" s="100"/>
      <c r="ADF6" s="100"/>
      <c r="ADG6" s="100"/>
      <c r="ADH6" s="100"/>
      <c r="ADI6" s="100"/>
      <c r="ADJ6" s="100"/>
      <c r="ADK6" s="100"/>
      <c r="ADL6" s="100"/>
      <c r="ADM6" s="100"/>
      <c r="ADN6" s="100"/>
      <c r="ADO6" s="100"/>
      <c r="ADP6" s="100"/>
      <c r="ADQ6" s="100"/>
      <c r="ADR6" s="100"/>
      <c r="ADS6" s="100"/>
      <c r="ADT6" s="100"/>
      <c r="ADU6" s="100"/>
      <c r="ADV6" s="100"/>
      <c r="ADW6" s="100"/>
      <c r="ADX6" s="100"/>
      <c r="ADY6" s="100"/>
      <c r="ADZ6" s="100"/>
      <c r="AEA6" s="100"/>
      <c r="AEB6" s="100"/>
      <c r="AEC6" s="100"/>
      <c r="AED6" s="100"/>
      <c r="AEE6" s="100"/>
      <c r="AEF6" s="100"/>
      <c r="AEG6" s="100"/>
      <c r="AEH6" s="100"/>
      <c r="AEI6" s="100"/>
      <c r="AEJ6" s="100"/>
      <c r="AEK6" s="100"/>
      <c r="AEL6" s="100"/>
      <c r="AEM6" s="100"/>
      <c r="AEN6" s="100"/>
      <c r="AEO6" s="100"/>
      <c r="AEP6" s="100"/>
      <c r="AEQ6" s="100"/>
      <c r="AER6" s="100"/>
      <c r="AES6" s="100"/>
      <c r="AET6" s="100"/>
      <c r="AEU6" s="100"/>
      <c r="AEV6" s="100"/>
      <c r="AEW6" s="100"/>
      <c r="AEX6" s="100"/>
      <c r="AEY6" s="100"/>
      <c r="AEZ6" s="100"/>
      <c r="AFA6" s="100"/>
      <c r="AFB6" s="100"/>
      <c r="AFC6" s="100"/>
      <c r="AFD6" s="100"/>
      <c r="AFE6" s="100"/>
      <c r="AFF6" s="100"/>
      <c r="AFG6" s="100"/>
      <c r="AFH6" s="100"/>
      <c r="AFI6" s="100"/>
      <c r="AFJ6" s="100"/>
      <c r="AFK6" s="100"/>
      <c r="AFL6" s="100"/>
      <c r="AFM6" s="100"/>
      <c r="AFN6" s="100"/>
      <c r="AFO6" s="100"/>
      <c r="AFP6" s="100"/>
      <c r="AFQ6" s="100"/>
      <c r="AFR6" s="100"/>
      <c r="AFS6" s="100"/>
      <c r="AFT6" s="100"/>
      <c r="AFU6" s="100"/>
      <c r="AFV6" s="100"/>
      <c r="AFW6" s="100"/>
      <c r="AFX6" s="100"/>
      <c r="AFY6" s="100"/>
      <c r="AFZ6" s="100"/>
      <c r="AGA6" s="100"/>
      <c r="AGB6" s="100"/>
      <c r="AGC6" s="100"/>
      <c r="AGD6" s="100"/>
      <c r="AGE6" s="100"/>
      <c r="AGF6" s="100"/>
      <c r="AGG6" s="100"/>
      <c r="AGH6" s="100"/>
      <c r="AGI6" s="100"/>
      <c r="AGJ6" s="100"/>
      <c r="AGK6" s="100"/>
      <c r="AGL6" s="100"/>
      <c r="AGM6" s="100"/>
      <c r="AGN6" s="100"/>
      <c r="AGO6" s="100"/>
      <c r="AGP6" s="100"/>
      <c r="AGQ6" s="100"/>
      <c r="AGR6" s="100"/>
      <c r="AGS6" s="100"/>
      <c r="AGT6" s="100"/>
      <c r="AGU6" s="100"/>
      <c r="AGV6" s="100"/>
      <c r="AGW6" s="100"/>
      <c r="AGX6" s="100"/>
      <c r="AGY6" s="100"/>
      <c r="AGZ6" s="100"/>
      <c r="AHA6" s="100"/>
      <c r="AHB6" s="100"/>
      <c r="AHC6" s="100"/>
      <c r="AHD6" s="100"/>
      <c r="AHE6" s="100"/>
      <c r="AHF6" s="100"/>
      <c r="AHG6" s="100"/>
      <c r="AHH6" s="100"/>
      <c r="AHI6" s="100"/>
      <c r="AHJ6" s="100"/>
      <c r="AHK6" s="100"/>
      <c r="AHL6" s="100"/>
      <c r="AHM6" s="100"/>
      <c r="AHN6" s="100"/>
      <c r="AHO6" s="100"/>
      <c r="AHP6" s="100"/>
      <c r="AHQ6" s="100"/>
      <c r="AHR6" s="100"/>
      <c r="AHS6" s="100"/>
      <c r="AHT6" s="100"/>
      <c r="AHU6" s="100"/>
      <c r="AHV6" s="100"/>
      <c r="AHW6" s="100"/>
      <c r="AHX6" s="100"/>
      <c r="AHY6" s="100"/>
      <c r="AHZ6" s="100"/>
      <c r="AIA6" s="100"/>
      <c r="AIB6" s="100"/>
      <c r="AIC6" s="100"/>
      <c r="AID6" s="100"/>
      <c r="AIE6" s="100"/>
      <c r="AIF6" s="100"/>
      <c r="AIG6" s="100"/>
      <c r="AIH6" s="100"/>
      <c r="AII6" s="100"/>
      <c r="AIJ6" s="100"/>
      <c r="AIK6" s="100"/>
      <c r="AIL6" s="100"/>
      <c r="AIM6" s="100"/>
      <c r="AIN6" s="100"/>
      <c r="AIO6" s="100"/>
      <c r="AIP6" s="100"/>
      <c r="AIQ6" s="100"/>
      <c r="AIR6" s="100"/>
      <c r="AIS6" s="100"/>
      <c r="AIT6" s="100"/>
      <c r="AIU6" s="100"/>
      <c r="AIV6" s="100"/>
      <c r="AIW6" s="100"/>
      <c r="AIX6" s="100"/>
      <c r="AIY6" s="100"/>
      <c r="AIZ6" s="100"/>
      <c r="AJA6" s="100"/>
      <c r="AJB6" s="100"/>
      <c r="AJC6" s="100"/>
      <c r="AJD6" s="100"/>
      <c r="AJE6" s="100"/>
      <c r="AJF6" s="100"/>
      <c r="AJG6" s="100"/>
      <c r="AJH6" s="100"/>
      <c r="AJI6" s="100"/>
      <c r="AJJ6" s="100"/>
      <c r="AJK6" s="100"/>
      <c r="AJL6" s="100"/>
      <c r="AJM6" s="100"/>
      <c r="AJN6" s="100"/>
      <c r="AJO6" s="100"/>
      <c r="AJP6" s="100"/>
      <c r="AJQ6" s="100"/>
      <c r="AJR6" s="100"/>
      <c r="AJS6" s="100"/>
      <c r="AJT6" s="100"/>
      <c r="AJU6" s="100"/>
      <c r="AJV6" s="100"/>
      <c r="AJW6" s="100"/>
      <c r="AJX6" s="100"/>
      <c r="AJY6" s="100"/>
      <c r="AJZ6" s="100"/>
      <c r="AKA6" s="100"/>
      <c r="AKB6" s="100"/>
      <c r="AKC6" s="100"/>
      <c r="AKD6" s="100"/>
      <c r="AKE6" s="100"/>
      <c r="AKF6" s="100"/>
      <c r="AKG6" s="100"/>
      <c r="AKH6" s="100"/>
      <c r="AKI6" s="100"/>
      <c r="AKJ6" s="100"/>
      <c r="AKK6" s="100"/>
      <c r="AKL6" s="100"/>
      <c r="AKM6" s="100"/>
      <c r="AKN6" s="100"/>
      <c r="AKO6" s="100"/>
      <c r="AKP6" s="100"/>
      <c r="AKQ6" s="100"/>
      <c r="AKR6" s="100"/>
      <c r="AKS6" s="100"/>
      <c r="AKT6" s="100"/>
      <c r="AKU6" s="100"/>
      <c r="AKV6" s="100"/>
      <c r="AKW6" s="100"/>
      <c r="AKX6" s="100"/>
      <c r="AKY6" s="100"/>
      <c r="AKZ6" s="100"/>
      <c r="ALA6" s="100"/>
      <c r="ALB6" s="100"/>
      <c r="ALC6" s="100"/>
      <c r="ALD6" s="100"/>
      <c r="ALE6" s="100"/>
      <c r="ALF6" s="100"/>
      <c r="ALG6" s="100"/>
      <c r="ALH6" s="100"/>
      <c r="ALI6" s="100"/>
      <c r="ALJ6" s="100"/>
      <c r="ALK6" s="100"/>
      <c r="ALL6" s="100"/>
      <c r="ALM6" s="100"/>
      <c r="ALN6" s="100"/>
      <c r="ALO6" s="100"/>
      <c r="ALP6" s="100"/>
      <c r="ALQ6" s="100"/>
      <c r="ALR6" s="100"/>
      <c r="ALS6" s="100"/>
      <c r="ALT6" s="100"/>
      <c r="ALU6" s="100"/>
      <c r="ALV6" s="100"/>
      <c r="ALW6" s="100"/>
      <c r="ALX6" s="100"/>
      <c r="ALY6" s="100"/>
      <c r="ALZ6" s="100"/>
      <c r="AMA6" s="100"/>
      <c r="AMB6" s="100"/>
      <c r="AMC6" s="100"/>
      <c r="AMD6" s="100"/>
      <c r="AME6" s="100"/>
      <c r="AMF6" s="100"/>
      <c r="AMG6" s="100"/>
      <c r="AMH6" s="100"/>
      <c r="AMI6" s="100"/>
      <c r="AMJ6" s="100"/>
      <c r="AMK6" s="100"/>
      <c r="AML6" s="100"/>
      <c r="AMM6" s="100"/>
      <c r="AMN6" s="100"/>
      <c r="AMO6" s="100"/>
      <c r="AMP6" s="100"/>
      <c r="AMQ6" s="100"/>
      <c r="AMR6" s="100"/>
      <c r="AMS6" s="100"/>
      <c r="AMT6" s="100"/>
      <c r="AMU6" s="100"/>
      <c r="AMV6" s="100"/>
      <c r="AMW6" s="100"/>
      <c r="AMX6" s="100"/>
      <c r="AMY6" s="100"/>
      <c r="AMZ6" s="100"/>
      <c r="ANA6" s="100"/>
      <c r="ANB6" s="100"/>
      <c r="ANC6" s="100"/>
      <c r="AND6" s="100"/>
      <c r="ANE6" s="100"/>
      <c r="ANF6" s="100"/>
      <c r="ANG6" s="100"/>
      <c r="ANH6" s="100"/>
      <c r="ANI6" s="100"/>
      <c r="ANJ6" s="100"/>
      <c r="ANK6" s="100"/>
      <c r="ANL6" s="100"/>
      <c r="ANM6" s="100"/>
      <c r="ANN6" s="100"/>
      <c r="ANO6" s="100"/>
      <c r="ANP6" s="100"/>
      <c r="ANQ6" s="100"/>
      <c r="ANR6" s="100"/>
      <c r="ANS6" s="100"/>
      <c r="ANT6" s="100"/>
      <c r="ANU6" s="100"/>
      <c r="ANV6" s="100"/>
      <c r="ANW6" s="100"/>
      <c r="ANX6" s="100"/>
      <c r="ANY6" s="100"/>
      <c r="ANZ6" s="100"/>
      <c r="AOA6" s="100"/>
      <c r="AOB6" s="100"/>
      <c r="AOC6" s="100"/>
      <c r="AOD6" s="100"/>
      <c r="AOE6" s="100"/>
      <c r="AOF6" s="100"/>
      <c r="AOG6" s="100"/>
      <c r="AOH6" s="100"/>
      <c r="AOI6" s="100"/>
      <c r="AOJ6" s="100"/>
      <c r="AOK6" s="100"/>
      <c r="AOL6" s="100"/>
      <c r="AOM6" s="100"/>
      <c r="AON6" s="100"/>
      <c r="AOO6" s="100"/>
      <c r="AOP6" s="100"/>
      <c r="AOQ6" s="100"/>
      <c r="AOR6" s="100"/>
      <c r="AOS6" s="100"/>
      <c r="AOT6" s="100"/>
      <c r="AOU6" s="100"/>
      <c r="AOV6" s="100"/>
      <c r="AOW6" s="100"/>
      <c r="AOX6" s="100"/>
      <c r="AOY6" s="100"/>
      <c r="AOZ6" s="100"/>
      <c r="APA6" s="100"/>
      <c r="APB6" s="100"/>
      <c r="APC6" s="100"/>
      <c r="APD6" s="100"/>
      <c r="APE6" s="100"/>
      <c r="APF6" s="100"/>
      <c r="APG6" s="100"/>
      <c r="APH6" s="100"/>
      <c r="API6" s="100"/>
      <c r="APJ6" s="100"/>
      <c r="APK6" s="100"/>
      <c r="APL6" s="100"/>
      <c r="APM6" s="100"/>
      <c r="APN6" s="100"/>
      <c r="APO6" s="100"/>
      <c r="APP6" s="100"/>
      <c r="APQ6" s="100"/>
      <c r="APR6" s="100"/>
      <c r="APS6" s="100"/>
      <c r="APT6" s="100"/>
      <c r="APU6" s="100"/>
      <c r="APV6" s="100"/>
      <c r="APW6" s="100"/>
      <c r="APX6" s="100"/>
      <c r="APY6" s="100"/>
      <c r="APZ6" s="100"/>
      <c r="AQA6" s="100"/>
      <c r="AQB6" s="100"/>
      <c r="AQC6" s="100"/>
      <c r="AQD6" s="100"/>
      <c r="AQE6" s="100"/>
      <c r="AQF6" s="100"/>
      <c r="AQG6" s="100"/>
      <c r="AQH6" s="100"/>
      <c r="AQI6" s="100"/>
      <c r="AQJ6" s="100"/>
      <c r="AQK6" s="100"/>
      <c r="AQL6" s="100"/>
      <c r="AQM6" s="100"/>
      <c r="AQN6" s="100"/>
      <c r="AQO6" s="100"/>
      <c r="AQP6" s="100"/>
      <c r="AQQ6" s="100"/>
      <c r="AQR6" s="100"/>
      <c r="AQS6" s="100"/>
      <c r="AQT6" s="100"/>
      <c r="AQU6" s="100"/>
      <c r="AQV6" s="100"/>
      <c r="AQW6" s="100"/>
      <c r="AQX6" s="100"/>
      <c r="AQY6" s="100"/>
      <c r="AQZ6" s="100"/>
      <c r="ARA6" s="100"/>
      <c r="ARB6" s="100"/>
      <c r="ARC6" s="100"/>
      <c r="ARD6" s="100"/>
      <c r="ARE6" s="100"/>
      <c r="ARF6" s="100"/>
      <c r="ARG6" s="100"/>
      <c r="ARH6" s="100"/>
      <c r="ARI6" s="100"/>
      <c r="ARJ6" s="100"/>
      <c r="ARK6" s="100"/>
      <c r="ARL6" s="100"/>
      <c r="ARM6" s="100"/>
      <c r="ARN6" s="100"/>
      <c r="ARO6" s="100"/>
      <c r="ARP6" s="100"/>
      <c r="ARQ6" s="100"/>
      <c r="ARR6" s="100"/>
      <c r="ARS6" s="100"/>
      <c r="ART6" s="100"/>
      <c r="ARU6" s="100"/>
      <c r="ARV6" s="100"/>
      <c r="ARW6" s="100"/>
      <c r="ARX6" s="100"/>
      <c r="ARY6" s="100"/>
      <c r="ARZ6" s="100"/>
      <c r="ASA6" s="100"/>
      <c r="ASB6" s="100"/>
      <c r="ASC6" s="100"/>
      <c r="ASD6" s="100"/>
      <c r="ASE6" s="100"/>
      <c r="ASF6" s="100"/>
      <c r="ASG6" s="100"/>
      <c r="ASH6" s="100"/>
      <c r="ASI6" s="100"/>
      <c r="ASJ6" s="100"/>
      <c r="ASK6" s="100"/>
      <c r="ASL6" s="100"/>
      <c r="ASM6" s="100"/>
      <c r="ASN6" s="100"/>
      <c r="ASO6" s="100"/>
      <c r="ASP6" s="100"/>
      <c r="ASQ6" s="100"/>
      <c r="ASR6" s="100"/>
      <c r="ASS6" s="100"/>
      <c r="AST6" s="100"/>
      <c r="ASU6" s="100"/>
      <c r="ASV6" s="100"/>
      <c r="ASW6" s="100"/>
      <c r="ASX6" s="100"/>
      <c r="ASY6" s="100"/>
      <c r="ASZ6" s="100"/>
      <c r="ATA6" s="100"/>
      <c r="ATB6" s="100"/>
      <c r="ATC6" s="100"/>
      <c r="ATD6" s="100"/>
      <c r="ATE6" s="100"/>
      <c r="ATF6" s="100"/>
      <c r="ATG6" s="100"/>
      <c r="ATH6" s="100"/>
      <c r="ATI6" s="100"/>
      <c r="ATJ6" s="100"/>
      <c r="ATK6" s="100"/>
      <c r="ATL6" s="100"/>
      <c r="ATM6" s="100"/>
      <c r="ATN6" s="100"/>
      <c r="ATO6" s="100"/>
      <c r="ATP6" s="100"/>
      <c r="ATQ6" s="100"/>
      <c r="ATR6" s="100"/>
      <c r="ATS6" s="100"/>
      <c r="ATT6" s="100"/>
      <c r="ATU6" s="100"/>
      <c r="ATV6" s="100"/>
      <c r="ATW6" s="100"/>
      <c r="ATX6" s="100"/>
      <c r="ATY6" s="100"/>
      <c r="ATZ6" s="100"/>
      <c r="AUA6" s="100"/>
      <c r="AUB6" s="100"/>
      <c r="AUC6" s="100"/>
      <c r="AUD6" s="100"/>
      <c r="AUE6" s="100"/>
      <c r="AUF6" s="100"/>
      <c r="AUG6" s="100"/>
      <c r="AUH6" s="100"/>
      <c r="AUI6" s="100"/>
      <c r="AUJ6" s="100"/>
      <c r="AUK6" s="100"/>
      <c r="AUL6" s="100"/>
      <c r="AUM6" s="100"/>
      <c r="AUN6" s="100"/>
      <c r="AUO6" s="100"/>
      <c r="AUP6" s="100"/>
      <c r="AUQ6" s="100"/>
      <c r="AUR6" s="100"/>
      <c r="AUS6" s="100"/>
      <c r="AUT6" s="100"/>
      <c r="AUU6" s="100"/>
      <c r="AUV6" s="100"/>
      <c r="AUW6" s="100"/>
      <c r="AUX6" s="100"/>
      <c r="AUY6" s="100"/>
      <c r="AUZ6" s="100"/>
      <c r="AVA6" s="100"/>
      <c r="AVB6" s="100"/>
      <c r="AVC6" s="100"/>
      <c r="AVD6" s="100"/>
    </row>
    <row r="7" spans="1:1252">
      <c r="A7" s="88">
        <v>1</v>
      </c>
      <c r="B7" s="89">
        <v>8964002647750</v>
      </c>
      <c r="C7" s="88" t="str">
        <f>_xlfn.IFNA(VLOOKUP(B7,Products!$A$2:$I$100,5,0),0)</f>
        <v>winsome perfume 200mle, she pink</v>
      </c>
      <c r="D7" s="90">
        <f>_xlfn.IFNA(VLOOKUP(B7,Products!$A$2:$J$100,6,0),)</f>
        <v>1</v>
      </c>
      <c r="E7" s="88" t="str">
        <f>_xlfn.IFNA(VLOOKUP(B7,Products!$A$2:$I$100,8,0),)</f>
        <v>PU</v>
      </c>
      <c r="F7" s="88">
        <f>_xlfn.IFNA(VLOOKUP(B7,Products!$A$2:$J$100,7,0),)</f>
        <v>1</v>
      </c>
      <c r="G7" s="88">
        <f>_xlfn.IFNA(VLOOKUP(B7,Products!$A$2:$I$100,2,0),)</f>
        <v>190</v>
      </c>
      <c r="H7" s="88">
        <f>_xlfn.IFNA(VLOOKUP(B7,Products!$A$2:$I$100,2,0),)</f>
        <v>190</v>
      </c>
      <c r="I7" s="88">
        <f>_xlfn.IFNA(VLOOKUP(B7,Products!$A$2:$I$100,2,0),)</f>
        <v>190</v>
      </c>
      <c r="J7" s="88">
        <f t="shared" ref="J7:J70" si="0">H7/100*18</f>
        <v>34.199999999999996</v>
      </c>
      <c r="K7" s="88">
        <f t="shared" ref="K7:K70" si="1">I7+J7</f>
        <v>224.2</v>
      </c>
      <c r="L7" s="86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  <c r="BL7" s="100"/>
      <c r="BM7" s="100"/>
      <c r="BN7" s="100"/>
      <c r="BO7" s="100"/>
      <c r="BP7" s="100"/>
      <c r="BQ7" s="100"/>
      <c r="BR7" s="100"/>
      <c r="BS7" s="100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P7" s="100"/>
      <c r="CQ7" s="100"/>
      <c r="CR7" s="100"/>
      <c r="CS7" s="100"/>
      <c r="CT7" s="100"/>
      <c r="CU7" s="100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  <c r="DM7" s="100"/>
      <c r="DN7" s="100"/>
      <c r="DO7" s="100"/>
      <c r="DP7" s="100"/>
      <c r="DQ7" s="100"/>
      <c r="DR7" s="100"/>
      <c r="DS7" s="100"/>
      <c r="DT7" s="100"/>
      <c r="DU7" s="100"/>
      <c r="DV7" s="100"/>
      <c r="DW7" s="100"/>
      <c r="DX7" s="100"/>
      <c r="DY7" s="100"/>
      <c r="DZ7" s="100"/>
      <c r="EA7" s="100"/>
      <c r="EB7" s="100"/>
      <c r="EC7" s="100"/>
      <c r="ED7" s="100"/>
      <c r="EE7" s="100"/>
      <c r="EF7" s="100"/>
      <c r="EG7" s="100"/>
      <c r="EH7" s="100"/>
      <c r="EI7" s="100"/>
      <c r="EJ7" s="100"/>
      <c r="EK7" s="100"/>
      <c r="EL7" s="100"/>
      <c r="EM7" s="100"/>
      <c r="EN7" s="100"/>
      <c r="EO7" s="100"/>
      <c r="EP7" s="100"/>
      <c r="EQ7" s="100"/>
      <c r="ER7" s="100"/>
      <c r="ES7" s="100"/>
      <c r="ET7" s="100"/>
      <c r="EU7" s="100"/>
      <c r="EV7" s="100"/>
      <c r="EW7" s="100"/>
      <c r="EX7" s="100"/>
      <c r="EY7" s="100"/>
      <c r="EZ7" s="100"/>
      <c r="FA7" s="100"/>
      <c r="FB7" s="100"/>
      <c r="FC7" s="100"/>
      <c r="FD7" s="100"/>
      <c r="FE7" s="100"/>
      <c r="FF7" s="100"/>
      <c r="FG7" s="100"/>
      <c r="FH7" s="100"/>
      <c r="FI7" s="100"/>
      <c r="FJ7" s="100"/>
      <c r="FK7" s="100"/>
      <c r="FL7" s="100"/>
      <c r="FM7" s="100"/>
      <c r="FN7" s="100"/>
      <c r="FO7" s="100"/>
      <c r="FP7" s="100"/>
      <c r="FQ7" s="100"/>
      <c r="FR7" s="100"/>
      <c r="FS7" s="100"/>
      <c r="FT7" s="100"/>
      <c r="FU7" s="100"/>
      <c r="FV7" s="100"/>
      <c r="FW7" s="100"/>
      <c r="FX7" s="100"/>
      <c r="FY7" s="100"/>
      <c r="FZ7" s="100"/>
      <c r="GA7" s="100"/>
      <c r="GB7" s="100"/>
      <c r="GC7" s="100"/>
      <c r="GD7" s="100"/>
      <c r="GE7" s="100"/>
      <c r="GF7" s="100"/>
      <c r="GG7" s="100"/>
      <c r="GH7" s="100"/>
      <c r="GI7" s="100"/>
      <c r="GJ7" s="100"/>
      <c r="GK7" s="100"/>
      <c r="GL7" s="100"/>
      <c r="GM7" s="100"/>
      <c r="GN7" s="100"/>
      <c r="GO7" s="100"/>
      <c r="GP7" s="100"/>
      <c r="GQ7" s="100"/>
      <c r="GR7" s="100"/>
      <c r="GS7" s="100"/>
      <c r="GT7" s="100"/>
      <c r="GU7" s="100"/>
      <c r="GV7" s="100"/>
      <c r="GW7" s="100"/>
      <c r="GX7" s="100"/>
      <c r="GY7" s="100"/>
      <c r="GZ7" s="100"/>
      <c r="HA7" s="100"/>
      <c r="HB7" s="100"/>
      <c r="HC7" s="100"/>
      <c r="HD7" s="100"/>
      <c r="HE7" s="100"/>
      <c r="HF7" s="100"/>
      <c r="HG7" s="100"/>
      <c r="HH7" s="100"/>
      <c r="HI7" s="100"/>
      <c r="HJ7" s="100"/>
      <c r="HK7" s="100"/>
      <c r="HL7" s="100"/>
      <c r="HM7" s="100"/>
      <c r="HN7" s="100"/>
      <c r="HO7" s="100"/>
      <c r="HP7" s="100"/>
      <c r="HQ7" s="100"/>
      <c r="HR7" s="100"/>
      <c r="HS7" s="100"/>
      <c r="HT7" s="100"/>
      <c r="HU7" s="100"/>
      <c r="HV7" s="100"/>
      <c r="HW7" s="100"/>
      <c r="HX7" s="100"/>
      <c r="HY7" s="100"/>
      <c r="HZ7" s="100"/>
      <c r="IA7" s="100"/>
      <c r="IB7" s="100"/>
      <c r="IC7" s="100"/>
      <c r="ID7" s="100"/>
      <c r="IE7" s="100"/>
      <c r="IF7" s="100"/>
      <c r="IG7" s="100"/>
      <c r="IH7" s="100"/>
      <c r="II7" s="100"/>
      <c r="IJ7" s="100"/>
      <c r="IK7" s="100"/>
      <c r="IL7" s="100"/>
      <c r="IM7" s="100"/>
      <c r="IN7" s="100"/>
      <c r="IO7" s="100"/>
      <c r="IP7" s="100"/>
      <c r="IQ7" s="100"/>
      <c r="IR7" s="100"/>
      <c r="IS7" s="100"/>
      <c r="IT7" s="100"/>
      <c r="IU7" s="100"/>
      <c r="IV7" s="100"/>
      <c r="IW7" s="100"/>
      <c r="IX7" s="100"/>
      <c r="IY7" s="100"/>
      <c r="IZ7" s="100"/>
      <c r="JA7" s="100"/>
      <c r="JB7" s="100"/>
      <c r="JC7" s="100"/>
      <c r="JD7" s="100"/>
      <c r="JE7" s="100"/>
      <c r="JF7" s="100"/>
      <c r="JG7" s="100"/>
      <c r="JH7" s="100"/>
      <c r="JI7" s="100"/>
      <c r="JJ7" s="100"/>
      <c r="JK7" s="100"/>
      <c r="JL7" s="100"/>
      <c r="JM7" s="100"/>
      <c r="JN7" s="100"/>
      <c r="JO7" s="100"/>
      <c r="JP7" s="100"/>
      <c r="JQ7" s="100"/>
      <c r="JR7" s="100"/>
      <c r="JS7" s="100"/>
      <c r="JT7" s="100"/>
      <c r="JU7" s="100"/>
      <c r="JV7" s="100"/>
      <c r="JW7" s="100"/>
      <c r="JX7" s="100"/>
      <c r="JY7" s="100"/>
      <c r="JZ7" s="100"/>
      <c r="KA7" s="100"/>
      <c r="KB7" s="100"/>
      <c r="KC7" s="100"/>
      <c r="KD7" s="100"/>
      <c r="KE7" s="100"/>
      <c r="KF7" s="100"/>
      <c r="KG7" s="100"/>
      <c r="KH7" s="100"/>
      <c r="KI7" s="100"/>
      <c r="KJ7" s="100"/>
      <c r="KK7" s="100"/>
      <c r="KL7" s="100"/>
      <c r="KM7" s="100"/>
      <c r="KN7" s="100"/>
      <c r="KO7" s="100"/>
      <c r="KP7" s="100"/>
      <c r="KQ7" s="100"/>
      <c r="KR7" s="100"/>
      <c r="KS7" s="100"/>
      <c r="KT7" s="100"/>
      <c r="KU7" s="100"/>
      <c r="KV7" s="100"/>
      <c r="KW7" s="100"/>
      <c r="KX7" s="100"/>
      <c r="KY7" s="100"/>
      <c r="KZ7" s="100"/>
      <c r="LA7" s="100"/>
      <c r="LB7" s="100"/>
      <c r="LC7" s="100"/>
      <c r="LD7" s="100"/>
      <c r="LE7" s="100"/>
      <c r="LF7" s="100"/>
      <c r="LG7" s="100"/>
      <c r="LH7" s="100"/>
      <c r="LI7" s="100"/>
      <c r="LJ7" s="100"/>
      <c r="LK7" s="100"/>
      <c r="LL7" s="100"/>
      <c r="LM7" s="100"/>
      <c r="LN7" s="100"/>
      <c r="LO7" s="100"/>
      <c r="LP7" s="100"/>
      <c r="LQ7" s="100"/>
      <c r="LR7" s="100"/>
      <c r="LS7" s="100"/>
      <c r="LT7" s="100"/>
      <c r="LU7" s="100"/>
      <c r="LV7" s="100"/>
      <c r="LW7" s="100"/>
      <c r="LX7" s="100"/>
      <c r="LY7" s="100"/>
      <c r="LZ7" s="100"/>
      <c r="MA7" s="100"/>
      <c r="MB7" s="100"/>
      <c r="MC7" s="100"/>
      <c r="MD7" s="100"/>
      <c r="ME7" s="100"/>
      <c r="MF7" s="100"/>
      <c r="MG7" s="100"/>
      <c r="MH7" s="100"/>
      <c r="MI7" s="100"/>
      <c r="MJ7" s="100"/>
      <c r="MK7" s="100"/>
      <c r="ML7" s="100"/>
      <c r="MM7" s="100"/>
      <c r="MN7" s="100"/>
      <c r="MO7" s="100"/>
      <c r="MP7" s="100"/>
      <c r="MQ7" s="100"/>
      <c r="MR7" s="100"/>
      <c r="MS7" s="100"/>
      <c r="MT7" s="100"/>
      <c r="MU7" s="100"/>
      <c r="MV7" s="100"/>
      <c r="MW7" s="100"/>
      <c r="MX7" s="100"/>
      <c r="MY7" s="100"/>
      <c r="MZ7" s="100"/>
      <c r="NA7" s="100"/>
      <c r="NB7" s="100"/>
      <c r="NC7" s="100"/>
      <c r="ND7" s="100"/>
      <c r="NE7" s="100"/>
      <c r="NF7" s="100"/>
      <c r="NG7" s="100"/>
      <c r="NH7" s="100"/>
      <c r="NI7" s="100"/>
      <c r="NJ7" s="100"/>
      <c r="NK7" s="100"/>
      <c r="NL7" s="100"/>
      <c r="NM7" s="100"/>
      <c r="NN7" s="100"/>
      <c r="NO7" s="100"/>
      <c r="NP7" s="100"/>
      <c r="NQ7" s="100"/>
      <c r="NR7" s="100"/>
      <c r="NS7" s="100"/>
      <c r="NT7" s="100"/>
      <c r="NU7" s="100"/>
      <c r="NV7" s="100"/>
      <c r="NW7" s="100"/>
      <c r="NX7" s="100"/>
      <c r="NY7" s="100"/>
      <c r="NZ7" s="100"/>
      <c r="OA7" s="100"/>
      <c r="OB7" s="100"/>
      <c r="OC7" s="100"/>
      <c r="OD7" s="100"/>
      <c r="OE7" s="100"/>
      <c r="OF7" s="100"/>
      <c r="OG7" s="100"/>
      <c r="OH7" s="100"/>
      <c r="OI7" s="100"/>
      <c r="OJ7" s="100"/>
      <c r="OK7" s="100"/>
      <c r="OL7" s="100"/>
      <c r="OM7" s="100"/>
      <c r="ON7" s="100"/>
      <c r="OO7" s="100"/>
      <c r="OP7" s="100"/>
      <c r="OQ7" s="100"/>
      <c r="OR7" s="100"/>
      <c r="OS7" s="100"/>
      <c r="OT7" s="100"/>
      <c r="OU7" s="100"/>
      <c r="OV7" s="100"/>
      <c r="OW7" s="100"/>
      <c r="OX7" s="100"/>
      <c r="OY7" s="100"/>
      <c r="OZ7" s="100"/>
      <c r="PA7" s="100"/>
      <c r="PB7" s="100"/>
      <c r="PC7" s="100"/>
      <c r="PD7" s="100"/>
      <c r="PE7" s="100"/>
      <c r="PF7" s="100"/>
      <c r="PG7" s="100"/>
      <c r="PH7" s="100"/>
      <c r="PI7" s="100"/>
      <c r="PJ7" s="100"/>
      <c r="PK7" s="100"/>
      <c r="PL7" s="100"/>
      <c r="PM7" s="100"/>
      <c r="PN7" s="100"/>
      <c r="PO7" s="100"/>
      <c r="PP7" s="100"/>
      <c r="PQ7" s="100"/>
      <c r="PR7" s="100"/>
      <c r="PS7" s="100"/>
      <c r="PT7" s="100"/>
      <c r="PU7" s="100"/>
      <c r="PV7" s="100"/>
      <c r="PW7" s="100"/>
      <c r="PX7" s="100"/>
      <c r="PY7" s="100"/>
      <c r="PZ7" s="100"/>
      <c r="QA7" s="100"/>
      <c r="QB7" s="100"/>
      <c r="QC7" s="100"/>
      <c r="QD7" s="100"/>
      <c r="QE7" s="100"/>
      <c r="QF7" s="100"/>
      <c r="QG7" s="100"/>
      <c r="QH7" s="100"/>
      <c r="QI7" s="100"/>
      <c r="QJ7" s="100"/>
      <c r="QK7" s="100"/>
      <c r="QL7" s="100"/>
      <c r="QM7" s="100"/>
      <c r="QN7" s="100"/>
      <c r="QO7" s="100"/>
      <c r="QP7" s="100"/>
      <c r="QQ7" s="100"/>
      <c r="QR7" s="100"/>
      <c r="QS7" s="100"/>
      <c r="QT7" s="100"/>
      <c r="QU7" s="100"/>
      <c r="QV7" s="100"/>
      <c r="QW7" s="100"/>
      <c r="QX7" s="100"/>
      <c r="QY7" s="100"/>
      <c r="QZ7" s="100"/>
      <c r="RA7" s="100"/>
      <c r="RB7" s="100"/>
      <c r="RC7" s="100"/>
      <c r="RD7" s="100"/>
      <c r="RE7" s="100"/>
      <c r="RF7" s="100"/>
      <c r="RG7" s="100"/>
      <c r="RH7" s="100"/>
      <c r="RI7" s="100"/>
      <c r="RJ7" s="100"/>
      <c r="RK7" s="100"/>
      <c r="RL7" s="100"/>
      <c r="RM7" s="100"/>
      <c r="RN7" s="100"/>
      <c r="RO7" s="100"/>
      <c r="RP7" s="100"/>
      <c r="RQ7" s="100"/>
      <c r="RR7" s="100"/>
      <c r="RS7" s="100"/>
      <c r="RT7" s="100"/>
      <c r="RU7" s="100"/>
      <c r="RV7" s="100"/>
      <c r="RW7" s="100"/>
      <c r="RX7" s="100"/>
      <c r="RY7" s="100"/>
      <c r="RZ7" s="100"/>
      <c r="SA7" s="100"/>
      <c r="SB7" s="100"/>
      <c r="SC7" s="100"/>
      <c r="SD7" s="100"/>
      <c r="SE7" s="100"/>
      <c r="SF7" s="100"/>
      <c r="SG7" s="100"/>
      <c r="SH7" s="100"/>
      <c r="SI7" s="100"/>
      <c r="SJ7" s="100"/>
      <c r="SK7" s="100"/>
      <c r="SL7" s="100"/>
      <c r="SM7" s="100"/>
      <c r="SN7" s="100"/>
      <c r="SO7" s="100"/>
      <c r="SP7" s="100"/>
      <c r="SQ7" s="100"/>
      <c r="SR7" s="100"/>
      <c r="SS7" s="100"/>
      <c r="ST7" s="100"/>
      <c r="SU7" s="100"/>
      <c r="SV7" s="100"/>
      <c r="SW7" s="100"/>
      <c r="SX7" s="100"/>
      <c r="SY7" s="100"/>
      <c r="SZ7" s="100"/>
      <c r="TA7" s="100"/>
      <c r="TB7" s="100"/>
      <c r="TC7" s="100"/>
      <c r="TD7" s="100"/>
      <c r="TE7" s="100"/>
      <c r="TF7" s="100"/>
      <c r="TG7" s="100"/>
      <c r="TH7" s="100"/>
      <c r="TI7" s="100"/>
      <c r="TJ7" s="100"/>
      <c r="TK7" s="100"/>
      <c r="TL7" s="100"/>
      <c r="TM7" s="100"/>
      <c r="TN7" s="100"/>
      <c r="TO7" s="100"/>
      <c r="TP7" s="100"/>
      <c r="TQ7" s="100"/>
      <c r="TR7" s="100"/>
      <c r="TS7" s="100"/>
      <c r="TT7" s="100"/>
      <c r="TU7" s="100"/>
      <c r="TV7" s="100"/>
      <c r="TW7" s="100"/>
      <c r="TX7" s="100"/>
      <c r="TY7" s="100"/>
      <c r="TZ7" s="100"/>
      <c r="UA7" s="100"/>
      <c r="UB7" s="100"/>
      <c r="UC7" s="100"/>
      <c r="UD7" s="100"/>
      <c r="UE7" s="100"/>
      <c r="UF7" s="100"/>
      <c r="UG7" s="100"/>
      <c r="UH7" s="100"/>
      <c r="UI7" s="100"/>
      <c r="UJ7" s="100"/>
      <c r="UK7" s="100"/>
      <c r="UL7" s="100"/>
      <c r="UM7" s="100"/>
      <c r="UN7" s="100"/>
      <c r="UO7" s="100"/>
      <c r="UP7" s="100"/>
      <c r="UQ7" s="100"/>
      <c r="UR7" s="100"/>
      <c r="US7" s="100"/>
      <c r="UT7" s="100"/>
      <c r="UU7" s="100"/>
      <c r="UV7" s="100"/>
      <c r="UW7" s="100"/>
      <c r="UX7" s="100"/>
      <c r="UY7" s="100"/>
      <c r="UZ7" s="100"/>
      <c r="VA7" s="100"/>
      <c r="VB7" s="100"/>
      <c r="VC7" s="100"/>
      <c r="VD7" s="100"/>
      <c r="VE7" s="100"/>
      <c r="VF7" s="100"/>
      <c r="VG7" s="100"/>
      <c r="VH7" s="100"/>
      <c r="VI7" s="100"/>
      <c r="VJ7" s="100"/>
      <c r="VK7" s="100"/>
      <c r="VL7" s="100"/>
      <c r="VM7" s="100"/>
      <c r="VN7" s="100"/>
      <c r="VO7" s="100"/>
      <c r="VP7" s="100"/>
      <c r="VQ7" s="100"/>
      <c r="VR7" s="100"/>
      <c r="VS7" s="100"/>
      <c r="VT7" s="100"/>
      <c r="VU7" s="100"/>
      <c r="VV7" s="100"/>
      <c r="VW7" s="100"/>
      <c r="VX7" s="100"/>
      <c r="VY7" s="100"/>
      <c r="VZ7" s="100"/>
      <c r="WA7" s="100"/>
      <c r="WB7" s="100"/>
      <c r="WC7" s="100"/>
      <c r="WD7" s="100"/>
      <c r="WE7" s="100"/>
      <c r="WF7" s="100"/>
      <c r="WG7" s="100"/>
      <c r="WH7" s="100"/>
      <c r="WI7" s="100"/>
      <c r="WJ7" s="100"/>
      <c r="WK7" s="100"/>
      <c r="WL7" s="100"/>
      <c r="WM7" s="100"/>
      <c r="WN7" s="100"/>
      <c r="WO7" s="100"/>
      <c r="WP7" s="100"/>
      <c r="WQ7" s="100"/>
      <c r="WR7" s="100"/>
      <c r="WS7" s="100"/>
      <c r="WT7" s="100"/>
      <c r="WU7" s="100"/>
      <c r="WV7" s="100"/>
      <c r="WW7" s="100"/>
      <c r="WX7" s="100"/>
      <c r="WY7" s="100"/>
      <c r="WZ7" s="100"/>
      <c r="XA7" s="100"/>
      <c r="XB7" s="100"/>
      <c r="XC7" s="100"/>
      <c r="XD7" s="100"/>
      <c r="XE7" s="100"/>
      <c r="XF7" s="100"/>
      <c r="XG7" s="100"/>
      <c r="XH7" s="100"/>
      <c r="XI7" s="100"/>
      <c r="XJ7" s="100"/>
      <c r="XK7" s="100"/>
      <c r="XL7" s="100"/>
      <c r="XM7" s="100"/>
      <c r="XN7" s="100"/>
      <c r="XO7" s="100"/>
      <c r="XP7" s="100"/>
      <c r="XQ7" s="100"/>
      <c r="XR7" s="100"/>
      <c r="XS7" s="100"/>
      <c r="XT7" s="100"/>
      <c r="XU7" s="100"/>
      <c r="XV7" s="100"/>
      <c r="XW7" s="100"/>
      <c r="XX7" s="100"/>
      <c r="XY7" s="100"/>
      <c r="XZ7" s="100"/>
      <c r="YA7" s="100"/>
      <c r="YB7" s="100"/>
      <c r="YC7" s="100"/>
      <c r="YD7" s="100"/>
      <c r="YE7" s="100"/>
      <c r="YF7" s="100"/>
      <c r="YG7" s="100"/>
      <c r="YH7" s="100"/>
      <c r="YI7" s="100"/>
      <c r="YJ7" s="100"/>
      <c r="YK7" s="100"/>
      <c r="YL7" s="100"/>
      <c r="YM7" s="100"/>
      <c r="YN7" s="100"/>
      <c r="YO7" s="100"/>
      <c r="YP7" s="100"/>
      <c r="YQ7" s="100"/>
      <c r="YR7" s="100"/>
      <c r="YS7" s="100"/>
      <c r="YT7" s="100"/>
      <c r="YU7" s="100"/>
      <c r="YV7" s="100"/>
      <c r="YW7" s="100"/>
      <c r="YX7" s="100"/>
      <c r="YY7" s="100"/>
      <c r="YZ7" s="100"/>
      <c r="ZA7" s="100"/>
      <c r="ZB7" s="100"/>
      <c r="ZC7" s="100"/>
      <c r="ZD7" s="100"/>
      <c r="ZE7" s="100"/>
      <c r="ZF7" s="100"/>
      <c r="ZG7" s="100"/>
      <c r="ZH7" s="100"/>
      <c r="ZI7" s="100"/>
      <c r="ZJ7" s="100"/>
      <c r="ZK7" s="100"/>
      <c r="ZL7" s="100"/>
      <c r="ZM7" s="100"/>
      <c r="ZN7" s="100"/>
      <c r="ZO7" s="100"/>
      <c r="ZP7" s="100"/>
      <c r="ZQ7" s="100"/>
      <c r="ZR7" s="100"/>
      <c r="ZS7" s="100"/>
      <c r="ZT7" s="100"/>
      <c r="ZU7" s="100"/>
      <c r="ZV7" s="100"/>
      <c r="ZW7" s="100"/>
      <c r="ZX7" s="100"/>
      <c r="ZY7" s="100"/>
      <c r="ZZ7" s="100"/>
      <c r="AAA7" s="100"/>
      <c r="AAB7" s="100"/>
      <c r="AAC7" s="100"/>
      <c r="AAD7" s="100"/>
      <c r="AAE7" s="100"/>
      <c r="AAF7" s="100"/>
      <c r="AAG7" s="100"/>
      <c r="AAH7" s="100"/>
      <c r="AAI7" s="100"/>
      <c r="AAJ7" s="100"/>
      <c r="AAK7" s="100"/>
      <c r="AAL7" s="100"/>
      <c r="AAM7" s="100"/>
      <c r="AAN7" s="100"/>
      <c r="AAO7" s="100"/>
      <c r="AAP7" s="100"/>
      <c r="AAQ7" s="100"/>
      <c r="AAR7" s="100"/>
      <c r="AAS7" s="100"/>
      <c r="AAT7" s="100"/>
      <c r="AAU7" s="100"/>
      <c r="AAV7" s="100"/>
      <c r="AAW7" s="100"/>
      <c r="AAX7" s="100"/>
      <c r="AAY7" s="100"/>
      <c r="AAZ7" s="100"/>
      <c r="ABA7" s="100"/>
      <c r="ABB7" s="100"/>
      <c r="ABC7" s="100"/>
      <c r="ABD7" s="100"/>
      <c r="ABE7" s="100"/>
      <c r="ABF7" s="100"/>
      <c r="ABG7" s="100"/>
      <c r="ABH7" s="100"/>
      <c r="ABI7" s="100"/>
      <c r="ABJ7" s="100"/>
      <c r="ABK7" s="100"/>
      <c r="ABL7" s="100"/>
      <c r="ABM7" s="100"/>
      <c r="ABN7" s="100"/>
      <c r="ABO7" s="100"/>
      <c r="ABP7" s="100"/>
      <c r="ABQ7" s="100"/>
      <c r="ABR7" s="100"/>
      <c r="ABS7" s="100"/>
      <c r="ABT7" s="100"/>
      <c r="ABU7" s="100"/>
      <c r="ABV7" s="100"/>
      <c r="ABW7" s="100"/>
      <c r="ABX7" s="100"/>
      <c r="ABY7" s="100"/>
      <c r="ABZ7" s="100"/>
      <c r="ACA7" s="100"/>
      <c r="ACB7" s="100"/>
      <c r="ACC7" s="100"/>
      <c r="ACD7" s="100"/>
      <c r="ACE7" s="100"/>
      <c r="ACF7" s="100"/>
      <c r="ACG7" s="100"/>
      <c r="ACH7" s="100"/>
      <c r="ACI7" s="100"/>
      <c r="ACJ7" s="100"/>
      <c r="ACK7" s="100"/>
      <c r="ACL7" s="100"/>
      <c r="ACM7" s="100"/>
      <c r="ACN7" s="100"/>
      <c r="ACO7" s="100"/>
      <c r="ACP7" s="100"/>
      <c r="ACQ7" s="100"/>
      <c r="ACR7" s="100"/>
      <c r="ACS7" s="100"/>
      <c r="ACT7" s="100"/>
      <c r="ACU7" s="100"/>
      <c r="ACV7" s="100"/>
      <c r="ACW7" s="100"/>
      <c r="ACX7" s="100"/>
      <c r="ACY7" s="100"/>
      <c r="ACZ7" s="100"/>
      <c r="ADA7" s="100"/>
      <c r="ADB7" s="100"/>
      <c r="ADC7" s="100"/>
      <c r="ADD7" s="100"/>
      <c r="ADE7" s="100"/>
      <c r="ADF7" s="100"/>
      <c r="ADG7" s="100"/>
      <c r="ADH7" s="100"/>
      <c r="ADI7" s="100"/>
      <c r="ADJ7" s="100"/>
      <c r="ADK7" s="100"/>
      <c r="ADL7" s="100"/>
      <c r="ADM7" s="100"/>
      <c r="ADN7" s="100"/>
      <c r="ADO7" s="100"/>
      <c r="ADP7" s="100"/>
      <c r="ADQ7" s="100"/>
      <c r="ADR7" s="100"/>
      <c r="ADS7" s="100"/>
      <c r="ADT7" s="100"/>
      <c r="ADU7" s="100"/>
      <c r="ADV7" s="100"/>
      <c r="ADW7" s="100"/>
      <c r="ADX7" s="100"/>
      <c r="ADY7" s="100"/>
      <c r="ADZ7" s="100"/>
      <c r="AEA7" s="100"/>
      <c r="AEB7" s="100"/>
      <c r="AEC7" s="100"/>
      <c r="AED7" s="100"/>
      <c r="AEE7" s="100"/>
      <c r="AEF7" s="100"/>
      <c r="AEG7" s="100"/>
      <c r="AEH7" s="100"/>
      <c r="AEI7" s="100"/>
      <c r="AEJ7" s="100"/>
      <c r="AEK7" s="100"/>
      <c r="AEL7" s="100"/>
      <c r="AEM7" s="100"/>
      <c r="AEN7" s="100"/>
      <c r="AEO7" s="100"/>
      <c r="AEP7" s="100"/>
      <c r="AEQ7" s="100"/>
      <c r="AER7" s="100"/>
      <c r="AES7" s="100"/>
      <c r="AET7" s="100"/>
      <c r="AEU7" s="100"/>
      <c r="AEV7" s="100"/>
      <c r="AEW7" s="100"/>
      <c r="AEX7" s="100"/>
      <c r="AEY7" s="100"/>
      <c r="AEZ7" s="100"/>
      <c r="AFA7" s="100"/>
      <c r="AFB7" s="100"/>
      <c r="AFC7" s="100"/>
      <c r="AFD7" s="100"/>
      <c r="AFE7" s="100"/>
      <c r="AFF7" s="100"/>
      <c r="AFG7" s="100"/>
      <c r="AFH7" s="100"/>
      <c r="AFI7" s="100"/>
      <c r="AFJ7" s="100"/>
      <c r="AFK7" s="100"/>
      <c r="AFL7" s="100"/>
      <c r="AFM7" s="100"/>
      <c r="AFN7" s="100"/>
      <c r="AFO7" s="100"/>
      <c r="AFP7" s="100"/>
      <c r="AFQ7" s="100"/>
      <c r="AFR7" s="100"/>
      <c r="AFS7" s="100"/>
      <c r="AFT7" s="100"/>
      <c r="AFU7" s="100"/>
      <c r="AFV7" s="100"/>
      <c r="AFW7" s="100"/>
      <c r="AFX7" s="100"/>
      <c r="AFY7" s="100"/>
      <c r="AFZ7" s="100"/>
      <c r="AGA7" s="100"/>
      <c r="AGB7" s="100"/>
      <c r="AGC7" s="100"/>
      <c r="AGD7" s="100"/>
      <c r="AGE7" s="100"/>
      <c r="AGF7" s="100"/>
      <c r="AGG7" s="100"/>
      <c r="AGH7" s="100"/>
      <c r="AGI7" s="100"/>
      <c r="AGJ7" s="100"/>
      <c r="AGK7" s="100"/>
      <c r="AGL7" s="100"/>
      <c r="AGM7" s="100"/>
      <c r="AGN7" s="100"/>
      <c r="AGO7" s="100"/>
      <c r="AGP7" s="100"/>
      <c r="AGQ7" s="100"/>
      <c r="AGR7" s="100"/>
      <c r="AGS7" s="100"/>
      <c r="AGT7" s="100"/>
      <c r="AGU7" s="100"/>
      <c r="AGV7" s="100"/>
      <c r="AGW7" s="100"/>
      <c r="AGX7" s="100"/>
      <c r="AGY7" s="100"/>
      <c r="AGZ7" s="100"/>
      <c r="AHA7" s="100"/>
      <c r="AHB7" s="100"/>
      <c r="AHC7" s="100"/>
      <c r="AHD7" s="100"/>
      <c r="AHE7" s="100"/>
      <c r="AHF7" s="100"/>
      <c r="AHG7" s="100"/>
      <c r="AHH7" s="100"/>
      <c r="AHI7" s="100"/>
      <c r="AHJ7" s="100"/>
      <c r="AHK7" s="100"/>
      <c r="AHL7" s="100"/>
      <c r="AHM7" s="100"/>
      <c r="AHN7" s="100"/>
      <c r="AHO7" s="100"/>
      <c r="AHP7" s="100"/>
      <c r="AHQ7" s="100"/>
      <c r="AHR7" s="100"/>
      <c r="AHS7" s="100"/>
      <c r="AHT7" s="100"/>
      <c r="AHU7" s="100"/>
      <c r="AHV7" s="100"/>
      <c r="AHW7" s="100"/>
      <c r="AHX7" s="100"/>
      <c r="AHY7" s="100"/>
      <c r="AHZ7" s="100"/>
      <c r="AIA7" s="100"/>
      <c r="AIB7" s="100"/>
      <c r="AIC7" s="100"/>
      <c r="AID7" s="100"/>
      <c r="AIE7" s="100"/>
      <c r="AIF7" s="100"/>
      <c r="AIG7" s="100"/>
      <c r="AIH7" s="100"/>
      <c r="AII7" s="100"/>
      <c r="AIJ7" s="100"/>
      <c r="AIK7" s="100"/>
      <c r="AIL7" s="100"/>
      <c r="AIM7" s="100"/>
      <c r="AIN7" s="100"/>
      <c r="AIO7" s="100"/>
      <c r="AIP7" s="100"/>
      <c r="AIQ7" s="100"/>
      <c r="AIR7" s="100"/>
      <c r="AIS7" s="100"/>
      <c r="AIT7" s="100"/>
      <c r="AIU7" s="100"/>
      <c r="AIV7" s="100"/>
      <c r="AIW7" s="100"/>
      <c r="AIX7" s="100"/>
      <c r="AIY7" s="100"/>
      <c r="AIZ7" s="100"/>
      <c r="AJA7" s="100"/>
      <c r="AJB7" s="100"/>
      <c r="AJC7" s="100"/>
      <c r="AJD7" s="100"/>
      <c r="AJE7" s="100"/>
      <c r="AJF7" s="100"/>
      <c r="AJG7" s="100"/>
      <c r="AJH7" s="100"/>
      <c r="AJI7" s="100"/>
      <c r="AJJ7" s="100"/>
      <c r="AJK7" s="100"/>
      <c r="AJL7" s="100"/>
      <c r="AJM7" s="100"/>
      <c r="AJN7" s="100"/>
      <c r="AJO7" s="100"/>
      <c r="AJP7" s="100"/>
      <c r="AJQ7" s="100"/>
      <c r="AJR7" s="100"/>
      <c r="AJS7" s="100"/>
      <c r="AJT7" s="100"/>
      <c r="AJU7" s="100"/>
      <c r="AJV7" s="100"/>
      <c r="AJW7" s="100"/>
      <c r="AJX7" s="100"/>
      <c r="AJY7" s="100"/>
      <c r="AJZ7" s="100"/>
      <c r="AKA7" s="100"/>
      <c r="AKB7" s="100"/>
      <c r="AKC7" s="100"/>
      <c r="AKD7" s="100"/>
      <c r="AKE7" s="100"/>
      <c r="AKF7" s="100"/>
      <c r="AKG7" s="100"/>
      <c r="AKH7" s="100"/>
      <c r="AKI7" s="100"/>
      <c r="AKJ7" s="100"/>
      <c r="AKK7" s="100"/>
      <c r="AKL7" s="100"/>
      <c r="AKM7" s="100"/>
      <c r="AKN7" s="100"/>
      <c r="AKO7" s="100"/>
      <c r="AKP7" s="100"/>
      <c r="AKQ7" s="100"/>
      <c r="AKR7" s="100"/>
      <c r="AKS7" s="100"/>
      <c r="AKT7" s="100"/>
      <c r="AKU7" s="100"/>
      <c r="AKV7" s="100"/>
      <c r="AKW7" s="100"/>
      <c r="AKX7" s="100"/>
      <c r="AKY7" s="100"/>
      <c r="AKZ7" s="100"/>
      <c r="ALA7" s="100"/>
      <c r="ALB7" s="100"/>
      <c r="ALC7" s="100"/>
      <c r="ALD7" s="100"/>
      <c r="ALE7" s="100"/>
      <c r="ALF7" s="100"/>
      <c r="ALG7" s="100"/>
      <c r="ALH7" s="100"/>
      <c r="ALI7" s="100"/>
      <c r="ALJ7" s="100"/>
      <c r="ALK7" s="100"/>
      <c r="ALL7" s="100"/>
      <c r="ALM7" s="100"/>
      <c r="ALN7" s="100"/>
      <c r="ALO7" s="100"/>
      <c r="ALP7" s="100"/>
      <c r="ALQ7" s="100"/>
      <c r="ALR7" s="100"/>
      <c r="ALS7" s="100"/>
      <c r="ALT7" s="100"/>
      <c r="ALU7" s="100"/>
      <c r="ALV7" s="100"/>
      <c r="ALW7" s="100"/>
      <c r="ALX7" s="100"/>
      <c r="ALY7" s="100"/>
      <c r="ALZ7" s="100"/>
      <c r="AMA7" s="100"/>
      <c r="AMB7" s="100"/>
      <c r="AMC7" s="100"/>
      <c r="AMD7" s="100"/>
      <c r="AME7" s="100"/>
      <c r="AMF7" s="100"/>
      <c r="AMG7" s="100"/>
      <c r="AMH7" s="100"/>
      <c r="AMI7" s="100"/>
      <c r="AMJ7" s="100"/>
      <c r="AMK7" s="100"/>
      <c r="AML7" s="100"/>
      <c r="AMM7" s="100"/>
      <c r="AMN7" s="100"/>
      <c r="AMO7" s="100"/>
      <c r="AMP7" s="100"/>
      <c r="AMQ7" s="100"/>
      <c r="AMR7" s="100"/>
      <c r="AMS7" s="100"/>
      <c r="AMT7" s="100"/>
      <c r="AMU7" s="100"/>
      <c r="AMV7" s="100"/>
      <c r="AMW7" s="100"/>
      <c r="AMX7" s="100"/>
      <c r="AMY7" s="100"/>
      <c r="AMZ7" s="100"/>
      <c r="ANA7" s="100"/>
      <c r="ANB7" s="100"/>
      <c r="ANC7" s="100"/>
      <c r="AND7" s="100"/>
      <c r="ANE7" s="100"/>
      <c r="ANF7" s="100"/>
      <c r="ANG7" s="100"/>
      <c r="ANH7" s="100"/>
      <c r="ANI7" s="100"/>
      <c r="ANJ7" s="100"/>
      <c r="ANK7" s="100"/>
      <c r="ANL7" s="100"/>
      <c r="ANM7" s="100"/>
      <c r="ANN7" s="100"/>
      <c r="ANO7" s="100"/>
      <c r="ANP7" s="100"/>
      <c r="ANQ7" s="100"/>
      <c r="ANR7" s="100"/>
      <c r="ANS7" s="100"/>
      <c r="ANT7" s="100"/>
      <c r="ANU7" s="100"/>
      <c r="ANV7" s="100"/>
      <c r="ANW7" s="100"/>
      <c r="ANX7" s="100"/>
      <c r="ANY7" s="100"/>
      <c r="ANZ7" s="100"/>
      <c r="AOA7" s="100"/>
      <c r="AOB7" s="100"/>
      <c r="AOC7" s="100"/>
      <c r="AOD7" s="100"/>
      <c r="AOE7" s="100"/>
      <c r="AOF7" s="100"/>
      <c r="AOG7" s="100"/>
      <c r="AOH7" s="100"/>
      <c r="AOI7" s="100"/>
      <c r="AOJ7" s="100"/>
      <c r="AOK7" s="100"/>
      <c r="AOL7" s="100"/>
      <c r="AOM7" s="100"/>
      <c r="AON7" s="100"/>
      <c r="AOO7" s="100"/>
      <c r="AOP7" s="100"/>
      <c r="AOQ7" s="100"/>
      <c r="AOR7" s="100"/>
      <c r="AOS7" s="100"/>
      <c r="AOT7" s="100"/>
      <c r="AOU7" s="100"/>
      <c r="AOV7" s="100"/>
      <c r="AOW7" s="100"/>
      <c r="AOX7" s="100"/>
      <c r="AOY7" s="100"/>
      <c r="AOZ7" s="100"/>
      <c r="APA7" s="100"/>
      <c r="APB7" s="100"/>
      <c r="APC7" s="100"/>
      <c r="APD7" s="100"/>
      <c r="APE7" s="100"/>
      <c r="APF7" s="100"/>
      <c r="APG7" s="100"/>
      <c r="APH7" s="100"/>
      <c r="API7" s="100"/>
      <c r="APJ7" s="100"/>
      <c r="APK7" s="100"/>
      <c r="APL7" s="100"/>
      <c r="APM7" s="100"/>
      <c r="APN7" s="100"/>
      <c r="APO7" s="100"/>
      <c r="APP7" s="100"/>
      <c r="APQ7" s="100"/>
      <c r="APR7" s="100"/>
      <c r="APS7" s="100"/>
      <c r="APT7" s="100"/>
      <c r="APU7" s="100"/>
      <c r="APV7" s="100"/>
      <c r="APW7" s="100"/>
      <c r="APX7" s="100"/>
      <c r="APY7" s="100"/>
      <c r="APZ7" s="100"/>
      <c r="AQA7" s="100"/>
      <c r="AQB7" s="100"/>
      <c r="AQC7" s="100"/>
      <c r="AQD7" s="100"/>
      <c r="AQE7" s="100"/>
      <c r="AQF7" s="100"/>
      <c r="AQG7" s="100"/>
      <c r="AQH7" s="100"/>
      <c r="AQI7" s="100"/>
      <c r="AQJ7" s="100"/>
      <c r="AQK7" s="100"/>
      <c r="AQL7" s="100"/>
      <c r="AQM7" s="100"/>
      <c r="AQN7" s="100"/>
      <c r="AQO7" s="100"/>
      <c r="AQP7" s="100"/>
      <c r="AQQ7" s="100"/>
      <c r="AQR7" s="100"/>
      <c r="AQS7" s="100"/>
      <c r="AQT7" s="100"/>
      <c r="AQU7" s="100"/>
      <c r="AQV7" s="100"/>
      <c r="AQW7" s="100"/>
      <c r="AQX7" s="100"/>
      <c r="AQY7" s="100"/>
      <c r="AQZ7" s="100"/>
      <c r="ARA7" s="100"/>
      <c r="ARB7" s="100"/>
      <c r="ARC7" s="100"/>
      <c r="ARD7" s="100"/>
      <c r="ARE7" s="100"/>
      <c r="ARF7" s="100"/>
      <c r="ARG7" s="100"/>
      <c r="ARH7" s="100"/>
      <c r="ARI7" s="100"/>
      <c r="ARJ7" s="100"/>
      <c r="ARK7" s="100"/>
      <c r="ARL7" s="100"/>
      <c r="ARM7" s="100"/>
      <c r="ARN7" s="100"/>
      <c r="ARO7" s="100"/>
      <c r="ARP7" s="100"/>
      <c r="ARQ7" s="100"/>
      <c r="ARR7" s="100"/>
      <c r="ARS7" s="100"/>
      <c r="ART7" s="100"/>
      <c r="ARU7" s="100"/>
      <c r="ARV7" s="100"/>
      <c r="ARW7" s="100"/>
      <c r="ARX7" s="100"/>
      <c r="ARY7" s="100"/>
      <c r="ARZ7" s="100"/>
      <c r="ASA7" s="100"/>
      <c r="ASB7" s="100"/>
      <c r="ASC7" s="100"/>
      <c r="ASD7" s="100"/>
      <c r="ASE7" s="100"/>
      <c r="ASF7" s="100"/>
      <c r="ASG7" s="100"/>
      <c r="ASH7" s="100"/>
      <c r="ASI7" s="100"/>
      <c r="ASJ7" s="100"/>
      <c r="ASK7" s="100"/>
      <c r="ASL7" s="100"/>
      <c r="ASM7" s="100"/>
      <c r="ASN7" s="100"/>
      <c r="ASO7" s="100"/>
      <c r="ASP7" s="100"/>
      <c r="ASQ7" s="100"/>
      <c r="ASR7" s="100"/>
      <c r="ASS7" s="100"/>
      <c r="AST7" s="100"/>
      <c r="ASU7" s="100"/>
      <c r="ASV7" s="100"/>
      <c r="ASW7" s="100"/>
      <c r="ASX7" s="100"/>
      <c r="ASY7" s="100"/>
      <c r="ASZ7" s="100"/>
      <c r="ATA7" s="100"/>
      <c r="ATB7" s="100"/>
      <c r="ATC7" s="100"/>
      <c r="ATD7" s="100"/>
      <c r="ATE7" s="100"/>
      <c r="ATF7" s="100"/>
      <c r="ATG7" s="100"/>
      <c r="ATH7" s="100"/>
      <c r="ATI7" s="100"/>
      <c r="ATJ7" s="100"/>
      <c r="ATK7" s="100"/>
      <c r="ATL7" s="100"/>
      <c r="ATM7" s="100"/>
      <c r="ATN7" s="100"/>
      <c r="ATO7" s="100"/>
      <c r="ATP7" s="100"/>
      <c r="ATQ7" s="100"/>
      <c r="ATR7" s="100"/>
      <c r="ATS7" s="100"/>
      <c r="ATT7" s="100"/>
      <c r="ATU7" s="100"/>
      <c r="ATV7" s="100"/>
      <c r="ATW7" s="100"/>
      <c r="ATX7" s="100"/>
      <c r="ATY7" s="100"/>
      <c r="ATZ7" s="100"/>
      <c r="AUA7" s="100"/>
      <c r="AUB7" s="100"/>
      <c r="AUC7" s="100"/>
      <c r="AUD7" s="100"/>
      <c r="AUE7" s="100"/>
      <c r="AUF7" s="100"/>
      <c r="AUG7" s="100"/>
      <c r="AUH7" s="100"/>
      <c r="AUI7" s="100"/>
      <c r="AUJ7" s="100"/>
      <c r="AUK7" s="100"/>
      <c r="AUL7" s="100"/>
      <c r="AUM7" s="100"/>
      <c r="AUN7" s="100"/>
      <c r="AUO7" s="100"/>
      <c r="AUP7" s="100"/>
      <c r="AUQ7" s="100"/>
      <c r="AUR7" s="100"/>
      <c r="AUS7" s="100"/>
      <c r="AUT7" s="100"/>
      <c r="AUU7" s="100"/>
      <c r="AUV7" s="100"/>
      <c r="AUW7" s="100"/>
      <c r="AUX7" s="100"/>
      <c r="AUY7" s="100"/>
      <c r="AUZ7" s="100"/>
      <c r="AVA7" s="100"/>
      <c r="AVB7" s="100"/>
      <c r="AVC7" s="100"/>
      <c r="AVD7" s="100"/>
    </row>
    <row r="8" spans="1:1252">
      <c r="A8" s="88">
        <v>1</v>
      </c>
      <c r="B8" s="89">
        <v>5900627055184</v>
      </c>
      <c r="C8" s="88" t="str">
        <f>_xlfn.IFNA(VLOOKUP(B8,Products!$A$2:$I$100,5,0),0)</f>
        <v>air wick life scents, 200mle, blue</v>
      </c>
      <c r="D8" s="90">
        <f>_xlfn.IFNA(VLOOKUP(B8,Products!$A$2:$J$100,6,0),)</f>
        <v>1</v>
      </c>
      <c r="E8" s="88" t="str">
        <f>_xlfn.IFNA(VLOOKUP(B8,Products!$A$2:$I$100,8,0),)</f>
        <v>HM</v>
      </c>
      <c r="F8" s="88">
        <f>_xlfn.IFNA(VLOOKUP(B8,Products!$A$2:$J$100,7,0),)</f>
        <v>1</v>
      </c>
      <c r="G8" s="88">
        <f>_xlfn.IFNA(VLOOKUP(B8,Products!$A$2:$I$100,2,0),)</f>
        <v>325</v>
      </c>
      <c r="H8" s="88">
        <f>_xlfn.IFNA(VLOOKUP(B8,Products!$A$2:$I$100,2,0),)</f>
        <v>325</v>
      </c>
      <c r="I8" s="88">
        <f>_xlfn.IFNA(VLOOKUP(B8,Products!$A$2:$I$100,2,0),)</f>
        <v>325</v>
      </c>
      <c r="J8" s="88">
        <f t="shared" si="0"/>
        <v>58.5</v>
      </c>
      <c r="K8" s="88">
        <f t="shared" si="1"/>
        <v>383.5</v>
      </c>
      <c r="L8" s="86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  <c r="IJ8" s="100"/>
      <c r="IK8" s="100"/>
      <c r="IL8" s="100"/>
      <c r="IM8" s="100"/>
      <c r="IN8" s="100"/>
      <c r="IO8" s="100"/>
      <c r="IP8" s="100"/>
      <c r="IQ8" s="100"/>
      <c r="IR8" s="100"/>
      <c r="IS8" s="100"/>
      <c r="IT8" s="100"/>
      <c r="IU8" s="100"/>
      <c r="IV8" s="100"/>
      <c r="IW8" s="100"/>
      <c r="IX8" s="100"/>
      <c r="IY8" s="100"/>
      <c r="IZ8" s="100"/>
      <c r="JA8" s="100"/>
      <c r="JB8" s="100"/>
      <c r="JC8" s="100"/>
      <c r="JD8" s="100"/>
      <c r="JE8" s="100"/>
      <c r="JF8" s="100"/>
      <c r="JG8" s="100"/>
      <c r="JH8" s="100"/>
      <c r="JI8" s="100"/>
      <c r="JJ8" s="100"/>
      <c r="JK8" s="100"/>
      <c r="JL8" s="100"/>
      <c r="JM8" s="100"/>
      <c r="JN8" s="100"/>
      <c r="JO8" s="100"/>
      <c r="JP8" s="100"/>
      <c r="JQ8" s="100"/>
      <c r="JR8" s="100"/>
      <c r="JS8" s="100"/>
      <c r="JT8" s="100"/>
      <c r="JU8" s="100"/>
      <c r="JV8" s="100"/>
      <c r="JW8" s="100"/>
      <c r="JX8" s="100"/>
      <c r="JY8" s="100"/>
      <c r="JZ8" s="100"/>
      <c r="KA8" s="100"/>
      <c r="KB8" s="100"/>
      <c r="KC8" s="100"/>
      <c r="KD8" s="100"/>
      <c r="KE8" s="100"/>
      <c r="KF8" s="100"/>
      <c r="KG8" s="100"/>
      <c r="KH8" s="100"/>
      <c r="KI8" s="100"/>
      <c r="KJ8" s="100"/>
      <c r="KK8" s="100"/>
      <c r="KL8" s="100"/>
      <c r="KM8" s="100"/>
      <c r="KN8" s="100"/>
      <c r="KO8" s="100"/>
      <c r="KP8" s="100"/>
      <c r="KQ8" s="100"/>
      <c r="KR8" s="100"/>
      <c r="KS8" s="100"/>
      <c r="KT8" s="100"/>
      <c r="KU8" s="100"/>
      <c r="KV8" s="100"/>
      <c r="KW8" s="100"/>
      <c r="KX8" s="100"/>
      <c r="KY8" s="100"/>
      <c r="KZ8" s="100"/>
      <c r="LA8" s="100"/>
      <c r="LB8" s="100"/>
      <c r="LC8" s="100"/>
      <c r="LD8" s="100"/>
      <c r="LE8" s="100"/>
      <c r="LF8" s="100"/>
      <c r="LG8" s="100"/>
      <c r="LH8" s="100"/>
      <c r="LI8" s="100"/>
      <c r="LJ8" s="100"/>
      <c r="LK8" s="100"/>
      <c r="LL8" s="100"/>
      <c r="LM8" s="100"/>
      <c r="LN8" s="100"/>
      <c r="LO8" s="100"/>
      <c r="LP8" s="100"/>
      <c r="LQ8" s="100"/>
      <c r="LR8" s="100"/>
      <c r="LS8" s="100"/>
      <c r="LT8" s="100"/>
      <c r="LU8" s="100"/>
      <c r="LV8" s="100"/>
      <c r="LW8" s="100"/>
      <c r="LX8" s="100"/>
      <c r="LY8" s="100"/>
      <c r="LZ8" s="100"/>
      <c r="MA8" s="100"/>
      <c r="MB8" s="100"/>
      <c r="MC8" s="100"/>
      <c r="MD8" s="100"/>
      <c r="ME8" s="100"/>
      <c r="MF8" s="100"/>
      <c r="MG8" s="100"/>
      <c r="MH8" s="100"/>
      <c r="MI8" s="100"/>
      <c r="MJ8" s="100"/>
      <c r="MK8" s="100"/>
      <c r="ML8" s="100"/>
      <c r="MM8" s="100"/>
      <c r="MN8" s="100"/>
      <c r="MO8" s="100"/>
      <c r="MP8" s="100"/>
      <c r="MQ8" s="100"/>
      <c r="MR8" s="100"/>
      <c r="MS8" s="100"/>
      <c r="MT8" s="100"/>
      <c r="MU8" s="100"/>
      <c r="MV8" s="100"/>
      <c r="MW8" s="100"/>
      <c r="MX8" s="100"/>
      <c r="MY8" s="100"/>
      <c r="MZ8" s="100"/>
      <c r="NA8" s="100"/>
      <c r="NB8" s="100"/>
      <c r="NC8" s="100"/>
      <c r="ND8" s="100"/>
      <c r="NE8" s="100"/>
      <c r="NF8" s="100"/>
      <c r="NG8" s="100"/>
      <c r="NH8" s="100"/>
      <c r="NI8" s="100"/>
      <c r="NJ8" s="100"/>
      <c r="NK8" s="100"/>
      <c r="NL8" s="100"/>
      <c r="NM8" s="100"/>
      <c r="NN8" s="100"/>
      <c r="NO8" s="100"/>
      <c r="NP8" s="100"/>
      <c r="NQ8" s="100"/>
      <c r="NR8" s="100"/>
      <c r="NS8" s="100"/>
      <c r="NT8" s="100"/>
      <c r="NU8" s="100"/>
      <c r="NV8" s="100"/>
      <c r="NW8" s="100"/>
      <c r="NX8" s="100"/>
      <c r="NY8" s="100"/>
      <c r="NZ8" s="100"/>
      <c r="OA8" s="100"/>
      <c r="OB8" s="100"/>
      <c r="OC8" s="100"/>
      <c r="OD8" s="100"/>
      <c r="OE8" s="100"/>
      <c r="OF8" s="100"/>
      <c r="OG8" s="100"/>
      <c r="OH8" s="100"/>
      <c r="OI8" s="100"/>
      <c r="OJ8" s="100"/>
      <c r="OK8" s="100"/>
      <c r="OL8" s="100"/>
      <c r="OM8" s="100"/>
      <c r="ON8" s="100"/>
      <c r="OO8" s="100"/>
      <c r="OP8" s="100"/>
      <c r="OQ8" s="100"/>
      <c r="OR8" s="100"/>
      <c r="OS8" s="100"/>
      <c r="OT8" s="100"/>
      <c r="OU8" s="100"/>
      <c r="OV8" s="100"/>
      <c r="OW8" s="100"/>
      <c r="OX8" s="100"/>
      <c r="OY8" s="100"/>
      <c r="OZ8" s="100"/>
      <c r="PA8" s="100"/>
      <c r="PB8" s="100"/>
      <c r="PC8" s="100"/>
      <c r="PD8" s="100"/>
      <c r="PE8" s="100"/>
      <c r="PF8" s="100"/>
      <c r="PG8" s="100"/>
      <c r="PH8" s="100"/>
      <c r="PI8" s="100"/>
      <c r="PJ8" s="100"/>
      <c r="PK8" s="100"/>
      <c r="PL8" s="100"/>
      <c r="PM8" s="100"/>
      <c r="PN8" s="100"/>
      <c r="PO8" s="100"/>
      <c r="PP8" s="100"/>
      <c r="PQ8" s="100"/>
      <c r="PR8" s="100"/>
      <c r="PS8" s="100"/>
      <c r="PT8" s="100"/>
      <c r="PU8" s="100"/>
      <c r="PV8" s="100"/>
      <c r="PW8" s="100"/>
      <c r="PX8" s="100"/>
      <c r="PY8" s="100"/>
      <c r="PZ8" s="100"/>
      <c r="QA8" s="100"/>
      <c r="QB8" s="100"/>
      <c r="QC8" s="100"/>
      <c r="QD8" s="100"/>
      <c r="QE8" s="100"/>
      <c r="QF8" s="100"/>
      <c r="QG8" s="100"/>
      <c r="QH8" s="100"/>
      <c r="QI8" s="100"/>
      <c r="QJ8" s="100"/>
      <c r="QK8" s="100"/>
      <c r="QL8" s="100"/>
      <c r="QM8" s="100"/>
      <c r="QN8" s="100"/>
      <c r="QO8" s="100"/>
      <c r="QP8" s="100"/>
      <c r="QQ8" s="100"/>
      <c r="QR8" s="100"/>
      <c r="QS8" s="100"/>
      <c r="QT8" s="100"/>
      <c r="QU8" s="100"/>
      <c r="QV8" s="100"/>
      <c r="QW8" s="100"/>
      <c r="QX8" s="100"/>
      <c r="QY8" s="100"/>
      <c r="QZ8" s="100"/>
      <c r="RA8" s="100"/>
      <c r="RB8" s="100"/>
      <c r="RC8" s="100"/>
      <c r="RD8" s="100"/>
      <c r="RE8" s="100"/>
      <c r="RF8" s="100"/>
      <c r="RG8" s="100"/>
      <c r="RH8" s="100"/>
      <c r="RI8" s="100"/>
      <c r="RJ8" s="100"/>
      <c r="RK8" s="100"/>
      <c r="RL8" s="100"/>
      <c r="RM8" s="100"/>
      <c r="RN8" s="100"/>
      <c r="RO8" s="100"/>
      <c r="RP8" s="100"/>
      <c r="RQ8" s="100"/>
      <c r="RR8" s="100"/>
      <c r="RS8" s="100"/>
      <c r="RT8" s="100"/>
      <c r="RU8" s="100"/>
      <c r="RV8" s="100"/>
      <c r="RW8" s="100"/>
      <c r="RX8" s="100"/>
      <c r="RY8" s="100"/>
      <c r="RZ8" s="100"/>
      <c r="SA8" s="100"/>
      <c r="SB8" s="100"/>
      <c r="SC8" s="100"/>
      <c r="SD8" s="100"/>
      <c r="SE8" s="100"/>
      <c r="SF8" s="100"/>
      <c r="SG8" s="100"/>
      <c r="SH8" s="100"/>
      <c r="SI8" s="100"/>
      <c r="SJ8" s="100"/>
      <c r="SK8" s="100"/>
      <c r="SL8" s="100"/>
      <c r="SM8" s="100"/>
      <c r="SN8" s="100"/>
      <c r="SO8" s="100"/>
      <c r="SP8" s="100"/>
      <c r="SQ8" s="100"/>
      <c r="SR8" s="100"/>
      <c r="SS8" s="100"/>
      <c r="ST8" s="100"/>
      <c r="SU8" s="100"/>
      <c r="SV8" s="100"/>
      <c r="SW8" s="100"/>
      <c r="SX8" s="100"/>
      <c r="SY8" s="100"/>
      <c r="SZ8" s="100"/>
      <c r="TA8" s="100"/>
      <c r="TB8" s="100"/>
      <c r="TC8" s="100"/>
      <c r="TD8" s="100"/>
      <c r="TE8" s="100"/>
      <c r="TF8" s="100"/>
      <c r="TG8" s="100"/>
      <c r="TH8" s="100"/>
      <c r="TI8" s="100"/>
      <c r="TJ8" s="100"/>
      <c r="TK8" s="100"/>
      <c r="TL8" s="100"/>
      <c r="TM8" s="100"/>
      <c r="TN8" s="100"/>
      <c r="TO8" s="100"/>
      <c r="TP8" s="100"/>
      <c r="TQ8" s="100"/>
      <c r="TR8" s="100"/>
      <c r="TS8" s="100"/>
      <c r="TT8" s="100"/>
      <c r="TU8" s="100"/>
      <c r="TV8" s="100"/>
      <c r="TW8" s="100"/>
      <c r="TX8" s="100"/>
      <c r="TY8" s="100"/>
      <c r="TZ8" s="100"/>
      <c r="UA8" s="100"/>
      <c r="UB8" s="100"/>
      <c r="UC8" s="100"/>
      <c r="UD8" s="100"/>
      <c r="UE8" s="100"/>
      <c r="UF8" s="100"/>
      <c r="UG8" s="100"/>
      <c r="UH8" s="100"/>
      <c r="UI8" s="100"/>
      <c r="UJ8" s="100"/>
      <c r="UK8" s="100"/>
      <c r="UL8" s="100"/>
      <c r="UM8" s="100"/>
      <c r="UN8" s="100"/>
      <c r="UO8" s="100"/>
      <c r="UP8" s="100"/>
      <c r="UQ8" s="100"/>
      <c r="UR8" s="100"/>
      <c r="US8" s="100"/>
      <c r="UT8" s="100"/>
      <c r="UU8" s="100"/>
      <c r="UV8" s="100"/>
      <c r="UW8" s="100"/>
      <c r="UX8" s="100"/>
      <c r="UY8" s="100"/>
      <c r="UZ8" s="100"/>
      <c r="VA8" s="100"/>
      <c r="VB8" s="100"/>
      <c r="VC8" s="100"/>
      <c r="VD8" s="100"/>
      <c r="VE8" s="100"/>
      <c r="VF8" s="100"/>
      <c r="VG8" s="100"/>
      <c r="VH8" s="100"/>
      <c r="VI8" s="100"/>
      <c r="VJ8" s="100"/>
      <c r="VK8" s="100"/>
      <c r="VL8" s="100"/>
      <c r="VM8" s="100"/>
      <c r="VN8" s="100"/>
      <c r="VO8" s="100"/>
      <c r="VP8" s="100"/>
      <c r="VQ8" s="100"/>
      <c r="VR8" s="100"/>
      <c r="VS8" s="100"/>
      <c r="VT8" s="100"/>
      <c r="VU8" s="100"/>
      <c r="VV8" s="100"/>
      <c r="VW8" s="100"/>
      <c r="VX8" s="100"/>
      <c r="VY8" s="100"/>
      <c r="VZ8" s="100"/>
      <c r="WA8" s="100"/>
      <c r="WB8" s="100"/>
      <c r="WC8" s="100"/>
      <c r="WD8" s="100"/>
      <c r="WE8" s="100"/>
      <c r="WF8" s="100"/>
      <c r="WG8" s="100"/>
      <c r="WH8" s="100"/>
      <c r="WI8" s="100"/>
      <c r="WJ8" s="100"/>
      <c r="WK8" s="100"/>
      <c r="WL8" s="100"/>
      <c r="WM8" s="100"/>
      <c r="WN8" s="100"/>
      <c r="WO8" s="100"/>
      <c r="WP8" s="100"/>
      <c r="WQ8" s="100"/>
      <c r="WR8" s="100"/>
      <c r="WS8" s="100"/>
      <c r="WT8" s="100"/>
      <c r="WU8" s="100"/>
      <c r="WV8" s="100"/>
      <c r="WW8" s="100"/>
      <c r="WX8" s="100"/>
      <c r="WY8" s="100"/>
      <c r="WZ8" s="100"/>
      <c r="XA8" s="100"/>
      <c r="XB8" s="100"/>
      <c r="XC8" s="100"/>
      <c r="XD8" s="100"/>
      <c r="XE8" s="100"/>
      <c r="XF8" s="100"/>
      <c r="XG8" s="100"/>
      <c r="XH8" s="100"/>
      <c r="XI8" s="100"/>
      <c r="XJ8" s="100"/>
      <c r="XK8" s="100"/>
      <c r="XL8" s="100"/>
      <c r="XM8" s="100"/>
      <c r="XN8" s="100"/>
      <c r="XO8" s="100"/>
      <c r="XP8" s="100"/>
      <c r="XQ8" s="100"/>
      <c r="XR8" s="100"/>
      <c r="XS8" s="100"/>
      <c r="XT8" s="100"/>
      <c r="XU8" s="100"/>
      <c r="XV8" s="100"/>
      <c r="XW8" s="100"/>
      <c r="XX8" s="100"/>
      <c r="XY8" s="100"/>
      <c r="XZ8" s="100"/>
      <c r="YA8" s="100"/>
      <c r="YB8" s="100"/>
      <c r="YC8" s="100"/>
      <c r="YD8" s="100"/>
      <c r="YE8" s="100"/>
      <c r="YF8" s="100"/>
      <c r="YG8" s="100"/>
      <c r="YH8" s="100"/>
      <c r="YI8" s="100"/>
      <c r="YJ8" s="100"/>
      <c r="YK8" s="100"/>
      <c r="YL8" s="100"/>
      <c r="YM8" s="100"/>
      <c r="YN8" s="100"/>
      <c r="YO8" s="100"/>
      <c r="YP8" s="100"/>
      <c r="YQ8" s="100"/>
      <c r="YR8" s="100"/>
      <c r="YS8" s="100"/>
      <c r="YT8" s="100"/>
      <c r="YU8" s="100"/>
      <c r="YV8" s="100"/>
      <c r="YW8" s="100"/>
      <c r="YX8" s="100"/>
      <c r="YY8" s="100"/>
      <c r="YZ8" s="100"/>
      <c r="ZA8" s="100"/>
      <c r="ZB8" s="100"/>
      <c r="ZC8" s="100"/>
      <c r="ZD8" s="100"/>
      <c r="ZE8" s="100"/>
      <c r="ZF8" s="100"/>
      <c r="ZG8" s="100"/>
      <c r="ZH8" s="100"/>
      <c r="ZI8" s="100"/>
      <c r="ZJ8" s="100"/>
      <c r="ZK8" s="100"/>
      <c r="ZL8" s="100"/>
      <c r="ZM8" s="100"/>
      <c r="ZN8" s="100"/>
      <c r="ZO8" s="100"/>
      <c r="ZP8" s="100"/>
      <c r="ZQ8" s="100"/>
      <c r="ZR8" s="100"/>
      <c r="ZS8" s="100"/>
      <c r="ZT8" s="100"/>
      <c r="ZU8" s="100"/>
      <c r="ZV8" s="100"/>
      <c r="ZW8" s="100"/>
      <c r="ZX8" s="100"/>
      <c r="ZY8" s="100"/>
      <c r="ZZ8" s="100"/>
      <c r="AAA8" s="100"/>
      <c r="AAB8" s="100"/>
      <c r="AAC8" s="100"/>
      <c r="AAD8" s="100"/>
      <c r="AAE8" s="100"/>
      <c r="AAF8" s="100"/>
      <c r="AAG8" s="100"/>
      <c r="AAH8" s="100"/>
      <c r="AAI8" s="100"/>
      <c r="AAJ8" s="100"/>
      <c r="AAK8" s="100"/>
      <c r="AAL8" s="100"/>
      <c r="AAM8" s="100"/>
      <c r="AAN8" s="100"/>
      <c r="AAO8" s="100"/>
      <c r="AAP8" s="100"/>
      <c r="AAQ8" s="100"/>
      <c r="AAR8" s="100"/>
      <c r="AAS8" s="100"/>
      <c r="AAT8" s="100"/>
      <c r="AAU8" s="100"/>
      <c r="AAV8" s="100"/>
      <c r="AAW8" s="100"/>
      <c r="AAX8" s="100"/>
      <c r="AAY8" s="100"/>
      <c r="AAZ8" s="100"/>
      <c r="ABA8" s="100"/>
      <c r="ABB8" s="100"/>
      <c r="ABC8" s="100"/>
      <c r="ABD8" s="100"/>
      <c r="ABE8" s="100"/>
      <c r="ABF8" s="100"/>
      <c r="ABG8" s="100"/>
      <c r="ABH8" s="100"/>
      <c r="ABI8" s="100"/>
      <c r="ABJ8" s="100"/>
      <c r="ABK8" s="100"/>
      <c r="ABL8" s="100"/>
      <c r="ABM8" s="100"/>
      <c r="ABN8" s="100"/>
      <c r="ABO8" s="100"/>
      <c r="ABP8" s="100"/>
      <c r="ABQ8" s="100"/>
      <c r="ABR8" s="100"/>
      <c r="ABS8" s="100"/>
      <c r="ABT8" s="100"/>
      <c r="ABU8" s="100"/>
      <c r="ABV8" s="100"/>
      <c r="ABW8" s="100"/>
      <c r="ABX8" s="100"/>
      <c r="ABY8" s="100"/>
      <c r="ABZ8" s="100"/>
      <c r="ACA8" s="100"/>
      <c r="ACB8" s="100"/>
      <c r="ACC8" s="100"/>
      <c r="ACD8" s="100"/>
      <c r="ACE8" s="100"/>
      <c r="ACF8" s="100"/>
      <c r="ACG8" s="100"/>
      <c r="ACH8" s="100"/>
      <c r="ACI8" s="100"/>
      <c r="ACJ8" s="100"/>
      <c r="ACK8" s="100"/>
      <c r="ACL8" s="100"/>
      <c r="ACM8" s="100"/>
      <c r="ACN8" s="100"/>
      <c r="ACO8" s="100"/>
      <c r="ACP8" s="100"/>
      <c r="ACQ8" s="100"/>
      <c r="ACR8" s="100"/>
      <c r="ACS8" s="100"/>
      <c r="ACT8" s="100"/>
      <c r="ACU8" s="100"/>
      <c r="ACV8" s="100"/>
      <c r="ACW8" s="100"/>
      <c r="ACX8" s="100"/>
      <c r="ACY8" s="100"/>
      <c r="ACZ8" s="100"/>
      <c r="ADA8" s="100"/>
      <c r="ADB8" s="100"/>
      <c r="ADC8" s="100"/>
      <c r="ADD8" s="100"/>
      <c r="ADE8" s="100"/>
      <c r="ADF8" s="100"/>
      <c r="ADG8" s="100"/>
      <c r="ADH8" s="100"/>
      <c r="ADI8" s="100"/>
      <c r="ADJ8" s="100"/>
      <c r="ADK8" s="100"/>
      <c r="ADL8" s="100"/>
      <c r="ADM8" s="100"/>
      <c r="ADN8" s="100"/>
      <c r="ADO8" s="100"/>
      <c r="ADP8" s="100"/>
      <c r="ADQ8" s="100"/>
      <c r="ADR8" s="100"/>
      <c r="ADS8" s="100"/>
      <c r="ADT8" s="100"/>
      <c r="ADU8" s="100"/>
      <c r="ADV8" s="100"/>
      <c r="ADW8" s="100"/>
      <c r="ADX8" s="100"/>
      <c r="ADY8" s="100"/>
      <c r="ADZ8" s="100"/>
      <c r="AEA8" s="100"/>
      <c r="AEB8" s="100"/>
      <c r="AEC8" s="100"/>
      <c r="AED8" s="100"/>
      <c r="AEE8" s="100"/>
      <c r="AEF8" s="100"/>
      <c r="AEG8" s="100"/>
      <c r="AEH8" s="100"/>
      <c r="AEI8" s="100"/>
      <c r="AEJ8" s="100"/>
      <c r="AEK8" s="100"/>
      <c r="AEL8" s="100"/>
      <c r="AEM8" s="100"/>
      <c r="AEN8" s="100"/>
      <c r="AEO8" s="100"/>
      <c r="AEP8" s="100"/>
      <c r="AEQ8" s="100"/>
      <c r="AER8" s="100"/>
      <c r="AES8" s="100"/>
      <c r="AET8" s="100"/>
      <c r="AEU8" s="100"/>
      <c r="AEV8" s="100"/>
      <c r="AEW8" s="100"/>
      <c r="AEX8" s="100"/>
      <c r="AEY8" s="100"/>
      <c r="AEZ8" s="100"/>
      <c r="AFA8" s="100"/>
      <c r="AFB8" s="100"/>
      <c r="AFC8" s="100"/>
      <c r="AFD8" s="100"/>
      <c r="AFE8" s="100"/>
      <c r="AFF8" s="100"/>
      <c r="AFG8" s="100"/>
      <c r="AFH8" s="100"/>
      <c r="AFI8" s="100"/>
      <c r="AFJ8" s="100"/>
      <c r="AFK8" s="100"/>
      <c r="AFL8" s="100"/>
      <c r="AFM8" s="100"/>
      <c r="AFN8" s="100"/>
      <c r="AFO8" s="100"/>
      <c r="AFP8" s="100"/>
      <c r="AFQ8" s="100"/>
      <c r="AFR8" s="100"/>
      <c r="AFS8" s="100"/>
      <c r="AFT8" s="100"/>
      <c r="AFU8" s="100"/>
      <c r="AFV8" s="100"/>
      <c r="AFW8" s="100"/>
      <c r="AFX8" s="100"/>
      <c r="AFY8" s="100"/>
      <c r="AFZ8" s="100"/>
      <c r="AGA8" s="100"/>
      <c r="AGB8" s="100"/>
      <c r="AGC8" s="100"/>
      <c r="AGD8" s="100"/>
      <c r="AGE8" s="100"/>
      <c r="AGF8" s="100"/>
      <c r="AGG8" s="100"/>
      <c r="AGH8" s="100"/>
      <c r="AGI8" s="100"/>
      <c r="AGJ8" s="100"/>
      <c r="AGK8" s="100"/>
      <c r="AGL8" s="100"/>
      <c r="AGM8" s="100"/>
      <c r="AGN8" s="100"/>
      <c r="AGO8" s="100"/>
      <c r="AGP8" s="100"/>
      <c r="AGQ8" s="100"/>
      <c r="AGR8" s="100"/>
      <c r="AGS8" s="100"/>
      <c r="AGT8" s="100"/>
      <c r="AGU8" s="100"/>
      <c r="AGV8" s="100"/>
      <c r="AGW8" s="100"/>
      <c r="AGX8" s="100"/>
      <c r="AGY8" s="100"/>
      <c r="AGZ8" s="100"/>
      <c r="AHA8" s="100"/>
      <c r="AHB8" s="100"/>
      <c r="AHC8" s="100"/>
      <c r="AHD8" s="100"/>
      <c r="AHE8" s="100"/>
      <c r="AHF8" s="100"/>
      <c r="AHG8" s="100"/>
      <c r="AHH8" s="100"/>
      <c r="AHI8" s="100"/>
      <c r="AHJ8" s="100"/>
      <c r="AHK8" s="100"/>
      <c r="AHL8" s="100"/>
      <c r="AHM8" s="100"/>
      <c r="AHN8" s="100"/>
      <c r="AHO8" s="100"/>
      <c r="AHP8" s="100"/>
      <c r="AHQ8" s="100"/>
      <c r="AHR8" s="100"/>
      <c r="AHS8" s="100"/>
      <c r="AHT8" s="100"/>
      <c r="AHU8" s="100"/>
      <c r="AHV8" s="100"/>
      <c r="AHW8" s="100"/>
      <c r="AHX8" s="100"/>
      <c r="AHY8" s="100"/>
      <c r="AHZ8" s="100"/>
      <c r="AIA8" s="100"/>
      <c r="AIB8" s="100"/>
      <c r="AIC8" s="100"/>
      <c r="AID8" s="100"/>
      <c r="AIE8" s="100"/>
      <c r="AIF8" s="100"/>
      <c r="AIG8" s="100"/>
      <c r="AIH8" s="100"/>
      <c r="AII8" s="100"/>
      <c r="AIJ8" s="100"/>
      <c r="AIK8" s="100"/>
      <c r="AIL8" s="100"/>
      <c r="AIM8" s="100"/>
      <c r="AIN8" s="100"/>
      <c r="AIO8" s="100"/>
      <c r="AIP8" s="100"/>
      <c r="AIQ8" s="100"/>
      <c r="AIR8" s="100"/>
      <c r="AIS8" s="100"/>
      <c r="AIT8" s="100"/>
      <c r="AIU8" s="100"/>
      <c r="AIV8" s="100"/>
      <c r="AIW8" s="100"/>
      <c r="AIX8" s="100"/>
      <c r="AIY8" s="100"/>
      <c r="AIZ8" s="100"/>
      <c r="AJA8" s="100"/>
      <c r="AJB8" s="100"/>
      <c r="AJC8" s="100"/>
      <c r="AJD8" s="100"/>
      <c r="AJE8" s="100"/>
      <c r="AJF8" s="100"/>
      <c r="AJG8" s="100"/>
      <c r="AJH8" s="100"/>
      <c r="AJI8" s="100"/>
      <c r="AJJ8" s="100"/>
      <c r="AJK8" s="100"/>
      <c r="AJL8" s="100"/>
      <c r="AJM8" s="100"/>
      <c r="AJN8" s="100"/>
      <c r="AJO8" s="100"/>
      <c r="AJP8" s="100"/>
      <c r="AJQ8" s="100"/>
      <c r="AJR8" s="100"/>
      <c r="AJS8" s="100"/>
      <c r="AJT8" s="100"/>
      <c r="AJU8" s="100"/>
      <c r="AJV8" s="100"/>
      <c r="AJW8" s="100"/>
      <c r="AJX8" s="100"/>
      <c r="AJY8" s="100"/>
      <c r="AJZ8" s="100"/>
      <c r="AKA8" s="100"/>
      <c r="AKB8" s="100"/>
      <c r="AKC8" s="100"/>
      <c r="AKD8" s="100"/>
      <c r="AKE8" s="100"/>
      <c r="AKF8" s="100"/>
      <c r="AKG8" s="100"/>
      <c r="AKH8" s="100"/>
      <c r="AKI8" s="100"/>
      <c r="AKJ8" s="100"/>
      <c r="AKK8" s="100"/>
      <c r="AKL8" s="100"/>
      <c r="AKM8" s="100"/>
      <c r="AKN8" s="100"/>
      <c r="AKO8" s="100"/>
      <c r="AKP8" s="100"/>
      <c r="AKQ8" s="100"/>
      <c r="AKR8" s="100"/>
      <c r="AKS8" s="100"/>
      <c r="AKT8" s="100"/>
      <c r="AKU8" s="100"/>
      <c r="AKV8" s="100"/>
      <c r="AKW8" s="100"/>
      <c r="AKX8" s="100"/>
      <c r="AKY8" s="100"/>
      <c r="AKZ8" s="100"/>
      <c r="ALA8" s="100"/>
      <c r="ALB8" s="100"/>
      <c r="ALC8" s="100"/>
      <c r="ALD8" s="100"/>
      <c r="ALE8" s="100"/>
      <c r="ALF8" s="100"/>
      <c r="ALG8" s="100"/>
      <c r="ALH8" s="100"/>
      <c r="ALI8" s="100"/>
      <c r="ALJ8" s="100"/>
      <c r="ALK8" s="100"/>
      <c r="ALL8" s="100"/>
      <c r="ALM8" s="100"/>
      <c r="ALN8" s="100"/>
      <c r="ALO8" s="100"/>
      <c r="ALP8" s="100"/>
      <c r="ALQ8" s="100"/>
      <c r="ALR8" s="100"/>
      <c r="ALS8" s="100"/>
      <c r="ALT8" s="100"/>
      <c r="ALU8" s="100"/>
      <c r="ALV8" s="100"/>
      <c r="ALW8" s="100"/>
      <c r="ALX8" s="100"/>
      <c r="ALY8" s="100"/>
      <c r="ALZ8" s="100"/>
      <c r="AMA8" s="100"/>
      <c r="AMB8" s="100"/>
      <c r="AMC8" s="100"/>
      <c r="AMD8" s="100"/>
      <c r="AME8" s="100"/>
      <c r="AMF8" s="100"/>
      <c r="AMG8" s="100"/>
      <c r="AMH8" s="100"/>
      <c r="AMI8" s="100"/>
      <c r="AMJ8" s="100"/>
      <c r="AMK8" s="100"/>
      <c r="AML8" s="100"/>
      <c r="AMM8" s="100"/>
      <c r="AMN8" s="100"/>
      <c r="AMO8" s="100"/>
      <c r="AMP8" s="100"/>
      <c r="AMQ8" s="100"/>
      <c r="AMR8" s="100"/>
      <c r="AMS8" s="100"/>
      <c r="AMT8" s="100"/>
      <c r="AMU8" s="100"/>
      <c r="AMV8" s="100"/>
      <c r="AMW8" s="100"/>
      <c r="AMX8" s="100"/>
      <c r="AMY8" s="100"/>
      <c r="AMZ8" s="100"/>
      <c r="ANA8" s="100"/>
      <c r="ANB8" s="100"/>
      <c r="ANC8" s="100"/>
      <c r="AND8" s="100"/>
      <c r="ANE8" s="100"/>
      <c r="ANF8" s="100"/>
      <c r="ANG8" s="100"/>
      <c r="ANH8" s="100"/>
      <c r="ANI8" s="100"/>
      <c r="ANJ8" s="100"/>
      <c r="ANK8" s="100"/>
      <c r="ANL8" s="100"/>
      <c r="ANM8" s="100"/>
      <c r="ANN8" s="100"/>
      <c r="ANO8" s="100"/>
      <c r="ANP8" s="100"/>
      <c r="ANQ8" s="100"/>
      <c r="ANR8" s="100"/>
      <c r="ANS8" s="100"/>
      <c r="ANT8" s="100"/>
      <c r="ANU8" s="100"/>
      <c r="ANV8" s="100"/>
      <c r="ANW8" s="100"/>
      <c r="ANX8" s="100"/>
      <c r="ANY8" s="100"/>
      <c r="ANZ8" s="100"/>
      <c r="AOA8" s="100"/>
      <c r="AOB8" s="100"/>
      <c r="AOC8" s="100"/>
      <c r="AOD8" s="100"/>
      <c r="AOE8" s="100"/>
      <c r="AOF8" s="100"/>
      <c r="AOG8" s="100"/>
      <c r="AOH8" s="100"/>
      <c r="AOI8" s="100"/>
      <c r="AOJ8" s="100"/>
      <c r="AOK8" s="100"/>
      <c r="AOL8" s="100"/>
      <c r="AOM8" s="100"/>
      <c r="AON8" s="100"/>
      <c r="AOO8" s="100"/>
      <c r="AOP8" s="100"/>
      <c r="AOQ8" s="100"/>
      <c r="AOR8" s="100"/>
      <c r="AOS8" s="100"/>
      <c r="AOT8" s="100"/>
      <c r="AOU8" s="100"/>
      <c r="AOV8" s="100"/>
      <c r="AOW8" s="100"/>
      <c r="AOX8" s="100"/>
      <c r="AOY8" s="100"/>
      <c r="AOZ8" s="100"/>
      <c r="APA8" s="100"/>
      <c r="APB8" s="100"/>
      <c r="APC8" s="100"/>
      <c r="APD8" s="100"/>
      <c r="APE8" s="100"/>
      <c r="APF8" s="100"/>
      <c r="APG8" s="100"/>
      <c r="APH8" s="100"/>
      <c r="API8" s="100"/>
      <c r="APJ8" s="100"/>
      <c r="APK8" s="100"/>
      <c r="APL8" s="100"/>
      <c r="APM8" s="100"/>
      <c r="APN8" s="100"/>
      <c r="APO8" s="100"/>
      <c r="APP8" s="100"/>
      <c r="APQ8" s="100"/>
      <c r="APR8" s="100"/>
      <c r="APS8" s="100"/>
      <c r="APT8" s="100"/>
      <c r="APU8" s="100"/>
      <c r="APV8" s="100"/>
      <c r="APW8" s="100"/>
      <c r="APX8" s="100"/>
      <c r="APY8" s="100"/>
      <c r="APZ8" s="100"/>
      <c r="AQA8" s="100"/>
      <c r="AQB8" s="100"/>
      <c r="AQC8" s="100"/>
      <c r="AQD8" s="100"/>
      <c r="AQE8" s="100"/>
      <c r="AQF8" s="100"/>
      <c r="AQG8" s="100"/>
      <c r="AQH8" s="100"/>
      <c r="AQI8" s="100"/>
      <c r="AQJ8" s="100"/>
      <c r="AQK8" s="100"/>
      <c r="AQL8" s="100"/>
      <c r="AQM8" s="100"/>
      <c r="AQN8" s="100"/>
      <c r="AQO8" s="100"/>
      <c r="AQP8" s="100"/>
      <c r="AQQ8" s="100"/>
      <c r="AQR8" s="100"/>
      <c r="AQS8" s="100"/>
      <c r="AQT8" s="100"/>
      <c r="AQU8" s="100"/>
      <c r="AQV8" s="100"/>
      <c r="AQW8" s="100"/>
      <c r="AQX8" s="100"/>
      <c r="AQY8" s="100"/>
      <c r="AQZ8" s="100"/>
      <c r="ARA8" s="100"/>
      <c r="ARB8" s="100"/>
      <c r="ARC8" s="100"/>
      <c r="ARD8" s="100"/>
      <c r="ARE8" s="100"/>
      <c r="ARF8" s="100"/>
      <c r="ARG8" s="100"/>
      <c r="ARH8" s="100"/>
      <c r="ARI8" s="100"/>
      <c r="ARJ8" s="100"/>
      <c r="ARK8" s="100"/>
      <c r="ARL8" s="100"/>
      <c r="ARM8" s="100"/>
      <c r="ARN8" s="100"/>
      <c r="ARO8" s="100"/>
      <c r="ARP8" s="100"/>
      <c r="ARQ8" s="100"/>
      <c r="ARR8" s="100"/>
      <c r="ARS8" s="100"/>
      <c r="ART8" s="100"/>
      <c r="ARU8" s="100"/>
      <c r="ARV8" s="100"/>
      <c r="ARW8" s="100"/>
      <c r="ARX8" s="100"/>
      <c r="ARY8" s="100"/>
      <c r="ARZ8" s="100"/>
      <c r="ASA8" s="100"/>
      <c r="ASB8" s="100"/>
      <c r="ASC8" s="100"/>
      <c r="ASD8" s="100"/>
      <c r="ASE8" s="100"/>
      <c r="ASF8" s="100"/>
      <c r="ASG8" s="100"/>
      <c r="ASH8" s="100"/>
      <c r="ASI8" s="100"/>
      <c r="ASJ8" s="100"/>
      <c r="ASK8" s="100"/>
      <c r="ASL8" s="100"/>
      <c r="ASM8" s="100"/>
      <c r="ASN8" s="100"/>
      <c r="ASO8" s="100"/>
      <c r="ASP8" s="100"/>
      <c r="ASQ8" s="100"/>
      <c r="ASR8" s="100"/>
      <c r="ASS8" s="100"/>
      <c r="AST8" s="100"/>
      <c r="ASU8" s="100"/>
      <c r="ASV8" s="100"/>
      <c r="ASW8" s="100"/>
      <c r="ASX8" s="100"/>
      <c r="ASY8" s="100"/>
      <c r="ASZ8" s="100"/>
      <c r="ATA8" s="100"/>
      <c r="ATB8" s="100"/>
      <c r="ATC8" s="100"/>
      <c r="ATD8" s="100"/>
      <c r="ATE8" s="100"/>
      <c r="ATF8" s="100"/>
      <c r="ATG8" s="100"/>
      <c r="ATH8" s="100"/>
      <c r="ATI8" s="100"/>
      <c r="ATJ8" s="100"/>
      <c r="ATK8" s="100"/>
      <c r="ATL8" s="100"/>
      <c r="ATM8" s="100"/>
      <c r="ATN8" s="100"/>
      <c r="ATO8" s="100"/>
      <c r="ATP8" s="100"/>
      <c r="ATQ8" s="100"/>
      <c r="ATR8" s="100"/>
      <c r="ATS8" s="100"/>
      <c r="ATT8" s="100"/>
      <c r="ATU8" s="100"/>
      <c r="ATV8" s="100"/>
      <c r="ATW8" s="100"/>
      <c r="ATX8" s="100"/>
      <c r="ATY8" s="100"/>
      <c r="ATZ8" s="100"/>
      <c r="AUA8" s="100"/>
      <c r="AUB8" s="100"/>
      <c r="AUC8" s="100"/>
      <c r="AUD8" s="100"/>
      <c r="AUE8" s="100"/>
      <c r="AUF8" s="100"/>
      <c r="AUG8" s="100"/>
      <c r="AUH8" s="100"/>
      <c r="AUI8" s="100"/>
      <c r="AUJ8" s="100"/>
      <c r="AUK8" s="100"/>
      <c r="AUL8" s="100"/>
      <c r="AUM8" s="100"/>
      <c r="AUN8" s="100"/>
      <c r="AUO8" s="100"/>
      <c r="AUP8" s="100"/>
      <c r="AUQ8" s="100"/>
      <c r="AUR8" s="100"/>
      <c r="AUS8" s="100"/>
      <c r="AUT8" s="100"/>
      <c r="AUU8" s="100"/>
      <c r="AUV8" s="100"/>
      <c r="AUW8" s="100"/>
      <c r="AUX8" s="100"/>
      <c r="AUY8" s="100"/>
      <c r="AUZ8" s="100"/>
      <c r="AVA8" s="100"/>
      <c r="AVB8" s="100"/>
      <c r="AVC8" s="100"/>
      <c r="AVD8" s="100"/>
    </row>
    <row r="9" spans="1:1252">
      <c r="A9" s="91"/>
      <c r="B9" s="92"/>
      <c r="C9" s="88">
        <f>_xlfn.IFNA(VLOOKUP(B9,Products!$A$2:$I$100,5,0),0)</f>
        <v>0</v>
      </c>
      <c r="D9" s="90">
        <f>_xlfn.IFNA(VLOOKUP(B9,Products!$A$2:$J$100,6,0),)</f>
        <v>0</v>
      </c>
      <c r="E9" s="88">
        <f>_xlfn.IFNA(VLOOKUP(B9,Products!$A$2:$I$100,8,0),)</f>
        <v>0</v>
      </c>
      <c r="F9" s="88">
        <f>_xlfn.IFNA(VLOOKUP(B9,Products!$A$2:$J$100,7,0),)</f>
        <v>0</v>
      </c>
      <c r="G9" s="88">
        <f>_xlfn.IFNA(VLOOKUP(B9,Products!$A$2:$I$100,2,0),)</f>
        <v>0</v>
      </c>
      <c r="H9" s="88">
        <f>_xlfn.IFNA(VLOOKUP(B9,Products!$A$2:$I$100,2,0),)</f>
        <v>0</v>
      </c>
      <c r="I9" s="88">
        <f>_xlfn.IFNA(VLOOKUP(B9,Products!$A$2:$I$100,2,0),)</f>
        <v>0</v>
      </c>
      <c r="J9" s="88">
        <f t="shared" si="0"/>
        <v>0</v>
      </c>
      <c r="K9" s="91">
        <f t="shared" si="1"/>
        <v>0</v>
      </c>
      <c r="L9" s="86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  <c r="ID9" s="100"/>
      <c r="IE9" s="100"/>
      <c r="IF9" s="100"/>
      <c r="IG9" s="100"/>
      <c r="IH9" s="100"/>
      <c r="II9" s="100"/>
      <c r="IJ9" s="100"/>
      <c r="IK9" s="100"/>
      <c r="IL9" s="100"/>
      <c r="IM9" s="100"/>
      <c r="IN9" s="100"/>
      <c r="IO9" s="100"/>
      <c r="IP9" s="100"/>
      <c r="IQ9" s="100"/>
      <c r="IR9" s="100"/>
      <c r="IS9" s="100"/>
      <c r="IT9" s="100"/>
      <c r="IU9" s="100"/>
      <c r="IV9" s="100"/>
      <c r="IW9" s="100"/>
      <c r="IX9" s="100"/>
      <c r="IY9" s="100"/>
      <c r="IZ9" s="100"/>
      <c r="JA9" s="100"/>
      <c r="JB9" s="100"/>
      <c r="JC9" s="100"/>
      <c r="JD9" s="100"/>
      <c r="JE9" s="100"/>
      <c r="JF9" s="100"/>
      <c r="JG9" s="100"/>
      <c r="JH9" s="100"/>
      <c r="JI9" s="100"/>
      <c r="JJ9" s="100"/>
      <c r="JK9" s="100"/>
      <c r="JL9" s="100"/>
      <c r="JM9" s="100"/>
      <c r="JN9" s="100"/>
      <c r="JO9" s="100"/>
      <c r="JP9" s="100"/>
      <c r="JQ9" s="100"/>
      <c r="JR9" s="100"/>
      <c r="JS9" s="100"/>
      <c r="JT9" s="100"/>
      <c r="JU9" s="100"/>
      <c r="JV9" s="100"/>
      <c r="JW9" s="100"/>
      <c r="JX9" s="100"/>
      <c r="JY9" s="100"/>
      <c r="JZ9" s="100"/>
      <c r="KA9" s="100"/>
      <c r="KB9" s="100"/>
      <c r="KC9" s="100"/>
      <c r="KD9" s="100"/>
      <c r="KE9" s="100"/>
      <c r="KF9" s="100"/>
      <c r="KG9" s="100"/>
      <c r="KH9" s="100"/>
      <c r="KI9" s="100"/>
      <c r="KJ9" s="100"/>
      <c r="KK9" s="100"/>
      <c r="KL9" s="100"/>
      <c r="KM9" s="100"/>
      <c r="KN9" s="100"/>
      <c r="KO9" s="100"/>
      <c r="KP9" s="100"/>
      <c r="KQ9" s="100"/>
      <c r="KR9" s="100"/>
      <c r="KS9" s="100"/>
      <c r="KT9" s="100"/>
      <c r="KU9" s="100"/>
      <c r="KV9" s="100"/>
      <c r="KW9" s="100"/>
      <c r="KX9" s="100"/>
      <c r="KY9" s="100"/>
      <c r="KZ9" s="100"/>
      <c r="LA9" s="100"/>
      <c r="LB9" s="100"/>
      <c r="LC9" s="100"/>
      <c r="LD9" s="100"/>
      <c r="LE9" s="100"/>
      <c r="LF9" s="100"/>
      <c r="LG9" s="100"/>
      <c r="LH9" s="100"/>
      <c r="LI9" s="100"/>
      <c r="LJ9" s="100"/>
      <c r="LK9" s="100"/>
      <c r="LL9" s="100"/>
      <c r="LM9" s="100"/>
      <c r="LN9" s="100"/>
      <c r="LO9" s="100"/>
      <c r="LP9" s="100"/>
      <c r="LQ9" s="100"/>
      <c r="LR9" s="100"/>
      <c r="LS9" s="100"/>
      <c r="LT9" s="100"/>
      <c r="LU9" s="100"/>
      <c r="LV9" s="100"/>
      <c r="LW9" s="100"/>
      <c r="LX9" s="100"/>
      <c r="LY9" s="100"/>
      <c r="LZ9" s="100"/>
      <c r="MA9" s="100"/>
      <c r="MB9" s="100"/>
      <c r="MC9" s="100"/>
      <c r="MD9" s="100"/>
      <c r="ME9" s="100"/>
      <c r="MF9" s="100"/>
      <c r="MG9" s="100"/>
      <c r="MH9" s="100"/>
      <c r="MI9" s="100"/>
      <c r="MJ9" s="100"/>
      <c r="MK9" s="100"/>
      <c r="ML9" s="100"/>
      <c r="MM9" s="100"/>
      <c r="MN9" s="100"/>
      <c r="MO9" s="100"/>
      <c r="MP9" s="100"/>
      <c r="MQ9" s="100"/>
      <c r="MR9" s="100"/>
      <c r="MS9" s="100"/>
      <c r="MT9" s="100"/>
      <c r="MU9" s="100"/>
      <c r="MV9" s="100"/>
      <c r="MW9" s="100"/>
      <c r="MX9" s="100"/>
      <c r="MY9" s="100"/>
      <c r="MZ9" s="100"/>
      <c r="NA9" s="100"/>
      <c r="NB9" s="100"/>
      <c r="NC9" s="100"/>
      <c r="ND9" s="100"/>
      <c r="NE9" s="100"/>
      <c r="NF9" s="100"/>
      <c r="NG9" s="100"/>
      <c r="NH9" s="100"/>
      <c r="NI9" s="100"/>
      <c r="NJ9" s="100"/>
      <c r="NK9" s="100"/>
      <c r="NL9" s="100"/>
      <c r="NM9" s="100"/>
      <c r="NN9" s="100"/>
      <c r="NO9" s="100"/>
      <c r="NP9" s="100"/>
      <c r="NQ9" s="100"/>
      <c r="NR9" s="100"/>
      <c r="NS9" s="100"/>
      <c r="NT9" s="100"/>
      <c r="NU9" s="100"/>
      <c r="NV9" s="100"/>
      <c r="NW9" s="100"/>
      <c r="NX9" s="100"/>
      <c r="NY9" s="100"/>
      <c r="NZ9" s="100"/>
      <c r="OA9" s="100"/>
      <c r="OB9" s="100"/>
      <c r="OC9" s="100"/>
      <c r="OD9" s="100"/>
      <c r="OE9" s="100"/>
      <c r="OF9" s="100"/>
      <c r="OG9" s="100"/>
      <c r="OH9" s="100"/>
      <c r="OI9" s="100"/>
      <c r="OJ9" s="100"/>
      <c r="OK9" s="100"/>
      <c r="OL9" s="100"/>
      <c r="OM9" s="100"/>
      <c r="ON9" s="100"/>
      <c r="OO9" s="100"/>
      <c r="OP9" s="100"/>
      <c r="OQ9" s="100"/>
      <c r="OR9" s="100"/>
      <c r="OS9" s="100"/>
      <c r="OT9" s="100"/>
      <c r="OU9" s="100"/>
      <c r="OV9" s="100"/>
      <c r="OW9" s="100"/>
      <c r="OX9" s="100"/>
      <c r="OY9" s="100"/>
      <c r="OZ9" s="100"/>
      <c r="PA9" s="100"/>
      <c r="PB9" s="100"/>
      <c r="PC9" s="100"/>
      <c r="PD9" s="100"/>
      <c r="PE9" s="100"/>
      <c r="PF9" s="100"/>
      <c r="PG9" s="100"/>
      <c r="PH9" s="100"/>
      <c r="PI9" s="100"/>
      <c r="PJ9" s="100"/>
      <c r="PK9" s="100"/>
      <c r="PL9" s="100"/>
      <c r="PM9" s="100"/>
      <c r="PN9" s="100"/>
      <c r="PO9" s="100"/>
      <c r="PP9" s="100"/>
      <c r="PQ9" s="100"/>
      <c r="PR9" s="100"/>
      <c r="PS9" s="100"/>
      <c r="PT9" s="100"/>
      <c r="PU9" s="100"/>
      <c r="PV9" s="100"/>
      <c r="PW9" s="100"/>
      <c r="PX9" s="100"/>
      <c r="PY9" s="100"/>
      <c r="PZ9" s="100"/>
      <c r="QA9" s="100"/>
      <c r="QB9" s="100"/>
      <c r="QC9" s="100"/>
      <c r="QD9" s="100"/>
      <c r="QE9" s="100"/>
      <c r="QF9" s="100"/>
      <c r="QG9" s="100"/>
      <c r="QH9" s="100"/>
      <c r="QI9" s="100"/>
      <c r="QJ9" s="100"/>
      <c r="QK9" s="100"/>
      <c r="QL9" s="100"/>
      <c r="QM9" s="100"/>
      <c r="QN9" s="100"/>
      <c r="QO9" s="100"/>
      <c r="QP9" s="100"/>
      <c r="QQ9" s="100"/>
      <c r="QR9" s="100"/>
      <c r="QS9" s="100"/>
      <c r="QT9" s="100"/>
      <c r="QU9" s="100"/>
      <c r="QV9" s="100"/>
      <c r="QW9" s="100"/>
      <c r="QX9" s="100"/>
      <c r="QY9" s="100"/>
      <c r="QZ9" s="100"/>
      <c r="RA9" s="100"/>
      <c r="RB9" s="100"/>
      <c r="RC9" s="100"/>
      <c r="RD9" s="100"/>
      <c r="RE9" s="100"/>
      <c r="RF9" s="100"/>
      <c r="RG9" s="100"/>
      <c r="RH9" s="100"/>
      <c r="RI9" s="100"/>
      <c r="RJ9" s="100"/>
      <c r="RK9" s="100"/>
      <c r="RL9" s="100"/>
      <c r="RM9" s="100"/>
      <c r="RN9" s="100"/>
      <c r="RO9" s="100"/>
      <c r="RP9" s="100"/>
      <c r="RQ9" s="100"/>
      <c r="RR9" s="100"/>
      <c r="RS9" s="100"/>
      <c r="RT9" s="100"/>
      <c r="RU9" s="100"/>
      <c r="RV9" s="100"/>
      <c r="RW9" s="100"/>
      <c r="RX9" s="100"/>
      <c r="RY9" s="100"/>
      <c r="RZ9" s="100"/>
      <c r="SA9" s="100"/>
      <c r="SB9" s="100"/>
      <c r="SC9" s="100"/>
      <c r="SD9" s="100"/>
      <c r="SE9" s="100"/>
      <c r="SF9" s="100"/>
      <c r="SG9" s="100"/>
      <c r="SH9" s="100"/>
      <c r="SI9" s="100"/>
      <c r="SJ9" s="100"/>
      <c r="SK9" s="100"/>
      <c r="SL9" s="100"/>
      <c r="SM9" s="100"/>
      <c r="SN9" s="100"/>
      <c r="SO9" s="100"/>
      <c r="SP9" s="100"/>
      <c r="SQ9" s="100"/>
      <c r="SR9" s="100"/>
      <c r="SS9" s="100"/>
      <c r="ST9" s="100"/>
      <c r="SU9" s="100"/>
      <c r="SV9" s="100"/>
      <c r="SW9" s="100"/>
      <c r="SX9" s="100"/>
      <c r="SY9" s="100"/>
      <c r="SZ9" s="100"/>
      <c r="TA9" s="100"/>
      <c r="TB9" s="100"/>
      <c r="TC9" s="100"/>
      <c r="TD9" s="100"/>
      <c r="TE9" s="100"/>
      <c r="TF9" s="100"/>
      <c r="TG9" s="100"/>
      <c r="TH9" s="100"/>
      <c r="TI9" s="100"/>
      <c r="TJ9" s="100"/>
      <c r="TK9" s="100"/>
      <c r="TL9" s="100"/>
      <c r="TM9" s="100"/>
      <c r="TN9" s="100"/>
      <c r="TO9" s="100"/>
      <c r="TP9" s="100"/>
      <c r="TQ9" s="100"/>
      <c r="TR9" s="100"/>
      <c r="TS9" s="100"/>
      <c r="TT9" s="100"/>
      <c r="TU9" s="100"/>
      <c r="TV9" s="100"/>
      <c r="TW9" s="100"/>
      <c r="TX9" s="100"/>
      <c r="TY9" s="100"/>
      <c r="TZ9" s="100"/>
      <c r="UA9" s="100"/>
      <c r="UB9" s="100"/>
      <c r="UC9" s="100"/>
      <c r="UD9" s="100"/>
      <c r="UE9" s="100"/>
      <c r="UF9" s="100"/>
      <c r="UG9" s="100"/>
      <c r="UH9" s="100"/>
      <c r="UI9" s="100"/>
      <c r="UJ9" s="100"/>
      <c r="UK9" s="100"/>
      <c r="UL9" s="100"/>
      <c r="UM9" s="100"/>
      <c r="UN9" s="100"/>
      <c r="UO9" s="100"/>
      <c r="UP9" s="100"/>
      <c r="UQ9" s="100"/>
      <c r="UR9" s="100"/>
      <c r="US9" s="100"/>
      <c r="UT9" s="100"/>
      <c r="UU9" s="100"/>
      <c r="UV9" s="100"/>
      <c r="UW9" s="100"/>
      <c r="UX9" s="100"/>
      <c r="UY9" s="100"/>
      <c r="UZ9" s="100"/>
      <c r="VA9" s="100"/>
      <c r="VB9" s="100"/>
      <c r="VC9" s="100"/>
      <c r="VD9" s="100"/>
      <c r="VE9" s="100"/>
      <c r="VF9" s="100"/>
      <c r="VG9" s="100"/>
      <c r="VH9" s="100"/>
      <c r="VI9" s="100"/>
      <c r="VJ9" s="100"/>
      <c r="VK9" s="100"/>
      <c r="VL9" s="100"/>
      <c r="VM9" s="100"/>
      <c r="VN9" s="100"/>
      <c r="VO9" s="100"/>
      <c r="VP9" s="100"/>
      <c r="VQ9" s="100"/>
      <c r="VR9" s="100"/>
      <c r="VS9" s="100"/>
      <c r="VT9" s="100"/>
      <c r="VU9" s="100"/>
      <c r="VV9" s="100"/>
      <c r="VW9" s="100"/>
      <c r="VX9" s="100"/>
      <c r="VY9" s="100"/>
      <c r="VZ9" s="100"/>
      <c r="WA9" s="100"/>
      <c r="WB9" s="100"/>
      <c r="WC9" s="100"/>
      <c r="WD9" s="100"/>
      <c r="WE9" s="100"/>
      <c r="WF9" s="100"/>
      <c r="WG9" s="100"/>
      <c r="WH9" s="100"/>
      <c r="WI9" s="100"/>
      <c r="WJ9" s="100"/>
      <c r="WK9" s="100"/>
      <c r="WL9" s="100"/>
      <c r="WM9" s="100"/>
      <c r="WN9" s="100"/>
      <c r="WO9" s="100"/>
      <c r="WP9" s="100"/>
      <c r="WQ9" s="100"/>
      <c r="WR9" s="100"/>
      <c r="WS9" s="100"/>
      <c r="WT9" s="100"/>
      <c r="WU9" s="100"/>
      <c r="WV9" s="100"/>
      <c r="WW9" s="100"/>
      <c r="WX9" s="100"/>
      <c r="WY9" s="100"/>
      <c r="WZ9" s="100"/>
      <c r="XA9" s="100"/>
      <c r="XB9" s="100"/>
      <c r="XC9" s="100"/>
      <c r="XD9" s="100"/>
      <c r="XE9" s="100"/>
      <c r="XF9" s="100"/>
      <c r="XG9" s="100"/>
      <c r="XH9" s="100"/>
      <c r="XI9" s="100"/>
      <c r="XJ9" s="100"/>
      <c r="XK9" s="100"/>
      <c r="XL9" s="100"/>
      <c r="XM9" s="100"/>
      <c r="XN9" s="100"/>
      <c r="XO9" s="100"/>
      <c r="XP9" s="100"/>
      <c r="XQ9" s="100"/>
      <c r="XR9" s="100"/>
      <c r="XS9" s="100"/>
      <c r="XT9" s="100"/>
      <c r="XU9" s="100"/>
      <c r="XV9" s="100"/>
      <c r="XW9" s="100"/>
      <c r="XX9" s="100"/>
      <c r="XY9" s="100"/>
      <c r="XZ9" s="100"/>
      <c r="YA9" s="100"/>
      <c r="YB9" s="100"/>
      <c r="YC9" s="100"/>
      <c r="YD9" s="100"/>
      <c r="YE9" s="100"/>
      <c r="YF9" s="100"/>
      <c r="YG9" s="100"/>
      <c r="YH9" s="100"/>
      <c r="YI9" s="100"/>
      <c r="YJ9" s="100"/>
      <c r="YK9" s="100"/>
      <c r="YL9" s="100"/>
      <c r="YM9" s="100"/>
      <c r="YN9" s="100"/>
      <c r="YO9" s="100"/>
      <c r="YP9" s="100"/>
      <c r="YQ9" s="100"/>
      <c r="YR9" s="100"/>
      <c r="YS9" s="100"/>
      <c r="YT9" s="100"/>
      <c r="YU9" s="100"/>
      <c r="YV9" s="100"/>
      <c r="YW9" s="100"/>
      <c r="YX9" s="100"/>
      <c r="YY9" s="100"/>
      <c r="YZ9" s="100"/>
      <c r="ZA9" s="100"/>
      <c r="ZB9" s="100"/>
      <c r="ZC9" s="100"/>
      <c r="ZD9" s="100"/>
      <c r="ZE9" s="100"/>
      <c r="ZF9" s="100"/>
      <c r="ZG9" s="100"/>
      <c r="ZH9" s="100"/>
      <c r="ZI9" s="100"/>
      <c r="ZJ9" s="100"/>
      <c r="ZK9" s="100"/>
      <c r="ZL9" s="100"/>
      <c r="ZM9" s="100"/>
      <c r="ZN9" s="100"/>
      <c r="ZO9" s="100"/>
      <c r="ZP9" s="100"/>
      <c r="ZQ9" s="100"/>
      <c r="ZR9" s="100"/>
      <c r="ZS9" s="100"/>
      <c r="ZT9" s="100"/>
      <c r="ZU9" s="100"/>
      <c r="ZV9" s="100"/>
      <c r="ZW9" s="100"/>
      <c r="ZX9" s="100"/>
      <c r="ZY9" s="100"/>
      <c r="ZZ9" s="100"/>
      <c r="AAA9" s="100"/>
      <c r="AAB9" s="100"/>
      <c r="AAC9" s="100"/>
      <c r="AAD9" s="100"/>
      <c r="AAE9" s="100"/>
      <c r="AAF9" s="100"/>
      <c r="AAG9" s="100"/>
      <c r="AAH9" s="100"/>
      <c r="AAI9" s="100"/>
      <c r="AAJ9" s="100"/>
      <c r="AAK9" s="100"/>
      <c r="AAL9" s="100"/>
      <c r="AAM9" s="100"/>
      <c r="AAN9" s="100"/>
      <c r="AAO9" s="100"/>
      <c r="AAP9" s="100"/>
      <c r="AAQ9" s="100"/>
      <c r="AAR9" s="100"/>
      <c r="AAS9" s="100"/>
      <c r="AAT9" s="100"/>
      <c r="AAU9" s="100"/>
      <c r="AAV9" s="100"/>
      <c r="AAW9" s="100"/>
      <c r="AAX9" s="100"/>
      <c r="AAY9" s="100"/>
      <c r="AAZ9" s="100"/>
      <c r="ABA9" s="100"/>
      <c r="ABB9" s="100"/>
      <c r="ABC9" s="100"/>
      <c r="ABD9" s="100"/>
      <c r="ABE9" s="100"/>
      <c r="ABF9" s="100"/>
      <c r="ABG9" s="100"/>
      <c r="ABH9" s="100"/>
      <c r="ABI9" s="100"/>
      <c r="ABJ9" s="100"/>
      <c r="ABK9" s="100"/>
      <c r="ABL9" s="100"/>
      <c r="ABM9" s="100"/>
      <c r="ABN9" s="100"/>
      <c r="ABO9" s="100"/>
      <c r="ABP9" s="100"/>
      <c r="ABQ9" s="100"/>
      <c r="ABR9" s="100"/>
      <c r="ABS9" s="100"/>
      <c r="ABT9" s="100"/>
      <c r="ABU9" s="100"/>
      <c r="ABV9" s="100"/>
      <c r="ABW9" s="100"/>
      <c r="ABX9" s="100"/>
      <c r="ABY9" s="100"/>
      <c r="ABZ9" s="100"/>
      <c r="ACA9" s="100"/>
      <c r="ACB9" s="100"/>
      <c r="ACC9" s="100"/>
      <c r="ACD9" s="100"/>
      <c r="ACE9" s="100"/>
      <c r="ACF9" s="100"/>
      <c r="ACG9" s="100"/>
      <c r="ACH9" s="100"/>
      <c r="ACI9" s="100"/>
      <c r="ACJ9" s="100"/>
      <c r="ACK9" s="100"/>
      <c r="ACL9" s="100"/>
      <c r="ACM9" s="100"/>
      <c r="ACN9" s="100"/>
      <c r="ACO9" s="100"/>
      <c r="ACP9" s="100"/>
      <c r="ACQ9" s="100"/>
      <c r="ACR9" s="100"/>
      <c r="ACS9" s="100"/>
      <c r="ACT9" s="100"/>
      <c r="ACU9" s="100"/>
      <c r="ACV9" s="100"/>
      <c r="ACW9" s="100"/>
      <c r="ACX9" s="100"/>
      <c r="ACY9" s="100"/>
      <c r="ACZ9" s="100"/>
      <c r="ADA9" s="100"/>
      <c r="ADB9" s="100"/>
      <c r="ADC9" s="100"/>
      <c r="ADD9" s="100"/>
      <c r="ADE9" s="100"/>
      <c r="ADF9" s="100"/>
      <c r="ADG9" s="100"/>
      <c r="ADH9" s="100"/>
      <c r="ADI9" s="100"/>
      <c r="ADJ9" s="100"/>
      <c r="ADK9" s="100"/>
      <c r="ADL9" s="100"/>
      <c r="ADM9" s="100"/>
      <c r="ADN9" s="100"/>
      <c r="ADO9" s="100"/>
      <c r="ADP9" s="100"/>
      <c r="ADQ9" s="100"/>
      <c r="ADR9" s="100"/>
      <c r="ADS9" s="100"/>
      <c r="ADT9" s="100"/>
      <c r="ADU9" s="100"/>
      <c r="ADV9" s="100"/>
      <c r="ADW9" s="100"/>
      <c r="ADX9" s="100"/>
      <c r="ADY9" s="100"/>
      <c r="ADZ9" s="100"/>
      <c r="AEA9" s="100"/>
      <c r="AEB9" s="100"/>
      <c r="AEC9" s="100"/>
      <c r="AED9" s="100"/>
      <c r="AEE9" s="100"/>
      <c r="AEF9" s="100"/>
      <c r="AEG9" s="100"/>
      <c r="AEH9" s="100"/>
      <c r="AEI9" s="100"/>
      <c r="AEJ9" s="100"/>
      <c r="AEK9" s="100"/>
      <c r="AEL9" s="100"/>
      <c r="AEM9" s="100"/>
      <c r="AEN9" s="100"/>
      <c r="AEO9" s="100"/>
      <c r="AEP9" s="100"/>
      <c r="AEQ9" s="100"/>
      <c r="AER9" s="100"/>
      <c r="AES9" s="100"/>
      <c r="AET9" s="100"/>
      <c r="AEU9" s="100"/>
      <c r="AEV9" s="100"/>
      <c r="AEW9" s="100"/>
      <c r="AEX9" s="100"/>
      <c r="AEY9" s="100"/>
      <c r="AEZ9" s="100"/>
      <c r="AFA9" s="100"/>
      <c r="AFB9" s="100"/>
      <c r="AFC9" s="100"/>
      <c r="AFD9" s="100"/>
      <c r="AFE9" s="100"/>
      <c r="AFF9" s="100"/>
      <c r="AFG9" s="100"/>
      <c r="AFH9" s="100"/>
      <c r="AFI9" s="100"/>
      <c r="AFJ9" s="100"/>
      <c r="AFK9" s="100"/>
      <c r="AFL9" s="100"/>
      <c r="AFM9" s="100"/>
      <c r="AFN9" s="100"/>
      <c r="AFO9" s="100"/>
      <c r="AFP9" s="100"/>
      <c r="AFQ9" s="100"/>
      <c r="AFR9" s="100"/>
      <c r="AFS9" s="100"/>
      <c r="AFT9" s="100"/>
      <c r="AFU9" s="100"/>
      <c r="AFV9" s="100"/>
      <c r="AFW9" s="100"/>
      <c r="AFX9" s="100"/>
      <c r="AFY9" s="100"/>
      <c r="AFZ9" s="100"/>
      <c r="AGA9" s="100"/>
      <c r="AGB9" s="100"/>
      <c r="AGC9" s="100"/>
      <c r="AGD9" s="100"/>
      <c r="AGE9" s="100"/>
      <c r="AGF9" s="100"/>
      <c r="AGG9" s="100"/>
      <c r="AGH9" s="100"/>
      <c r="AGI9" s="100"/>
      <c r="AGJ9" s="100"/>
      <c r="AGK9" s="100"/>
      <c r="AGL9" s="100"/>
      <c r="AGM9" s="100"/>
      <c r="AGN9" s="100"/>
      <c r="AGO9" s="100"/>
      <c r="AGP9" s="100"/>
      <c r="AGQ9" s="100"/>
      <c r="AGR9" s="100"/>
      <c r="AGS9" s="100"/>
      <c r="AGT9" s="100"/>
      <c r="AGU9" s="100"/>
      <c r="AGV9" s="100"/>
      <c r="AGW9" s="100"/>
      <c r="AGX9" s="100"/>
      <c r="AGY9" s="100"/>
      <c r="AGZ9" s="100"/>
      <c r="AHA9" s="100"/>
      <c r="AHB9" s="100"/>
      <c r="AHC9" s="100"/>
      <c r="AHD9" s="100"/>
      <c r="AHE9" s="100"/>
      <c r="AHF9" s="100"/>
      <c r="AHG9" s="100"/>
      <c r="AHH9" s="100"/>
      <c r="AHI9" s="100"/>
      <c r="AHJ9" s="100"/>
      <c r="AHK9" s="100"/>
      <c r="AHL9" s="100"/>
      <c r="AHM9" s="100"/>
      <c r="AHN9" s="100"/>
      <c r="AHO9" s="100"/>
      <c r="AHP9" s="100"/>
      <c r="AHQ9" s="100"/>
      <c r="AHR9" s="100"/>
      <c r="AHS9" s="100"/>
      <c r="AHT9" s="100"/>
      <c r="AHU9" s="100"/>
      <c r="AHV9" s="100"/>
      <c r="AHW9" s="100"/>
      <c r="AHX9" s="100"/>
      <c r="AHY9" s="100"/>
      <c r="AHZ9" s="100"/>
      <c r="AIA9" s="100"/>
      <c r="AIB9" s="100"/>
      <c r="AIC9" s="100"/>
      <c r="AID9" s="100"/>
      <c r="AIE9" s="100"/>
      <c r="AIF9" s="100"/>
      <c r="AIG9" s="100"/>
      <c r="AIH9" s="100"/>
      <c r="AII9" s="100"/>
      <c r="AIJ9" s="100"/>
      <c r="AIK9" s="100"/>
      <c r="AIL9" s="100"/>
      <c r="AIM9" s="100"/>
      <c r="AIN9" s="100"/>
      <c r="AIO9" s="100"/>
      <c r="AIP9" s="100"/>
      <c r="AIQ9" s="100"/>
      <c r="AIR9" s="100"/>
      <c r="AIS9" s="100"/>
      <c r="AIT9" s="100"/>
      <c r="AIU9" s="100"/>
      <c r="AIV9" s="100"/>
      <c r="AIW9" s="100"/>
      <c r="AIX9" s="100"/>
      <c r="AIY9" s="100"/>
      <c r="AIZ9" s="100"/>
      <c r="AJA9" s="100"/>
      <c r="AJB9" s="100"/>
      <c r="AJC9" s="100"/>
      <c r="AJD9" s="100"/>
      <c r="AJE9" s="100"/>
      <c r="AJF9" s="100"/>
      <c r="AJG9" s="100"/>
      <c r="AJH9" s="100"/>
      <c r="AJI9" s="100"/>
      <c r="AJJ9" s="100"/>
      <c r="AJK9" s="100"/>
      <c r="AJL9" s="100"/>
      <c r="AJM9" s="100"/>
      <c r="AJN9" s="100"/>
      <c r="AJO9" s="100"/>
      <c r="AJP9" s="100"/>
      <c r="AJQ9" s="100"/>
      <c r="AJR9" s="100"/>
      <c r="AJS9" s="100"/>
      <c r="AJT9" s="100"/>
      <c r="AJU9" s="100"/>
      <c r="AJV9" s="100"/>
      <c r="AJW9" s="100"/>
      <c r="AJX9" s="100"/>
      <c r="AJY9" s="100"/>
      <c r="AJZ9" s="100"/>
      <c r="AKA9" s="100"/>
      <c r="AKB9" s="100"/>
      <c r="AKC9" s="100"/>
      <c r="AKD9" s="100"/>
      <c r="AKE9" s="100"/>
      <c r="AKF9" s="100"/>
      <c r="AKG9" s="100"/>
      <c r="AKH9" s="100"/>
      <c r="AKI9" s="100"/>
      <c r="AKJ9" s="100"/>
      <c r="AKK9" s="100"/>
      <c r="AKL9" s="100"/>
      <c r="AKM9" s="100"/>
      <c r="AKN9" s="100"/>
      <c r="AKO9" s="100"/>
      <c r="AKP9" s="100"/>
      <c r="AKQ9" s="100"/>
      <c r="AKR9" s="100"/>
      <c r="AKS9" s="100"/>
      <c r="AKT9" s="100"/>
      <c r="AKU9" s="100"/>
      <c r="AKV9" s="100"/>
      <c r="AKW9" s="100"/>
      <c r="AKX9" s="100"/>
      <c r="AKY9" s="100"/>
      <c r="AKZ9" s="100"/>
      <c r="ALA9" s="100"/>
      <c r="ALB9" s="100"/>
      <c r="ALC9" s="100"/>
      <c r="ALD9" s="100"/>
      <c r="ALE9" s="100"/>
      <c r="ALF9" s="100"/>
      <c r="ALG9" s="100"/>
      <c r="ALH9" s="100"/>
      <c r="ALI9" s="100"/>
      <c r="ALJ9" s="100"/>
      <c r="ALK9" s="100"/>
      <c r="ALL9" s="100"/>
      <c r="ALM9" s="100"/>
      <c r="ALN9" s="100"/>
      <c r="ALO9" s="100"/>
      <c r="ALP9" s="100"/>
      <c r="ALQ9" s="100"/>
      <c r="ALR9" s="100"/>
      <c r="ALS9" s="100"/>
      <c r="ALT9" s="100"/>
      <c r="ALU9" s="100"/>
      <c r="ALV9" s="100"/>
      <c r="ALW9" s="100"/>
      <c r="ALX9" s="100"/>
      <c r="ALY9" s="100"/>
      <c r="ALZ9" s="100"/>
      <c r="AMA9" s="100"/>
      <c r="AMB9" s="100"/>
      <c r="AMC9" s="100"/>
      <c r="AMD9" s="100"/>
      <c r="AME9" s="100"/>
      <c r="AMF9" s="100"/>
      <c r="AMG9" s="100"/>
      <c r="AMH9" s="100"/>
      <c r="AMI9" s="100"/>
      <c r="AMJ9" s="100"/>
      <c r="AMK9" s="100"/>
      <c r="AML9" s="100"/>
      <c r="AMM9" s="100"/>
      <c r="AMN9" s="100"/>
      <c r="AMO9" s="100"/>
      <c r="AMP9" s="100"/>
      <c r="AMQ9" s="100"/>
      <c r="AMR9" s="100"/>
      <c r="AMS9" s="100"/>
      <c r="AMT9" s="100"/>
      <c r="AMU9" s="100"/>
      <c r="AMV9" s="100"/>
      <c r="AMW9" s="100"/>
      <c r="AMX9" s="100"/>
      <c r="AMY9" s="100"/>
      <c r="AMZ9" s="100"/>
      <c r="ANA9" s="100"/>
      <c r="ANB9" s="100"/>
      <c r="ANC9" s="100"/>
      <c r="AND9" s="100"/>
      <c r="ANE9" s="100"/>
      <c r="ANF9" s="100"/>
      <c r="ANG9" s="100"/>
      <c r="ANH9" s="100"/>
      <c r="ANI9" s="100"/>
      <c r="ANJ9" s="100"/>
      <c r="ANK9" s="100"/>
      <c r="ANL9" s="100"/>
      <c r="ANM9" s="100"/>
      <c r="ANN9" s="100"/>
      <c r="ANO9" s="100"/>
      <c r="ANP9" s="100"/>
      <c r="ANQ9" s="100"/>
      <c r="ANR9" s="100"/>
      <c r="ANS9" s="100"/>
      <c r="ANT9" s="100"/>
      <c r="ANU9" s="100"/>
      <c r="ANV9" s="100"/>
      <c r="ANW9" s="100"/>
      <c r="ANX9" s="100"/>
      <c r="ANY9" s="100"/>
      <c r="ANZ9" s="100"/>
      <c r="AOA9" s="100"/>
      <c r="AOB9" s="100"/>
      <c r="AOC9" s="100"/>
      <c r="AOD9" s="100"/>
      <c r="AOE9" s="100"/>
      <c r="AOF9" s="100"/>
      <c r="AOG9" s="100"/>
      <c r="AOH9" s="100"/>
      <c r="AOI9" s="100"/>
      <c r="AOJ9" s="100"/>
      <c r="AOK9" s="100"/>
      <c r="AOL9" s="100"/>
      <c r="AOM9" s="100"/>
      <c r="AON9" s="100"/>
      <c r="AOO9" s="100"/>
      <c r="AOP9" s="100"/>
      <c r="AOQ9" s="100"/>
      <c r="AOR9" s="100"/>
      <c r="AOS9" s="100"/>
      <c r="AOT9" s="100"/>
      <c r="AOU9" s="100"/>
      <c r="AOV9" s="100"/>
      <c r="AOW9" s="100"/>
      <c r="AOX9" s="100"/>
      <c r="AOY9" s="100"/>
      <c r="AOZ9" s="100"/>
      <c r="APA9" s="100"/>
      <c r="APB9" s="100"/>
      <c r="APC9" s="100"/>
      <c r="APD9" s="100"/>
      <c r="APE9" s="100"/>
      <c r="APF9" s="100"/>
      <c r="APG9" s="100"/>
      <c r="APH9" s="100"/>
      <c r="API9" s="100"/>
      <c r="APJ9" s="100"/>
      <c r="APK9" s="100"/>
      <c r="APL9" s="100"/>
      <c r="APM9" s="100"/>
      <c r="APN9" s="100"/>
      <c r="APO9" s="100"/>
      <c r="APP9" s="100"/>
      <c r="APQ9" s="100"/>
      <c r="APR9" s="100"/>
      <c r="APS9" s="100"/>
      <c r="APT9" s="100"/>
      <c r="APU9" s="100"/>
      <c r="APV9" s="100"/>
      <c r="APW9" s="100"/>
      <c r="APX9" s="100"/>
      <c r="APY9" s="100"/>
      <c r="APZ9" s="100"/>
      <c r="AQA9" s="100"/>
      <c r="AQB9" s="100"/>
      <c r="AQC9" s="100"/>
      <c r="AQD9" s="100"/>
      <c r="AQE9" s="100"/>
      <c r="AQF9" s="100"/>
      <c r="AQG9" s="100"/>
      <c r="AQH9" s="100"/>
      <c r="AQI9" s="100"/>
      <c r="AQJ9" s="100"/>
      <c r="AQK9" s="100"/>
      <c r="AQL9" s="100"/>
      <c r="AQM9" s="100"/>
      <c r="AQN9" s="100"/>
      <c r="AQO9" s="100"/>
      <c r="AQP9" s="100"/>
      <c r="AQQ9" s="100"/>
      <c r="AQR9" s="100"/>
      <c r="AQS9" s="100"/>
      <c r="AQT9" s="100"/>
      <c r="AQU9" s="100"/>
      <c r="AQV9" s="100"/>
      <c r="AQW9" s="100"/>
      <c r="AQX9" s="100"/>
      <c r="AQY9" s="100"/>
      <c r="AQZ9" s="100"/>
      <c r="ARA9" s="100"/>
      <c r="ARB9" s="100"/>
      <c r="ARC9" s="100"/>
      <c r="ARD9" s="100"/>
      <c r="ARE9" s="100"/>
      <c r="ARF9" s="100"/>
      <c r="ARG9" s="100"/>
      <c r="ARH9" s="100"/>
      <c r="ARI9" s="100"/>
      <c r="ARJ9" s="100"/>
      <c r="ARK9" s="100"/>
      <c r="ARL9" s="100"/>
      <c r="ARM9" s="100"/>
      <c r="ARN9" s="100"/>
      <c r="ARO9" s="100"/>
      <c r="ARP9" s="100"/>
      <c r="ARQ9" s="100"/>
      <c r="ARR9" s="100"/>
      <c r="ARS9" s="100"/>
      <c r="ART9" s="100"/>
      <c r="ARU9" s="100"/>
      <c r="ARV9" s="100"/>
      <c r="ARW9" s="100"/>
      <c r="ARX9" s="100"/>
      <c r="ARY9" s="100"/>
      <c r="ARZ9" s="100"/>
      <c r="ASA9" s="100"/>
      <c r="ASB9" s="100"/>
      <c r="ASC9" s="100"/>
      <c r="ASD9" s="100"/>
      <c r="ASE9" s="100"/>
      <c r="ASF9" s="100"/>
      <c r="ASG9" s="100"/>
      <c r="ASH9" s="100"/>
      <c r="ASI9" s="100"/>
      <c r="ASJ9" s="100"/>
      <c r="ASK9" s="100"/>
      <c r="ASL9" s="100"/>
      <c r="ASM9" s="100"/>
      <c r="ASN9" s="100"/>
      <c r="ASO9" s="100"/>
      <c r="ASP9" s="100"/>
      <c r="ASQ9" s="100"/>
      <c r="ASR9" s="100"/>
      <c r="ASS9" s="100"/>
      <c r="AST9" s="100"/>
      <c r="ASU9" s="100"/>
      <c r="ASV9" s="100"/>
      <c r="ASW9" s="100"/>
      <c r="ASX9" s="100"/>
      <c r="ASY9" s="100"/>
      <c r="ASZ9" s="100"/>
      <c r="ATA9" s="100"/>
      <c r="ATB9" s="100"/>
      <c r="ATC9" s="100"/>
      <c r="ATD9" s="100"/>
      <c r="ATE9" s="100"/>
      <c r="ATF9" s="100"/>
      <c r="ATG9" s="100"/>
      <c r="ATH9" s="100"/>
      <c r="ATI9" s="100"/>
      <c r="ATJ9" s="100"/>
      <c r="ATK9" s="100"/>
      <c r="ATL9" s="100"/>
      <c r="ATM9" s="100"/>
      <c r="ATN9" s="100"/>
      <c r="ATO9" s="100"/>
      <c r="ATP9" s="100"/>
      <c r="ATQ9" s="100"/>
      <c r="ATR9" s="100"/>
      <c r="ATS9" s="100"/>
      <c r="ATT9" s="100"/>
      <c r="ATU9" s="100"/>
      <c r="ATV9" s="100"/>
      <c r="ATW9" s="100"/>
      <c r="ATX9" s="100"/>
      <c r="ATY9" s="100"/>
      <c r="ATZ9" s="100"/>
      <c r="AUA9" s="100"/>
      <c r="AUB9" s="100"/>
      <c r="AUC9" s="100"/>
      <c r="AUD9" s="100"/>
      <c r="AUE9" s="100"/>
      <c r="AUF9" s="100"/>
      <c r="AUG9" s="100"/>
      <c r="AUH9" s="100"/>
      <c r="AUI9" s="100"/>
      <c r="AUJ9" s="100"/>
      <c r="AUK9" s="100"/>
      <c r="AUL9" s="100"/>
      <c r="AUM9" s="100"/>
      <c r="AUN9" s="100"/>
      <c r="AUO9" s="100"/>
      <c r="AUP9" s="100"/>
      <c r="AUQ9" s="100"/>
      <c r="AUR9" s="100"/>
      <c r="AUS9" s="100"/>
      <c r="AUT9" s="100"/>
      <c r="AUU9" s="100"/>
      <c r="AUV9" s="100"/>
      <c r="AUW9" s="100"/>
      <c r="AUX9" s="100"/>
      <c r="AUY9" s="100"/>
      <c r="AUZ9" s="100"/>
      <c r="AVA9" s="100"/>
      <c r="AVB9" s="100"/>
      <c r="AVC9" s="100"/>
      <c r="AVD9" s="100"/>
    </row>
    <row r="10" spans="1:1252">
      <c r="A10" s="88"/>
      <c r="B10" s="93"/>
      <c r="C10" s="88">
        <f>_xlfn.IFNA(VLOOKUP(B10,Products!$A$2:$I$100,5,0),0)</f>
        <v>0</v>
      </c>
      <c r="D10" s="90">
        <f>_xlfn.IFNA(VLOOKUP(B10,Products!$A$2:$J$100,6,0),)</f>
        <v>0</v>
      </c>
      <c r="E10" s="88">
        <f>_xlfn.IFNA(VLOOKUP(B10,Products!$A$2:$I$100,8,0),)</f>
        <v>0</v>
      </c>
      <c r="F10" s="88">
        <f>_xlfn.IFNA(VLOOKUP(B10,Products!$A$2:$J$100,7,0),)</f>
        <v>0</v>
      </c>
      <c r="G10" s="88">
        <f>_xlfn.IFNA(VLOOKUP(B10,Products!$A$2:$I$100,2,0),)</f>
        <v>0</v>
      </c>
      <c r="H10" s="88">
        <f>_xlfn.IFNA(VLOOKUP(B10,Products!$A$2:$I$100,2,0),)</f>
        <v>0</v>
      </c>
      <c r="I10" s="88">
        <f>_xlfn.IFNA(VLOOKUP(B10,Products!$A$2:$I$100,2,0),)</f>
        <v>0</v>
      </c>
      <c r="J10" s="88">
        <f t="shared" si="0"/>
        <v>0</v>
      </c>
      <c r="K10" s="88">
        <f t="shared" si="1"/>
        <v>0</v>
      </c>
      <c r="L10" s="86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0"/>
      <c r="CF10" s="100"/>
      <c r="CG10" s="100"/>
      <c r="CH10" s="100"/>
      <c r="CI10" s="100"/>
      <c r="CJ10" s="100"/>
      <c r="CK10" s="100"/>
      <c r="CL10" s="100"/>
      <c r="CM10" s="100"/>
      <c r="CN10" s="100"/>
      <c r="CO10" s="100"/>
      <c r="CP10" s="100"/>
      <c r="CQ10" s="100"/>
      <c r="CR10" s="100"/>
      <c r="CS10" s="100"/>
      <c r="CT10" s="100"/>
      <c r="CU10" s="100"/>
      <c r="CV10" s="100"/>
      <c r="CW10" s="100"/>
      <c r="CX10" s="100"/>
      <c r="CY10" s="100"/>
      <c r="CZ10" s="100"/>
      <c r="DA10" s="100"/>
      <c r="DB10" s="100"/>
      <c r="DC10" s="100"/>
      <c r="DD10" s="100"/>
      <c r="DE10" s="100"/>
      <c r="DF10" s="100"/>
      <c r="DG10" s="100"/>
      <c r="DH10" s="100"/>
      <c r="DI10" s="100"/>
      <c r="DJ10" s="100"/>
      <c r="DK10" s="100"/>
      <c r="DL10" s="100"/>
      <c r="DM10" s="100"/>
      <c r="DN10" s="100"/>
      <c r="DO10" s="100"/>
      <c r="DP10" s="100"/>
      <c r="DQ10" s="100"/>
      <c r="DR10" s="100"/>
      <c r="DS10" s="100"/>
      <c r="DT10" s="100"/>
      <c r="DU10" s="100"/>
      <c r="DV10" s="100"/>
      <c r="DW10" s="100"/>
      <c r="DX10" s="100"/>
      <c r="DY10" s="100"/>
      <c r="DZ10" s="100"/>
      <c r="EA10" s="100"/>
      <c r="EB10" s="100"/>
      <c r="EC10" s="100"/>
      <c r="ED10" s="100"/>
      <c r="EE10" s="100"/>
      <c r="EF10" s="100"/>
      <c r="EG10" s="100"/>
      <c r="EH10" s="100"/>
      <c r="EI10" s="100"/>
      <c r="EJ10" s="100"/>
      <c r="EK10" s="100"/>
      <c r="EL10" s="100"/>
      <c r="EM10" s="100"/>
      <c r="EN10" s="100"/>
      <c r="EO10" s="100"/>
      <c r="EP10" s="100"/>
      <c r="EQ10" s="100"/>
      <c r="ER10" s="100"/>
      <c r="ES10" s="100"/>
      <c r="ET10" s="100"/>
      <c r="EU10" s="100"/>
      <c r="EV10" s="100"/>
      <c r="EW10" s="100"/>
      <c r="EX10" s="100"/>
      <c r="EY10" s="100"/>
      <c r="EZ10" s="100"/>
      <c r="FA10" s="100"/>
      <c r="FB10" s="100"/>
      <c r="FC10" s="100"/>
      <c r="FD10" s="100"/>
      <c r="FE10" s="100"/>
      <c r="FF10" s="100"/>
      <c r="FG10" s="100"/>
      <c r="FH10" s="100"/>
      <c r="FI10" s="100"/>
      <c r="FJ10" s="100"/>
      <c r="FK10" s="100"/>
      <c r="FL10" s="100"/>
      <c r="FM10" s="100"/>
      <c r="FN10" s="100"/>
      <c r="FO10" s="100"/>
      <c r="FP10" s="100"/>
      <c r="FQ10" s="100"/>
      <c r="FR10" s="100"/>
      <c r="FS10" s="100"/>
      <c r="FT10" s="100"/>
      <c r="FU10" s="100"/>
      <c r="FV10" s="100"/>
      <c r="FW10" s="100"/>
      <c r="FX10" s="100"/>
      <c r="FY10" s="100"/>
      <c r="FZ10" s="100"/>
      <c r="GA10" s="100"/>
      <c r="GB10" s="100"/>
      <c r="GC10" s="100"/>
      <c r="GD10" s="100"/>
      <c r="GE10" s="100"/>
      <c r="GF10" s="100"/>
      <c r="GG10" s="100"/>
      <c r="GH10" s="100"/>
      <c r="GI10" s="100"/>
      <c r="GJ10" s="100"/>
      <c r="GK10" s="100"/>
      <c r="GL10" s="100"/>
      <c r="GM10" s="100"/>
      <c r="GN10" s="100"/>
      <c r="GO10" s="100"/>
      <c r="GP10" s="100"/>
      <c r="GQ10" s="100"/>
      <c r="GR10" s="100"/>
      <c r="GS10" s="100"/>
      <c r="GT10" s="100"/>
      <c r="GU10" s="100"/>
      <c r="GV10" s="100"/>
      <c r="GW10" s="100"/>
      <c r="GX10" s="100"/>
      <c r="GY10" s="100"/>
      <c r="GZ10" s="100"/>
      <c r="HA10" s="100"/>
      <c r="HB10" s="100"/>
      <c r="HC10" s="100"/>
      <c r="HD10" s="100"/>
      <c r="HE10" s="100"/>
      <c r="HF10" s="100"/>
      <c r="HG10" s="100"/>
      <c r="HH10" s="100"/>
      <c r="HI10" s="100"/>
      <c r="HJ10" s="100"/>
      <c r="HK10" s="100"/>
      <c r="HL10" s="100"/>
      <c r="HM10" s="100"/>
      <c r="HN10" s="100"/>
      <c r="HO10" s="100"/>
      <c r="HP10" s="100"/>
      <c r="HQ10" s="100"/>
      <c r="HR10" s="100"/>
      <c r="HS10" s="100"/>
      <c r="HT10" s="100"/>
      <c r="HU10" s="100"/>
      <c r="HV10" s="100"/>
      <c r="HW10" s="100"/>
      <c r="HX10" s="100"/>
      <c r="HY10" s="100"/>
      <c r="HZ10" s="100"/>
      <c r="IA10" s="100"/>
      <c r="IB10" s="100"/>
      <c r="IC10" s="100"/>
      <c r="ID10" s="100"/>
      <c r="IE10" s="100"/>
      <c r="IF10" s="100"/>
      <c r="IG10" s="100"/>
      <c r="IH10" s="100"/>
      <c r="II10" s="100"/>
      <c r="IJ10" s="100"/>
      <c r="IK10" s="100"/>
      <c r="IL10" s="100"/>
      <c r="IM10" s="100"/>
      <c r="IN10" s="100"/>
      <c r="IO10" s="100"/>
      <c r="IP10" s="100"/>
      <c r="IQ10" s="100"/>
      <c r="IR10" s="100"/>
      <c r="IS10" s="100"/>
      <c r="IT10" s="100"/>
      <c r="IU10" s="100"/>
      <c r="IV10" s="100"/>
      <c r="IW10" s="100"/>
      <c r="IX10" s="100"/>
      <c r="IY10" s="100"/>
      <c r="IZ10" s="100"/>
      <c r="JA10" s="100"/>
      <c r="JB10" s="100"/>
      <c r="JC10" s="100"/>
      <c r="JD10" s="100"/>
      <c r="JE10" s="100"/>
      <c r="JF10" s="100"/>
      <c r="JG10" s="100"/>
      <c r="JH10" s="100"/>
      <c r="JI10" s="100"/>
      <c r="JJ10" s="100"/>
      <c r="JK10" s="100"/>
      <c r="JL10" s="100"/>
      <c r="JM10" s="100"/>
      <c r="JN10" s="100"/>
      <c r="JO10" s="100"/>
      <c r="JP10" s="100"/>
      <c r="JQ10" s="100"/>
      <c r="JR10" s="100"/>
      <c r="JS10" s="100"/>
      <c r="JT10" s="100"/>
      <c r="JU10" s="100"/>
      <c r="JV10" s="100"/>
      <c r="JW10" s="100"/>
      <c r="JX10" s="100"/>
      <c r="JY10" s="100"/>
      <c r="JZ10" s="100"/>
      <c r="KA10" s="100"/>
      <c r="KB10" s="100"/>
      <c r="KC10" s="100"/>
      <c r="KD10" s="100"/>
      <c r="KE10" s="100"/>
      <c r="KF10" s="100"/>
      <c r="KG10" s="100"/>
      <c r="KH10" s="100"/>
      <c r="KI10" s="100"/>
      <c r="KJ10" s="100"/>
      <c r="KK10" s="100"/>
      <c r="KL10" s="100"/>
      <c r="KM10" s="100"/>
      <c r="KN10" s="100"/>
      <c r="KO10" s="100"/>
      <c r="KP10" s="100"/>
      <c r="KQ10" s="100"/>
      <c r="KR10" s="100"/>
      <c r="KS10" s="100"/>
      <c r="KT10" s="100"/>
      <c r="KU10" s="100"/>
      <c r="KV10" s="100"/>
      <c r="KW10" s="100"/>
      <c r="KX10" s="100"/>
      <c r="KY10" s="100"/>
      <c r="KZ10" s="100"/>
      <c r="LA10" s="100"/>
      <c r="LB10" s="100"/>
      <c r="LC10" s="100"/>
      <c r="LD10" s="100"/>
      <c r="LE10" s="100"/>
      <c r="LF10" s="100"/>
      <c r="LG10" s="100"/>
      <c r="LH10" s="100"/>
      <c r="LI10" s="100"/>
      <c r="LJ10" s="100"/>
      <c r="LK10" s="100"/>
      <c r="LL10" s="100"/>
      <c r="LM10" s="100"/>
      <c r="LN10" s="100"/>
      <c r="LO10" s="100"/>
      <c r="LP10" s="100"/>
      <c r="LQ10" s="100"/>
      <c r="LR10" s="100"/>
      <c r="LS10" s="100"/>
      <c r="LT10" s="100"/>
      <c r="LU10" s="100"/>
      <c r="LV10" s="100"/>
      <c r="LW10" s="100"/>
      <c r="LX10" s="100"/>
      <c r="LY10" s="100"/>
      <c r="LZ10" s="100"/>
      <c r="MA10" s="100"/>
      <c r="MB10" s="100"/>
      <c r="MC10" s="100"/>
      <c r="MD10" s="100"/>
      <c r="ME10" s="100"/>
      <c r="MF10" s="100"/>
      <c r="MG10" s="100"/>
      <c r="MH10" s="100"/>
      <c r="MI10" s="100"/>
      <c r="MJ10" s="100"/>
      <c r="MK10" s="100"/>
      <c r="ML10" s="100"/>
      <c r="MM10" s="100"/>
      <c r="MN10" s="100"/>
      <c r="MO10" s="100"/>
      <c r="MP10" s="100"/>
      <c r="MQ10" s="100"/>
      <c r="MR10" s="100"/>
      <c r="MS10" s="100"/>
      <c r="MT10" s="100"/>
      <c r="MU10" s="100"/>
      <c r="MV10" s="100"/>
      <c r="MW10" s="100"/>
      <c r="MX10" s="100"/>
      <c r="MY10" s="100"/>
      <c r="MZ10" s="100"/>
      <c r="NA10" s="100"/>
      <c r="NB10" s="100"/>
      <c r="NC10" s="100"/>
      <c r="ND10" s="100"/>
      <c r="NE10" s="100"/>
      <c r="NF10" s="100"/>
      <c r="NG10" s="100"/>
      <c r="NH10" s="100"/>
      <c r="NI10" s="100"/>
      <c r="NJ10" s="100"/>
      <c r="NK10" s="100"/>
      <c r="NL10" s="100"/>
      <c r="NM10" s="100"/>
      <c r="NN10" s="100"/>
      <c r="NO10" s="100"/>
      <c r="NP10" s="100"/>
      <c r="NQ10" s="100"/>
      <c r="NR10" s="100"/>
      <c r="NS10" s="100"/>
      <c r="NT10" s="100"/>
      <c r="NU10" s="100"/>
      <c r="NV10" s="100"/>
      <c r="NW10" s="100"/>
      <c r="NX10" s="100"/>
      <c r="NY10" s="100"/>
      <c r="NZ10" s="100"/>
      <c r="OA10" s="100"/>
      <c r="OB10" s="100"/>
      <c r="OC10" s="100"/>
      <c r="OD10" s="100"/>
      <c r="OE10" s="100"/>
      <c r="OF10" s="100"/>
      <c r="OG10" s="100"/>
      <c r="OH10" s="100"/>
      <c r="OI10" s="100"/>
      <c r="OJ10" s="100"/>
      <c r="OK10" s="100"/>
      <c r="OL10" s="100"/>
      <c r="OM10" s="100"/>
      <c r="ON10" s="100"/>
      <c r="OO10" s="100"/>
      <c r="OP10" s="100"/>
      <c r="OQ10" s="100"/>
      <c r="OR10" s="100"/>
      <c r="OS10" s="100"/>
      <c r="OT10" s="100"/>
      <c r="OU10" s="100"/>
      <c r="OV10" s="100"/>
      <c r="OW10" s="100"/>
      <c r="OX10" s="100"/>
      <c r="OY10" s="100"/>
      <c r="OZ10" s="100"/>
      <c r="PA10" s="100"/>
      <c r="PB10" s="100"/>
      <c r="PC10" s="100"/>
      <c r="PD10" s="100"/>
      <c r="PE10" s="100"/>
      <c r="PF10" s="100"/>
      <c r="PG10" s="100"/>
      <c r="PH10" s="100"/>
      <c r="PI10" s="100"/>
      <c r="PJ10" s="100"/>
      <c r="PK10" s="100"/>
      <c r="PL10" s="100"/>
      <c r="PM10" s="100"/>
      <c r="PN10" s="100"/>
      <c r="PO10" s="100"/>
      <c r="PP10" s="100"/>
      <c r="PQ10" s="100"/>
      <c r="PR10" s="100"/>
      <c r="PS10" s="100"/>
      <c r="PT10" s="100"/>
      <c r="PU10" s="100"/>
      <c r="PV10" s="100"/>
      <c r="PW10" s="100"/>
      <c r="PX10" s="100"/>
      <c r="PY10" s="100"/>
      <c r="PZ10" s="100"/>
      <c r="QA10" s="100"/>
      <c r="QB10" s="100"/>
      <c r="QC10" s="100"/>
      <c r="QD10" s="100"/>
      <c r="QE10" s="100"/>
      <c r="QF10" s="100"/>
      <c r="QG10" s="100"/>
      <c r="QH10" s="100"/>
      <c r="QI10" s="100"/>
      <c r="QJ10" s="100"/>
      <c r="QK10" s="100"/>
      <c r="QL10" s="100"/>
      <c r="QM10" s="100"/>
      <c r="QN10" s="100"/>
      <c r="QO10" s="100"/>
      <c r="QP10" s="100"/>
      <c r="QQ10" s="100"/>
      <c r="QR10" s="100"/>
      <c r="QS10" s="100"/>
      <c r="QT10" s="100"/>
      <c r="QU10" s="100"/>
      <c r="QV10" s="100"/>
      <c r="QW10" s="100"/>
      <c r="QX10" s="100"/>
      <c r="QY10" s="100"/>
      <c r="QZ10" s="100"/>
      <c r="RA10" s="100"/>
      <c r="RB10" s="100"/>
      <c r="RC10" s="100"/>
      <c r="RD10" s="100"/>
      <c r="RE10" s="100"/>
      <c r="RF10" s="100"/>
      <c r="RG10" s="100"/>
      <c r="RH10" s="100"/>
      <c r="RI10" s="100"/>
      <c r="RJ10" s="100"/>
      <c r="RK10" s="100"/>
      <c r="RL10" s="100"/>
      <c r="RM10" s="100"/>
      <c r="RN10" s="100"/>
      <c r="RO10" s="100"/>
      <c r="RP10" s="100"/>
      <c r="RQ10" s="100"/>
      <c r="RR10" s="100"/>
      <c r="RS10" s="100"/>
      <c r="RT10" s="100"/>
      <c r="RU10" s="100"/>
      <c r="RV10" s="100"/>
      <c r="RW10" s="100"/>
      <c r="RX10" s="100"/>
      <c r="RY10" s="100"/>
      <c r="RZ10" s="100"/>
      <c r="SA10" s="100"/>
      <c r="SB10" s="100"/>
      <c r="SC10" s="100"/>
      <c r="SD10" s="100"/>
      <c r="SE10" s="100"/>
      <c r="SF10" s="100"/>
      <c r="SG10" s="100"/>
      <c r="SH10" s="100"/>
      <c r="SI10" s="100"/>
      <c r="SJ10" s="100"/>
      <c r="SK10" s="100"/>
      <c r="SL10" s="100"/>
      <c r="SM10" s="100"/>
      <c r="SN10" s="100"/>
      <c r="SO10" s="100"/>
      <c r="SP10" s="100"/>
      <c r="SQ10" s="100"/>
      <c r="SR10" s="100"/>
      <c r="SS10" s="100"/>
      <c r="ST10" s="100"/>
      <c r="SU10" s="100"/>
      <c r="SV10" s="100"/>
      <c r="SW10" s="100"/>
      <c r="SX10" s="100"/>
      <c r="SY10" s="100"/>
      <c r="SZ10" s="100"/>
      <c r="TA10" s="100"/>
      <c r="TB10" s="100"/>
      <c r="TC10" s="100"/>
      <c r="TD10" s="100"/>
      <c r="TE10" s="100"/>
      <c r="TF10" s="100"/>
      <c r="TG10" s="100"/>
      <c r="TH10" s="100"/>
      <c r="TI10" s="100"/>
      <c r="TJ10" s="100"/>
      <c r="TK10" s="100"/>
      <c r="TL10" s="100"/>
      <c r="TM10" s="100"/>
      <c r="TN10" s="100"/>
      <c r="TO10" s="100"/>
      <c r="TP10" s="100"/>
      <c r="TQ10" s="100"/>
      <c r="TR10" s="100"/>
      <c r="TS10" s="100"/>
      <c r="TT10" s="100"/>
      <c r="TU10" s="100"/>
      <c r="TV10" s="100"/>
      <c r="TW10" s="100"/>
      <c r="TX10" s="100"/>
      <c r="TY10" s="100"/>
      <c r="TZ10" s="100"/>
      <c r="UA10" s="100"/>
      <c r="UB10" s="100"/>
      <c r="UC10" s="100"/>
      <c r="UD10" s="100"/>
      <c r="UE10" s="100"/>
      <c r="UF10" s="100"/>
      <c r="UG10" s="100"/>
      <c r="UH10" s="100"/>
      <c r="UI10" s="100"/>
      <c r="UJ10" s="100"/>
      <c r="UK10" s="100"/>
      <c r="UL10" s="100"/>
      <c r="UM10" s="100"/>
      <c r="UN10" s="100"/>
      <c r="UO10" s="100"/>
      <c r="UP10" s="100"/>
      <c r="UQ10" s="100"/>
      <c r="UR10" s="100"/>
      <c r="US10" s="100"/>
      <c r="UT10" s="100"/>
      <c r="UU10" s="100"/>
      <c r="UV10" s="100"/>
      <c r="UW10" s="100"/>
      <c r="UX10" s="100"/>
      <c r="UY10" s="100"/>
      <c r="UZ10" s="100"/>
      <c r="VA10" s="100"/>
      <c r="VB10" s="100"/>
      <c r="VC10" s="100"/>
      <c r="VD10" s="100"/>
      <c r="VE10" s="100"/>
      <c r="VF10" s="100"/>
      <c r="VG10" s="100"/>
      <c r="VH10" s="100"/>
      <c r="VI10" s="100"/>
      <c r="VJ10" s="100"/>
      <c r="VK10" s="100"/>
      <c r="VL10" s="100"/>
      <c r="VM10" s="100"/>
      <c r="VN10" s="100"/>
      <c r="VO10" s="100"/>
      <c r="VP10" s="100"/>
      <c r="VQ10" s="100"/>
      <c r="VR10" s="100"/>
      <c r="VS10" s="100"/>
      <c r="VT10" s="100"/>
      <c r="VU10" s="100"/>
      <c r="VV10" s="100"/>
      <c r="VW10" s="100"/>
      <c r="VX10" s="100"/>
      <c r="VY10" s="100"/>
      <c r="VZ10" s="100"/>
      <c r="WA10" s="100"/>
      <c r="WB10" s="100"/>
      <c r="WC10" s="100"/>
      <c r="WD10" s="100"/>
      <c r="WE10" s="100"/>
      <c r="WF10" s="100"/>
      <c r="WG10" s="100"/>
      <c r="WH10" s="100"/>
      <c r="WI10" s="100"/>
      <c r="WJ10" s="100"/>
      <c r="WK10" s="100"/>
      <c r="WL10" s="100"/>
      <c r="WM10" s="100"/>
      <c r="WN10" s="100"/>
      <c r="WO10" s="100"/>
      <c r="WP10" s="100"/>
      <c r="WQ10" s="100"/>
      <c r="WR10" s="100"/>
      <c r="WS10" s="100"/>
      <c r="WT10" s="100"/>
      <c r="WU10" s="100"/>
      <c r="WV10" s="100"/>
      <c r="WW10" s="100"/>
      <c r="WX10" s="100"/>
      <c r="WY10" s="100"/>
      <c r="WZ10" s="100"/>
      <c r="XA10" s="100"/>
      <c r="XB10" s="100"/>
      <c r="XC10" s="100"/>
      <c r="XD10" s="100"/>
      <c r="XE10" s="100"/>
      <c r="XF10" s="100"/>
      <c r="XG10" s="100"/>
      <c r="XH10" s="100"/>
      <c r="XI10" s="100"/>
      <c r="XJ10" s="100"/>
      <c r="XK10" s="100"/>
      <c r="XL10" s="100"/>
      <c r="XM10" s="100"/>
      <c r="XN10" s="100"/>
      <c r="XO10" s="100"/>
      <c r="XP10" s="100"/>
      <c r="XQ10" s="100"/>
      <c r="XR10" s="100"/>
      <c r="XS10" s="100"/>
      <c r="XT10" s="100"/>
      <c r="XU10" s="100"/>
      <c r="XV10" s="100"/>
      <c r="XW10" s="100"/>
      <c r="XX10" s="100"/>
      <c r="XY10" s="100"/>
      <c r="XZ10" s="100"/>
      <c r="YA10" s="100"/>
      <c r="YB10" s="100"/>
      <c r="YC10" s="100"/>
      <c r="YD10" s="100"/>
      <c r="YE10" s="100"/>
      <c r="YF10" s="100"/>
      <c r="YG10" s="100"/>
      <c r="YH10" s="100"/>
      <c r="YI10" s="100"/>
      <c r="YJ10" s="100"/>
      <c r="YK10" s="100"/>
      <c r="YL10" s="100"/>
      <c r="YM10" s="100"/>
      <c r="YN10" s="100"/>
      <c r="YO10" s="100"/>
      <c r="YP10" s="100"/>
      <c r="YQ10" s="100"/>
      <c r="YR10" s="100"/>
      <c r="YS10" s="100"/>
      <c r="YT10" s="100"/>
      <c r="YU10" s="100"/>
      <c r="YV10" s="100"/>
      <c r="YW10" s="100"/>
      <c r="YX10" s="100"/>
      <c r="YY10" s="100"/>
      <c r="YZ10" s="100"/>
      <c r="ZA10" s="100"/>
      <c r="ZB10" s="100"/>
      <c r="ZC10" s="100"/>
      <c r="ZD10" s="100"/>
      <c r="ZE10" s="100"/>
      <c r="ZF10" s="100"/>
      <c r="ZG10" s="100"/>
      <c r="ZH10" s="100"/>
      <c r="ZI10" s="100"/>
      <c r="ZJ10" s="100"/>
      <c r="ZK10" s="100"/>
      <c r="ZL10" s="100"/>
      <c r="ZM10" s="100"/>
      <c r="ZN10" s="100"/>
      <c r="ZO10" s="100"/>
      <c r="ZP10" s="100"/>
      <c r="ZQ10" s="100"/>
      <c r="ZR10" s="100"/>
      <c r="ZS10" s="100"/>
      <c r="ZT10" s="100"/>
      <c r="ZU10" s="100"/>
      <c r="ZV10" s="100"/>
      <c r="ZW10" s="100"/>
      <c r="ZX10" s="100"/>
      <c r="ZY10" s="100"/>
      <c r="ZZ10" s="100"/>
      <c r="AAA10" s="100"/>
      <c r="AAB10" s="100"/>
      <c r="AAC10" s="100"/>
      <c r="AAD10" s="100"/>
      <c r="AAE10" s="100"/>
      <c r="AAF10" s="100"/>
      <c r="AAG10" s="100"/>
      <c r="AAH10" s="100"/>
      <c r="AAI10" s="100"/>
      <c r="AAJ10" s="100"/>
      <c r="AAK10" s="100"/>
      <c r="AAL10" s="100"/>
      <c r="AAM10" s="100"/>
      <c r="AAN10" s="100"/>
      <c r="AAO10" s="100"/>
      <c r="AAP10" s="100"/>
      <c r="AAQ10" s="100"/>
      <c r="AAR10" s="100"/>
      <c r="AAS10" s="100"/>
      <c r="AAT10" s="100"/>
      <c r="AAU10" s="100"/>
      <c r="AAV10" s="100"/>
      <c r="AAW10" s="100"/>
      <c r="AAX10" s="100"/>
      <c r="AAY10" s="100"/>
      <c r="AAZ10" s="100"/>
      <c r="ABA10" s="100"/>
      <c r="ABB10" s="100"/>
      <c r="ABC10" s="100"/>
      <c r="ABD10" s="100"/>
      <c r="ABE10" s="100"/>
      <c r="ABF10" s="100"/>
      <c r="ABG10" s="100"/>
      <c r="ABH10" s="100"/>
      <c r="ABI10" s="100"/>
      <c r="ABJ10" s="100"/>
      <c r="ABK10" s="100"/>
      <c r="ABL10" s="100"/>
      <c r="ABM10" s="100"/>
      <c r="ABN10" s="100"/>
      <c r="ABO10" s="100"/>
      <c r="ABP10" s="100"/>
      <c r="ABQ10" s="100"/>
      <c r="ABR10" s="100"/>
      <c r="ABS10" s="100"/>
      <c r="ABT10" s="100"/>
      <c r="ABU10" s="100"/>
      <c r="ABV10" s="100"/>
      <c r="ABW10" s="100"/>
      <c r="ABX10" s="100"/>
      <c r="ABY10" s="100"/>
      <c r="ABZ10" s="100"/>
      <c r="ACA10" s="100"/>
      <c r="ACB10" s="100"/>
      <c r="ACC10" s="100"/>
      <c r="ACD10" s="100"/>
      <c r="ACE10" s="100"/>
      <c r="ACF10" s="100"/>
      <c r="ACG10" s="100"/>
      <c r="ACH10" s="100"/>
      <c r="ACI10" s="100"/>
      <c r="ACJ10" s="100"/>
      <c r="ACK10" s="100"/>
      <c r="ACL10" s="100"/>
      <c r="ACM10" s="100"/>
      <c r="ACN10" s="100"/>
      <c r="ACO10" s="100"/>
      <c r="ACP10" s="100"/>
      <c r="ACQ10" s="100"/>
      <c r="ACR10" s="100"/>
      <c r="ACS10" s="100"/>
      <c r="ACT10" s="100"/>
      <c r="ACU10" s="100"/>
      <c r="ACV10" s="100"/>
      <c r="ACW10" s="100"/>
      <c r="ACX10" s="100"/>
      <c r="ACY10" s="100"/>
      <c r="ACZ10" s="100"/>
      <c r="ADA10" s="100"/>
      <c r="ADB10" s="100"/>
      <c r="ADC10" s="100"/>
      <c r="ADD10" s="100"/>
      <c r="ADE10" s="100"/>
      <c r="ADF10" s="100"/>
      <c r="ADG10" s="100"/>
      <c r="ADH10" s="100"/>
      <c r="ADI10" s="100"/>
      <c r="ADJ10" s="100"/>
      <c r="ADK10" s="100"/>
      <c r="ADL10" s="100"/>
      <c r="ADM10" s="100"/>
      <c r="ADN10" s="100"/>
      <c r="ADO10" s="100"/>
      <c r="ADP10" s="100"/>
      <c r="ADQ10" s="100"/>
      <c r="ADR10" s="100"/>
      <c r="ADS10" s="100"/>
      <c r="ADT10" s="100"/>
      <c r="ADU10" s="100"/>
      <c r="ADV10" s="100"/>
      <c r="ADW10" s="100"/>
      <c r="ADX10" s="100"/>
      <c r="ADY10" s="100"/>
      <c r="ADZ10" s="100"/>
      <c r="AEA10" s="100"/>
      <c r="AEB10" s="100"/>
      <c r="AEC10" s="100"/>
      <c r="AED10" s="100"/>
      <c r="AEE10" s="100"/>
      <c r="AEF10" s="100"/>
      <c r="AEG10" s="100"/>
      <c r="AEH10" s="100"/>
      <c r="AEI10" s="100"/>
      <c r="AEJ10" s="100"/>
      <c r="AEK10" s="100"/>
      <c r="AEL10" s="100"/>
      <c r="AEM10" s="100"/>
      <c r="AEN10" s="100"/>
      <c r="AEO10" s="100"/>
      <c r="AEP10" s="100"/>
      <c r="AEQ10" s="100"/>
      <c r="AER10" s="100"/>
      <c r="AES10" s="100"/>
      <c r="AET10" s="100"/>
      <c r="AEU10" s="100"/>
      <c r="AEV10" s="100"/>
      <c r="AEW10" s="100"/>
      <c r="AEX10" s="100"/>
      <c r="AEY10" s="100"/>
      <c r="AEZ10" s="100"/>
      <c r="AFA10" s="100"/>
      <c r="AFB10" s="100"/>
      <c r="AFC10" s="100"/>
      <c r="AFD10" s="100"/>
      <c r="AFE10" s="100"/>
      <c r="AFF10" s="100"/>
      <c r="AFG10" s="100"/>
      <c r="AFH10" s="100"/>
      <c r="AFI10" s="100"/>
      <c r="AFJ10" s="100"/>
      <c r="AFK10" s="100"/>
      <c r="AFL10" s="100"/>
      <c r="AFM10" s="100"/>
      <c r="AFN10" s="100"/>
      <c r="AFO10" s="100"/>
      <c r="AFP10" s="100"/>
      <c r="AFQ10" s="100"/>
      <c r="AFR10" s="100"/>
      <c r="AFS10" s="100"/>
      <c r="AFT10" s="100"/>
      <c r="AFU10" s="100"/>
      <c r="AFV10" s="100"/>
      <c r="AFW10" s="100"/>
      <c r="AFX10" s="100"/>
      <c r="AFY10" s="100"/>
      <c r="AFZ10" s="100"/>
      <c r="AGA10" s="100"/>
      <c r="AGB10" s="100"/>
      <c r="AGC10" s="100"/>
      <c r="AGD10" s="100"/>
      <c r="AGE10" s="100"/>
      <c r="AGF10" s="100"/>
      <c r="AGG10" s="100"/>
      <c r="AGH10" s="100"/>
      <c r="AGI10" s="100"/>
      <c r="AGJ10" s="100"/>
      <c r="AGK10" s="100"/>
      <c r="AGL10" s="100"/>
      <c r="AGM10" s="100"/>
      <c r="AGN10" s="100"/>
      <c r="AGO10" s="100"/>
      <c r="AGP10" s="100"/>
      <c r="AGQ10" s="100"/>
      <c r="AGR10" s="100"/>
      <c r="AGS10" s="100"/>
      <c r="AGT10" s="100"/>
      <c r="AGU10" s="100"/>
      <c r="AGV10" s="100"/>
      <c r="AGW10" s="100"/>
      <c r="AGX10" s="100"/>
      <c r="AGY10" s="100"/>
      <c r="AGZ10" s="100"/>
      <c r="AHA10" s="100"/>
      <c r="AHB10" s="100"/>
      <c r="AHC10" s="100"/>
      <c r="AHD10" s="100"/>
      <c r="AHE10" s="100"/>
      <c r="AHF10" s="100"/>
      <c r="AHG10" s="100"/>
      <c r="AHH10" s="100"/>
      <c r="AHI10" s="100"/>
      <c r="AHJ10" s="100"/>
      <c r="AHK10" s="100"/>
      <c r="AHL10" s="100"/>
      <c r="AHM10" s="100"/>
      <c r="AHN10" s="100"/>
      <c r="AHO10" s="100"/>
      <c r="AHP10" s="100"/>
      <c r="AHQ10" s="100"/>
      <c r="AHR10" s="100"/>
      <c r="AHS10" s="100"/>
      <c r="AHT10" s="100"/>
      <c r="AHU10" s="100"/>
      <c r="AHV10" s="100"/>
      <c r="AHW10" s="100"/>
      <c r="AHX10" s="100"/>
      <c r="AHY10" s="100"/>
      <c r="AHZ10" s="100"/>
      <c r="AIA10" s="100"/>
      <c r="AIB10" s="100"/>
      <c r="AIC10" s="100"/>
      <c r="AID10" s="100"/>
      <c r="AIE10" s="100"/>
      <c r="AIF10" s="100"/>
      <c r="AIG10" s="100"/>
      <c r="AIH10" s="100"/>
      <c r="AII10" s="100"/>
      <c r="AIJ10" s="100"/>
      <c r="AIK10" s="100"/>
      <c r="AIL10" s="100"/>
      <c r="AIM10" s="100"/>
      <c r="AIN10" s="100"/>
      <c r="AIO10" s="100"/>
      <c r="AIP10" s="100"/>
      <c r="AIQ10" s="100"/>
      <c r="AIR10" s="100"/>
      <c r="AIS10" s="100"/>
      <c r="AIT10" s="100"/>
      <c r="AIU10" s="100"/>
      <c r="AIV10" s="100"/>
      <c r="AIW10" s="100"/>
      <c r="AIX10" s="100"/>
      <c r="AIY10" s="100"/>
      <c r="AIZ10" s="100"/>
      <c r="AJA10" s="100"/>
      <c r="AJB10" s="100"/>
      <c r="AJC10" s="100"/>
      <c r="AJD10" s="100"/>
      <c r="AJE10" s="100"/>
      <c r="AJF10" s="100"/>
      <c r="AJG10" s="100"/>
      <c r="AJH10" s="100"/>
      <c r="AJI10" s="100"/>
      <c r="AJJ10" s="100"/>
      <c r="AJK10" s="100"/>
      <c r="AJL10" s="100"/>
      <c r="AJM10" s="100"/>
      <c r="AJN10" s="100"/>
      <c r="AJO10" s="100"/>
      <c r="AJP10" s="100"/>
      <c r="AJQ10" s="100"/>
      <c r="AJR10" s="100"/>
      <c r="AJS10" s="100"/>
      <c r="AJT10" s="100"/>
      <c r="AJU10" s="100"/>
      <c r="AJV10" s="100"/>
      <c r="AJW10" s="100"/>
      <c r="AJX10" s="100"/>
      <c r="AJY10" s="100"/>
      <c r="AJZ10" s="100"/>
      <c r="AKA10" s="100"/>
      <c r="AKB10" s="100"/>
      <c r="AKC10" s="100"/>
      <c r="AKD10" s="100"/>
      <c r="AKE10" s="100"/>
      <c r="AKF10" s="100"/>
      <c r="AKG10" s="100"/>
      <c r="AKH10" s="100"/>
      <c r="AKI10" s="100"/>
      <c r="AKJ10" s="100"/>
      <c r="AKK10" s="100"/>
      <c r="AKL10" s="100"/>
      <c r="AKM10" s="100"/>
      <c r="AKN10" s="100"/>
      <c r="AKO10" s="100"/>
      <c r="AKP10" s="100"/>
      <c r="AKQ10" s="100"/>
      <c r="AKR10" s="100"/>
      <c r="AKS10" s="100"/>
      <c r="AKT10" s="100"/>
      <c r="AKU10" s="100"/>
      <c r="AKV10" s="100"/>
      <c r="AKW10" s="100"/>
      <c r="AKX10" s="100"/>
      <c r="AKY10" s="100"/>
      <c r="AKZ10" s="100"/>
      <c r="ALA10" s="100"/>
      <c r="ALB10" s="100"/>
      <c r="ALC10" s="100"/>
      <c r="ALD10" s="100"/>
      <c r="ALE10" s="100"/>
      <c r="ALF10" s="100"/>
      <c r="ALG10" s="100"/>
      <c r="ALH10" s="100"/>
      <c r="ALI10" s="100"/>
      <c r="ALJ10" s="100"/>
      <c r="ALK10" s="100"/>
      <c r="ALL10" s="100"/>
      <c r="ALM10" s="100"/>
      <c r="ALN10" s="100"/>
      <c r="ALO10" s="100"/>
      <c r="ALP10" s="100"/>
      <c r="ALQ10" s="100"/>
      <c r="ALR10" s="100"/>
      <c r="ALS10" s="100"/>
      <c r="ALT10" s="100"/>
      <c r="ALU10" s="100"/>
      <c r="ALV10" s="100"/>
      <c r="ALW10" s="100"/>
      <c r="ALX10" s="100"/>
      <c r="ALY10" s="100"/>
      <c r="ALZ10" s="100"/>
      <c r="AMA10" s="100"/>
      <c r="AMB10" s="100"/>
      <c r="AMC10" s="100"/>
      <c r="AMD10" s="100"/>
      <c r="AME10" s="100"/>
      <c r="AMF10" s="100"/>
      <c r="AMG10" s="100"/>
      <c r="AMH10" s="100"/>
      <c r="AMI10" s="100"/>
      <c r="AMJ10" s="100"/>
      <c r="AMK10" s="100"/>
      <c r="AML10" s="100"/>
      <c r="AMM10" s="100"/>
      <c r="AMN10" s="100"/>
      <c r="AMO10" s="100"/>
      <c r="AMP10" s="100"/>
      <c r="AMQ10" s="100"/>
      <c r="AMR10" s="100"/>
      <c r="AMS10" s="100"/>
      <c r="AMT10" s="100"/>
      <c r="AMU10" s="100"/>
      <c r="AMV10" s="100"/>
      <c r="AMW10" s="100"/>
      <c r="AMX10" s="100"/>
      <c r="AMY10" s="100"/>
      <c r="AMZ10" s="100"/>
      <c r="ANA10" s="100"/>
      <c r="ANB10" s="100"/>
      <c r="ANC10" s="100"/>
      <c r="AND10" s="100"/>
      <c r="ANE10" s="100"/>
      <c r="ANF10" s="100"/>
      <c r="ANG10" s="100"/>
      <c r="ANH10" s="100"/>
      <c r="ANI10" s="100"/>
      <c r="ANJ10" s="100"/>
      <c r="ANK10" s="100"/>
      <c r="ANL10" s="100"/>
      <c r="ANM10" s="100"/>
      <c r="ANN10" s="100"/>
      <c r="ANO10" s="100"/>
      <c r="ANP10" s="100"/>
      <c r="ANQ10" s="100"/>
      <c r="ANR10" s="100"/>
      <c r="ANS10" s="100"/>
      <c r="ANT10" s="100"/>
      <c r="ANU10" s="100"/>
      <c r="ANV10" s="100"/>
      <c r="ANW10" s="100"/>
      <c r="ANX10" s="100"/>
      <c r="ANY10" s="100"/>
      <c r="ANZ10" s="100"/>
      <c r="AOA10" s="100"/>
      <c r="AOB10" s="100"/>
      <c r="AOC10" s="100"/>
      <c r="AOD10" s="100"/>
      <c r="AOE10" s="100"/>
      <c r="AOF10" s="100"/>
      <c r="AOG10" s="100"/>
      <c r="AOH10" s="100"/>
      <c r="AOI10" s="100"/>
      <c r="AOJ10" s="100"/>
      <c r="AOK10" s="100"/>
      <c r="AOL10" s="100"/>
      <c r="AOM10" s="100"/>
      <c r="AON10" s="100"/>
      <c r="AOO10" s="100"/>
      <c r="AOP10" s="100"/>
      <c r="AOQ10" s="100"/>
      <c r="AOR10" s="100"/>
      <c r="AOS10" s="100"/>
      <c r="AOT10" s="100"/>
      <c r="AOU10" s="100"/>
      <c r="AOV10" s="100"/>
      <c r="AOW10" s="100"/>
      <c r="AOX10" s="100"/>
      <c r="AOY10" s="100"/>
      <c r="AOZ10" s="100"/>
      <c r="APA10" s="100"/>
      <c r="APB10" s="100"/>
      <c r="APC10" s="100"/>
      <c r="APD10" s="100"/>
      <c r="APE10" s="100"/>
      <c r="APF10" s="100"/>
      <c r="APG10" s="100"/>
      <c r="APH10" s="100"/>
      <c r="API10" s="100"/>
      <c r="APJ10" s="100"/>
      <c r="APK10" s="100"/>
      <c r="APL10" s="100"/>
      <c r="APM10" s="100"/>
      <c r="APN10" s="100"/>
      <c r="APO10" s="100"/>
      <c r="APP10" s="100"/>
      <c r="APQ10" s="100"/>
      <c r="APR10" s="100"/>
      <c r="APS10" s="100"/>
      <c r="APT10" s="100"/>
      <c r="APU10" s="100"/>
      <c r="APV10" s="100"/>
      <c r="APW10" s="100"/>
      <c r="APX10" s="100"/>
      <c r="APY10" s="100"/>
      <c r="APZ10" s="100"/>
      <c r="AQA10" s="100"/>
      <c r="AQB10" s="100"/>
      <c r="AQC10" s="100"/>
      <c r="AQD10" s="100"/>
      <c r="AQE10" s="100"/>
      <c r="AQF10" s="100"/>
      <c r="AQG10" s="100"/>
      <c r="AQH10" s="100"/>
      <c r="AQI10" s="100"/>
      <c r="AQJ10" s="100"/>
      <c r="AQK10" s="100"/>
      <c r="AQL10" s="100"/>
      <c r="AQM10" s="100"/>
      <c r="AQN10" s="100"/>
      <c r="AQO10" s="100"/>
      <c r="AQP10" s="100"/>
      <c r="AQQ10" s="100"/>
      <c r="AQR10" s="100"/>
      <c r="AQS10" s="100"/>
      <c r="AQT10" s="100"/>
      <c r="AQU10" s="100"/>
      <c r="AQV10" s="100"/>
      <c r="AQW10" s="100"/>
      <c r="AQX10" s="100"/>
      <c r="AQY10" s="100"/>
      <c r="AQZ10" s="100"/>
      <c r="ARA10" s="100"/>
      <c r="ARB10" s="100"/>
      <c r="ARC10" s="100"/>
      <c r="ARD10" s="100"/>
      <c r="ARE10" s="100"/>
      <c r="ARF10" s="100"/>
      <c r="ARG10" s="100"/>
      <c r="ARH10" s="100"/>
      <c r="ARI10" s="100"/>
      <c r="ARJ10" s="100"/>
      <c r="ARK10" s="100"/>
      <c r="ARL10" s="100"/>
      <c r="ARM10" s="100"/>
      <c r="ARN10" s="100"/>
      <c r="ARO10" s="100"/>
      <c r="ARP10" s="100"/>
      <c r="ARQ10" s="100"/>
      <c r="ARR10" s="100"/>
      <c r="ARS10" s="100"/>
      <c r="ART10" s="100"/>
      <c r="ARU10" s="100"/>
      <c r="ARV10" s="100"/>
      <c r="ARW10" s="100"/>
      <c r="ARX10" s="100"/>
      <c r="ARY10" s="100"/>
      <c r="ARZ10" s="100"/>
      <c r="ASA10" s="100"/>
      <c r="ASB10" s="100"/>
      <c r="ASC10" s="100"/>
      <c r="ASD10" s="100"/>
      <c r="ASE10" s="100"/>
      <c r="ASF10" s="100"/>
      <c r="ASG10" s="100"/>
      <c r="ASH10" s="100"/>
      <c r="ASI10" s="100"/>
      <c r="ASJ10" s="100"/>
      <c r="ASK10" s="100"/>
      <c r="ASL10" s="100"/>
      <c r="ASM10" s="100"/>
      <c r="ASN10" s="100"/>
      <c r="ASO10" s="100"/>
      <c r="ASP10" s="100"/>
      <c r="ASQ10" s="100"/>
      <c r="ASR10" s="100"/>
      <c r="ASS10" s="100"/>
      <c r="AST10" s="100"/>
      <c r="ASU10" s="100"/>
      <c r="ASV10" s="100"/>
      <c r="ASW10" s="100"/>
      <c r="ASX10" s="100"/>
      <c r="ASY10" s="100"/>
      <c r="ASZ10" s="100"/>
      <c r="ATA10" s="100"/>
      <c r="ATB10" s="100"/>
      <c r="ATC10" s="100"/>
      <c r="ATD10" s="100"/>
      <c r="ATE10" s="100"/>
      <c r="ATF10" s="100"/>
      <c r="ATG10" s="100"/>
      <c r="ATH10" s="100"/>
      <c r="ATI10" s="100"/>
      <c r="ATJ10" s="100"/>
      <c r="ATK10" s="100"/>
      <c r="ATL10" s="100"/>
      <c r="ATM10" s="100"/>
      <c r="ATN10" s="100"/>
      <c r="ATO10" s="100"/>
      <c r="ATP10" s="100"/>
      <c r="ATQ10" s="100"/>
      <c r="ATR10" s="100"/>
      <c r="ATS10" s="100"/>
      <c r="ATT10" s="100"/>
      <c r="ATU10" s="100"/>
      <c r="ATV10" s="100"/>
      <c r="ATW10" s="100"/>
      <c r="ATX10" s="100"/>
      <c r="ATY10" s="100"/>
      <c r="ATZ10" s="100"/>
      <c r="AUA10" s="100"/>
      <c r="AUB10" s="100"/>
      <c r="AUC10" s="100"/>
      <c r="AUD10" s="100"/>
      <c r="AUE10" s="100"/>
      <c r="AUF10" s="100"/>
      <c r="AUG10" s="100"/>
      <c r="AUH10" s="100"/>
      <c r="AUI10" s="100"/>
      <c r="AUJ10" s="100"/>
      <c r="AUK10" s="100"/>
      <c r="AUL10" s="100"/>
      <c r="AUM10" s="100"/>
      <c r="AUN10" s="100"/>
      <c r="AUO10" s="100"/>
      <c r="AUP10" s="100"/>
      <c r="AUQ10" s="100"/>
      <c r="AUR10" s="100"/>
      <c r="AUS10" s="100"/>
      <c r="AUT10" s="100"/>
      <c r="AUU10" s="100"/>
      <c r="AUV10" s="100"/>
      <c r="AUW10" s="100"/>
      <c r="AUX10" s="100"/>
      <c r="AUY10" s="100"/>
      <c r="AUZ10" s="100"/>
      <c r="AVA10" s="100"/>
      <c r="AVB10" s="100"/>
      <c r="AVC10" s="100"/>
      <c r="AVD10" s="100"/>
    </row>
    <row r="11" spans="1:1252">
      <c r="A11" s="88">
        <v>2</v>
      </c>
      <c r="B11" s="89">
        <v>5900627055184</v>
      </c>
      <c r="C11" s="88" t="str">
        <f>_xlfn.IFNA(VLOOKUP(B11,Products!$A$2:$I$100,5,0),0)</f>
        <v>air wick life scents, 200mle, blue</v>
      </c>
      <c r="D11" s="90">
        <f>_xlfn.IFNA(VLOOKUP(B11,Products!$A$2:$J$100,6,0),)</f>
        <v>1</v>
      </c>
      <c r="E11" s="88" t="str">
        <f>_xlfn.IFNA(VLOOKUP(B11,Products!$A$2:$I$100,8,0),)</f>
        <v>HM</v>
      </c>
      <c r="F11" s="88">
        <f>_xlfn.IFNA(VLOOKUP(B11,Products!$A$2:$J$100,7,0),)</f>
        <v>1</v>
      </c>
      <c r="G11" s="88">
        <f>_xlfn.IFNA(VLOOKUP(B11,Products!$A$2:$I$100,2,0),)</f>
        <v>325</v>
      </c>
      <c r="H11" s="88">
        <f>_xlfn.IFNA(VLOOKUP(B11,Products!$A$2:$I$100,2,0),)</f>
        <v>325</v>
      </c>
      <c r="I11" s="88">
        <f>_xlfn.IFNA(VLOOKUP(B11,Products!$A$2:$I$100,2,0),)</f>
        <v>325</v>
      </c>
      <c r="J11" s="88">
        <f t="shared" si="0"/>
        <v>58.5</v>
      </c>
      <c r="K11" s="88">
        <f t="shared" si="1"/>
        <v>383.5</v>
      </c>
      <c r="L11" s="86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  <c r="IX11" s="100"/>
      <c r="IY11" s="100"/>
      <c r="IZ11" s="100"/>
      <c r="JA11" s="100"/>
      <c r="JB11" s="100"/>
      <c r="JC11" s="100"/>
      <c r="JD11" s="100"/>
      <c r="JE11" s="100"/>
      <c r="JF11" s="100"/>
      <c r="JG11" s="100"/>
      <c r="JH11" s="100"/>
      <c r="JI11" s="100"/>
      <c r="JJ11" s="100"/>
      <c r="JK11" s="100"/>
      <c r="JL11" s="100"/>
      <c r="JM11" s="100"/>
      <c r="JN11" s="100"/>
      <c r="JO11" s="100"/>
      <c r="JP11" s="100"/>
      <c r="JQ11" s="100"/>
      <c r="JR11" s="100"/>
      <c r="JS11" s="100"/>
      <c r="JT11" s="100"/>
      <c r="JU11" s="100"/>
      <c r="JV11" s="100"/>
      <c r="JW11" s="100"/>
      <c r="JX11" s="100"/>
      <c r="JY11" s="100"/>
      <c r="JZ11" s="100"/>
      <c r="KA11" s="100"/>
      <c r="KB11" s="100"/>
      <c r="KC11" s="100"/>
      <c r="KD11" s="100"/>
      <c r="KE11" s="100"/>
      <c r="KF11" s="100"/>
      <c r="KG11" s="100"/>
      <c r="KH11" s="100"/>
      <c r="KI11" s="100"/>
      <c r="KJ11" s="100"/>
      <c r="KK11" s="100"/>
      <c r="KL11" s="100"/>
      <c r="KM11" s="100"/>
      <c r="KN11" s="100"/>
      <c r="KO11" s="100"/>
      <c r="KP11" s="100"/>
      <c r="KQ11" s="100"/>
      <c r="KR11" s="100"/>
      <c r="KS11" s="100"/>
      <c r="KT11" s="100"/>
      <c r="KU11" s="100"/>
      <c r="KV11" s="100"/>
      <c r="KW11" s="100"/>
      <c r="KX11" s="100"/>
      <c r="KY11" s="100"/>
      <c r="KZ11" s="100"/>
      <c r="LA11" s="100"/>
      <c r="LB11" s="100"/>
      <c r="LC11" s="100"/>
      <c r="LD11" s="100"/>
      <c r="LE11" s="100"/>
      <c r="LF11" s="100"/>
      <c r="LG11" s="100"/>
      <c r="LH11" s="100"/>
      <c r="LI11" s="100"/>
      <c r="LJ11" s="100"/>
      <c r="LK11" s="100"/>
      <c r="LL11" s="100"/>
      <c r="LM11" s="100"/>
      <c r="LN11" s="100"/>
      <c r="LO11" s="100"/>
      <c r="LP11" s="100"/>
      <c r="LQ11" s="100"/>
      <c r="LR11" s="100"/>
      <c r="LS11" s="100"/>
      <c r="LT11" s="100"/>
      <c r="LU11" s="100"/>
      <c r="LV11" s="100"/>
      <c r="LW11" s="100"/>
      <c r="LX11" s="100"/>
      <c r="LY11" s="100"/>
      <c r="LZ11" s="100"/>
      <c r="MA11" s="100"/>
      <c r="MB11" s="100"/>
      <c r="MC11" s="100"/>
      <c r="MD11" s="100"/>
      <c r="ME11" s="100"/>
      <c r="MF11" s="100"/>
      <c r="MG11" s="100"/>
      <c r="MH11" s="100"/>
      <c r="MI11" s="100"/>
      <c r="MJ11" s="100"/>
      <c r="MK11" s="100"/>
      <c r="ML11" s="100"/>
      <c r="MM11" s="100"/>
      <c r="MN11" s="100"/>
      <c r="MO11" s="100"/>
      <c r="MP11" s="100"/>
      <c r="MQ11" s="100"/>
      <c r="MR11" s="100"/>
      <c r="MS11" s="100"/>
      <c r="MT11" s="100"/>
      <c r="MU11" s="100"/>
      <c r="MV11" s="100"/>
      <c r="MW11" s="100"/>
      <c r="MX11" s="100"/>
      <c r="MY11" s="100"/>
      <c r="MZ11" s="100"/>
      <c r="NA11" s="100"/>
      <c r="NB11" s="100"/>
      <c r="NC11" s="100"/>
      <c r="ND11" s="100"/>
      <c r="NE11" s="100"/>
      <c r="NF11" s="100"/>
      <c r="NG11" s="100"/>
      <c r="NH11" s="100"/>
      <c r="NI11" s="100"/>
      <c r="NJ11" s="100"/>
      <c r="NK11" s="100"/>
      <c r="NL11" s="100"/>
      <c r="NM11" s="100"/>
      <c r="NN11" s="100"/>
      <c r="NO11" s="100"/>
      <c r="NP11" s="100"/>
      <c r="NQ11" s="100"/>
      <c r="NR11" s="100"/>
      <c r="NS11" s="100"/>
      <c r="NT11" s="100"/>
      <c r="NU11" s="100"/>
      <c r="NV11" s="100"/>
      <c r="NW11" s="100"/>
      <c r="NX11" s="100"/>
      <c r="NY11" s="100"/>
      <c r="NZ11" s="100"/>
      <c r="OA11" s="100"/>
      <c r="OB11" s="100"/>
      <c r="OC11" s="100"/>
      <c r="OD11" s="100"/>
      <c r="OE11" s="100"/>
      <c r="OF11" s="100"/>
      <c r="OG11" s="100"/>
      <c r="OH11" s="100"/>
      <c r="OI11" s="100"/>
      <c r="OJ11" s="100"/>
      <c r="OK11" s="100"/>
      <c r="OL11" s="100"/>
      <c r="OM11" s="100"/>
      <c r="ON11" s="100"/>
      <c r="OO11" s="100"/>
      <c r="OP11" s="100"/>
      <c r="OQ11" s="100"/>
      <c r="OR11" s="100"/>
      <c r="OS11" s="100"/>
      <c r="OT11" s="100"/>
      <c r="OU11" s="100"/>
      <c r="OV11" s="100"/>
      <c r="OW11" s="100"/>
      <c r="OX11" s="100"/>
      <c r="OY11" s="100"/>
      <c r="OZ11" s="100"/>
      <c r="PA11" s="100"/>
      <c r="PB11" s="100"/>
      <c r="PC11" s="100"/>
      <c r="PD11" s="100"/>
      <c r="PE11" s="100"/>
      <c r="PF11" s="100"/>
      <c r="PG11" s="100"/>
      <c r="PH11" s="100"/>
      <c r="PI11" s="100"/>
      <c r="PJ11" s="100"/>
      <c r="PK11" s="100"/>
      <c r="PL11" s="100"/>
      <c r="PM11" s="100"/>
      <c r="PN11" s="100"/>
      <c r="PO11" s="100"/>
      <c r="PP11" s="100"/>
      <c r="PQ11" s="100"/>
      <c r="PR11" s="100"/>
      <c r="PS11" s="100"/>
      <c r="PT11" s="100"/>
      <c r="PU11" s="100"/>
      <c r="PV11" s="100"/>
      <c r="PW11" s="100"/>
      <c r="PX11" s="100"/>
      <c r="PY11" s="100"/>
      <c r="PZ11" s="100"/>
      <c r="QA11" s="100"/>
      <c r="QB11" s="100"/>
      <c r="QC11" s="100"/>
      <c r="QD11" s="100"/>
      <c r="QE11" s="100"/>
      <c r="QF11" s="100"/>
      <c r="QG11" s="100"/>
      <c r="QH11" s="100"/>
      <c r="QI11" s="100"/>
      <c r="QJ11" s="100"/>
      <c r="QK11" s="100"/>
      <c r="QL11" s="100"/>
      <c r="QM11" s="100"/>
      <c r="QN11" s="100"/>
      <c r="QO11" s="100"/>
      <c r="QP11" s="100"/>
      <c r="QQ11" s="100"/>
      <c r="QR11" s="100"/>
      <c r="QS11" s="100"/>
      <c r="QT11" s="100"/>
      <c r="QU11" s="100"/>
      <c r="QV11" s="100"/>
      <c r="QW11" s="100"/>
      <c r="QX11" s="100"/>
      <c r="QY11" s="100"/>
      <c r="QZ11" s="100"/>
      <c r="RA11" s="100"/>
      <c r="RB11" s="100"/>
      <c r="RC11" s="100"/>
      <c r="RD11" s="100"/>
      <c r="RE11" s="100"/>
      <c r="RF11" s="100"/>
      <c r="RG11" s="100"/>
      <c r="RH11" s="100"/>
      <c r="RI11" s="100"/>
      <c r="RJ11" s="100"/>
      <c r="RK11" s="100"/>
      <c r="RL11" s="100"/>
      <c r="RM11" s="100"/>
      <c r="RN11" s="100"/>
      <c r="RO11" s="100"/>
      <c r="RP11" s="100"/>
      <c r="RQ11" s="100"/>
      <c r="RR11" s="100"/>
      <c r="RS11" s="100"/>
      <c r="RT11" s="100"/>
      <c r="RU11" s="100"/>
      <c r="RV11" s="100"/>
      <c r="RW11" s="100"/>
      <c r="RX11" s="100"/>
      <c r="RY11" s="100"/>
      <c r="RZ11" s="100"/>
      <c r="SA11" s="100"/>
      <c r="SB11" s="100"/>
      <c r="SC11" s="100"/>
      <c r="SD11" s="100"/>
      <c r="SE11" s="100"/>
      <c r="SF11" s="100"/>
      <c r="SG11" s="100"/>
      <c r="SH11" s="100"/>
      <c r="SI11" s="100"/>
      <c r="SJ11" s="100"/>
      <c r="SK11" s="100"/>
      <c r="SL11" s="100"/>
      <c r="SM11" s="100"/>
      <c r="SN11" s="100"/>
      <c r="SO11" s="100"/>
      <c r="SP11" s="100"/>
      <c r="SQ11" s="100"/>
      <c r="SR11" s="100"/>
      <c r="SS11" s="100"/>
      <c r="ST11" s="100"/>
      <c r="SU11" s="100"/>
      <c r="SV11" s="100"/>
      <c r="SW11" s="100"/>
      <c r="SX11" s="100"/>
      <c r="SY11" s="100"/>
      <c r="SZ11" s="100"/>
      <c r="TA11" s="100"/>
      <c r="TB11" s="100"/>
      <c r="TC11" s="100"/>
      <c r="TD11" s="100"/>
      <c r="TE11" s="100"/>
      <c r="TF11" s="100"/>
      <c r="TG11" s="100"/>
      <c r="TH11" s="100"/>
      <c r="TI11" s="100"/>
      <c r="TJ11" s="100"/>
      <c r="TK11" s="100"/>
      <c r="TL11" s="100"/>
      <c r="TM11" s="100"/>
      <c r="TN11" s="100"/>
      <c r="TO11" s="100"/>
      <c r="TP11" s="100"/>
      <c r="TQ11" s="100"/>
      <c r="TR11" s="100"/>
      <c r="TS11" s="100"/>
      <c r="TT11" s="100"/>
      <c r="TU11" s="100"/>
      <c r="TV11" s="100"/>
      <c r="TW11" s="100"/>
      <c r="TX11" s="100"/>
      <c r="TY11" s="100"/>
      <c r="TZ11" s="100"/>
      <c r="UA11" s="100"/>
      <c r="UB11" s="100"/>
      <c r="UC11" s="100"/>
      <c r="UD11" s="100"/>
      <c r="UE11" s="100"/>
      <c r="UF11" s="100"/>
      <c r="UG11" s="100"/>
      <c r="UH11" s="100"/>
      <c r="UI11" s="100"/>
      <c r="UJ11" s="100"/>
      <c r="UK11" s="100"/>
      <c r="UL11" s="100"/>
      <c r="UM11" s="100"/>
      <c r="UN11" s="100"/>
      <c r="UO11" s="100"/>
      <c r="UP11" s="100"/>
      <c r="UQ11" s="100"/>
      <c r="UR11" s="100"/>
      <c r="US11" s="100"/>
      <c r="UT11" s="100"/>
      <c r="UU11" s="100"/>
      <c r="UV11" s="100"/>
      <c r="UW11" s="100"/>
      <c r="UX11" s="100"/>
      <c r="UY11" s="100"/>
      <c r="UZ11" s="100"/>
      <c r="VA11" s="100"/>
      <c r="VB11" s="100"/>
      <c r="VC11" s="100"/>
      <c r="VD11" s="100"/>
      <c r="VE11" s="100"/>
      <c r="VF11" s="100"/>
      <c r="VG11" s="100"/>
      <c r="VH11" s="100"/>
      <c r="VI11" s="100"/>
      <c r="VJ11" s="100"/>
      <c r="VK11" s="100"/>
      <c r="VL11" s="100"/>
      <c r="VM11" s="100"/>
      <c r="VN11" s="100"/>
      <c r="VO11" s="100"/>
      <c r="VP11" s="100"/>
      <c r="VQ11" s="100"/>
      <c r="VR11" s="100"/>
      <c r="VS11" s="100"/>
      <c r="VT11" s="100"/>
      <c r="VU11" s="100"/>
      <c r="VV11" s="100"/>
      <c r="VW11" s="100"/>
      <c r="VX11" s="100"/>
      <c r="VY11" s="100"/>
      <c r="VZ11" s="100"/>
      <c r="WA11" s="100"/>
      <c r="WB11" s="100"/>
      <c r="WC11" s="100"/>
      <c r="WD11" s="100"/>
      <c r="WE11" s="100"/>
      <c r="WF11" s="100"/>
      <c r="WG11" s="100"/>
      <c r="WH11" s="100"/>
      <c r="WI11" s="100"/>
      <c r="WJ11" s="100"/>
      <c r="WK11" s="100"/>
      <c r="WL11" s="100"/>
      <c r="WM11" s="100"/>
      <c r="WN11" s="100"/>
      <c r="WO11" s="100"/>
      <c r="WP11" s="100"/>
      <c r="WQ11" s="100"/>
      <c r="WR11" s="100"/>
      <c r="WS11" s="100"/>
      <c r="WT11" s="100"/>
      <c r="WU11" s="100"/>
      <c r="WV11" s="100"/>
      <c r="WW11" s="100"/>
      <c r="WX11" s="100"/>
      <c r="WY11" s="100"/>
      <c r="WZ11" s="100"/>
      <c r="XA11" s="100"/>
      <c r="XB11" s="100"/>
      <c r="XC11" s="100"/>
      <c r="XD11" s="100"/>
      <c r="XE11" s="100"/>
      <c r="XF11" s="100"/>
      <c r="XG11" s="100"/>
      <c r="XH11" s="100"/>
      <c r="XI11" s="100"/>
      <c r="XJ11" s="100"/>
      <c r="XK11" s="100"/>
      <c r="XL11" s="100"/>
      <c r="XM11" s="100"/>
      <c r="XN11" s="100"/>
      <c r="XO11" s="100"/>
      <c r="XP11" s="100"/>
      <c r="XQ11" s="100"/>
      <c r="XR11" s="100"/>
      <c r="XS11" s="100"/>
      <c r="XT11" s="100"/>
      <c r="XU11" s="100"/>
      <c r="XV11" s="100"/>
      <c r="XW11" s="100"/>
      <c r="XX11" s="100"/>
      <c r="XY11" s="100"/>
      <c r="XZ11" s="100"/>
      <c r="YA11" s="100"/>
      <c r="YB11" s="100"/>
      <c r="YC11" s="100"/>
      <c r="YD11" s="100"/>
      <c r="YE11" s="100"/>
      <c r="YF11" s="100"/>
      <c r="YG11" s="100"/>
      <c r="YH11" s="100"/>
      <c r="YI11" s="100"/>
      <c r="YJ11" s="100"/>
      <c r="YK11" s="100"/>
      <c r="YL11" s="100"/>
      <c r="YM11" s="100"/>
      <c r="YN11" s="100"/>
      <c r="YO11" s="100"/>
      <c r="YP11" s="100"/>
      <c r="YQ11" s="100"/>
      <c r="YR11" s="100"/>
      <c r="YS11" s="100"/>
      <c r="YT11" s="100"/>
      <c r="YU11" s="100"/>
      <c r="YV11" s="100"/>
      <c r="YW11" s="100"/>
      <c r="YX11" s="100"/>
      <c r="YY11" s="100"/>
      <c r="YZ11" s="100"/>
      <c r="ZA11" s="100"/>
      <c r="ZB11" s="100"/>
      <c r="ZC11" s="100"/>
      <c r="ZD11" s="100"/>
      <c r="ZE11" s="100"/>
      <c r="ZF11" s="100"/>
      <c r="ZG11" s="100"/>
      <c r="ZH11" s="100"/>
      <c r="ZI11" s="100"/>
      <c r="ZJ11" s="100"/>
      <c r="ZK11" s="100"/>
      <c r="ZL11" s="100"/>
      <c r="ZM11" s="100"/>
      <c r="ZN11" s="100"/>
      <c r="ZO11" s="100"/>
      <c r="ZP11" s="100"/>
      <c r="ZQ11" s="100"/>
      <c r="ZR11" s="100"/>
      <c r="ZS11" s="100"/>
      <c r="ZT11" s="100"/>
      <c r="ZU11" s="100"/>
      <c r="ZV11" s="100"/>
      <c r="ZW11" s="100"/>
      <c r="ZX11" s="100"/>
      <c r="ZY11" s="100"/>
      <c r="ZZ11" s="100"/>
      <c r="AAA11" s="100"/>
      <c r="AAB11" s="100"/>
      <c r="AAC11" s="100"/>
      <c r="AAD11" s="100"/>
      <c r="AAE11" s="100"/>
      <c r="AAF11" s="100"/>
      <c r="AAG11" s="100"/>
      <c r="AAH11" s="100"/>
      <c r="AAI11" s="100"/>
      <c r="AAJ11" s="100"/>
      <c r="AAK11" s="100"/>
      <c r="AAL11" s="100"/>
      <c r="AAM11" s="100"/>
      <c r="AAN11" s="100"/>
      <c r="AAO11" s="100"/>
      <c r="AAP11" s="100"/>
      <c r="AAQ11" s="100"/>
      <c r="AAR11" s="100"/>
      <c r="AAS11" s="100"/>
      <c r="AAT11" s="100"/>
      <c r="AAU11" s="100"/>
      <c r="AAV11" s="100"/>
      <c r="AAW11" s="100"/>
      <c r="AAX11" s="100"/>
      <c r="AAY11" s="100"/>
      <c r="AAZ11" s="100"/>
      <c r="ABA11" s="100"/>
      <c r="ABB11" s="100"/>
      <c r="ABC11" s="100"/>
      <c r="ABD11" s="100"/>
      <c r="ABE11" s="100"/>
      <c r="ABF11" s="100"/>
      <c r="ABG11" s="100"/>
      <c r="ABH11" s="100"/>
      <c r="ABI11" s="100"/>
      <c r="ABJ11" s="100"/>
      <c r="ABK11" s="100"/>
      <c r="ABL11" s="100"/>
      <c r="ABM11" s="100"/>
      <c r="ABN11" s="100"/>
      <c r="ABO11" s="100"/>
      <c r="ABP11" s="100"/>
      <c r="ABQ11" s="100"/>
      <c r="ABR11" s="100"/>
      <c r="ABS11" s="100"/>
      <c r="ABT11" s="100"/>
      <c r="ABU11" s="100"/>
      <c r="ABV11" s="100"/>
      <c r="ABW11" s="100"/>
      <c r="ABX11" s="100"/>
      <c r="ABY11" s="100"/>
      <c r="ABZ11" s="100"/>
      <c r="ACA11" s="100"/>
      <c r="ACB11" s="100"/>
      <c r="ACC11" s="100"/>
      <c r="ACD11" s="100"/>
      <c r="ACE11" s="100"/>
      <c r="ACF11" s="100"/>
      <c r="ACG11" s="100"/>
      <c r="ACH11" s="100"/>
      <c r="ACI11" s="100"/>
      <c r="ACJ11" s="100"/>
      <c r="ACK11" s="100"/>
      <c r="ACL11" s="100"/>
      <c r="ACM11" s="100"/>
      <c r="ACN11" s="100"/>
      <c r="ACO11" s="100"/>
      <c r="ACP11" s="100"/>
      <c r="ACQ11" s="100"/>
      <c r="ACR11" s="100"/>
      <c r="ACS11" s="100"/>
      <c r="ACT11" s="100"/>
      <c r="ACU11" s="100"/>
      <c r="ACV11" s="100"/>
      <c r="ACW11" s="100"/>
      <c r="ACX11" s="100"/>
      <c r="ACY11" s="100"/>
      <c r="ACZ11" s="100"/>
      <c r="ADA11" s="100"/>
      <c r="ADB11" s="100"/>
      <c r="ADC11" s="100"/>
      <c r="ADD11" s="100"/>
      <c r="ADE11" s="100"/>
      <c r="ADF11" s="100"/>
      <c r="ADG11" s="100"/>
      <c r="ADH11" s="100"/>
      <c r="ADI11" s="100"/>
      <c r="ADJ11" s="100"/>
      <c r="ADK11" s="100"/>
      <c r="ADL11" s="100"/>
      <c r="ADM11" s="100"/>
      <c r="ADN11" s="100"/>
      <c r="ADO11" s="100"/>
      <c r="ADP11" s="100"/>
      <c r="ADQ11" s="100"/>
      <c r="ADR11" s="100"/>
      <c r="ADS11" s="100"/>
      <c r="ADT11" s="100"/>
      <c r="ADU11" s="100"/>
      <c r="ADV11" s="100"/>
      <c r="ADW11" s="100"/>
      <c r="ADX11" s="100"/>
      <c r="ADY11" s="100"/>
      <c r="ADZ11" s="100"/>
      <c r="AEA11" s="100"/>
      <c r="AEB11" s="100"/>
      <c r="AEC11" s="100"/>
      <c r="AED11" s="100"/>
      <c r="AEE11" s="100"/>
      <c r="AEF11" s="100"/>
      <c r="AEG11" s="100"/>
      <c r="AEH11" s="100"/>
      <c r="AEI11" s="100"/>
      <c r="AEJ11" s="100"/>
      <c r="AEK11" s="100"/>
      <c r="AEL11" s="100"/>
      <c r="AEM11" s="100"/>
      <c r="AEN11" s="100"/>
      <c r="AEO11" s="100"/>
      <c r="AEP11" s="100"/>
      <c r="AEQ11" s="100"/>
      <c r="AER11" s="100"/>
      <c r="AES11" s="100"/>
      <c r="AET11" s="100"/>
      <c r="AEU11" s="100"/>
      <c r="AEV11" s="100"/>
      <c r="AEW11" s="100"/>
      <c r="AEX11" s="100"/>
      <c r="AEY11" s="100"/>
      <c r="AEZ11" s="100"/>
      <c r="AFA11" s="100"/>
      <c r="AFB11" s="100"/>
      <c r="AFC11" s="100"/>
      <c r="AFD11" s="100"/>
      <c r="AFE11" s="100"/>
      <c r="AFF11" s="100"/>
      <c r="AFG11" s="100"/>
      <c r="AFH11" s="100"/>
      <c r="AFI11" s="100"/>
      <c r="AFJ11" s="100"/>
      <c r="AFK11" s="100"/>
      <c r="AFL11" s="100"/>
      <c r="AFM11" s="100"/>
      <c r="AFN11" s="100"/>
      <c r="AFO11" s="100"/>
      <c r="AFP11" s="100"/>
      <c r="AFQ11" s="100"/>
      <c r="AFR11" s="100"/>
      <c r="AFS11" s="100"/>
      <c r="AFT11" s="100"/>
      <c r="AFU11" s="100"/>
      <c r="AFV11" s="100"/>
      <c r="AFW11" s="100"/>
      <c r="AFX11" s="100"/>
      <c r="AFY11" s="100"/>
      <c r="AFZ11" s="100"/>
      <c r="AGA11" s="100"/>
      <c r="AGB11" s="100"/>
      <c r="AGC11" s="100"/>
      <c r="AGD11" s="100"/>
      <c r="AGE11" s="100"/>
      <c r="AGF11" s="100"/>
      <c r="AGG11" s="100"/>
      <c r="AGH11" s="100"/>
      <c r="AGI11" s="100"/>
      <c r="AGJ11" s="100"/>
      <c r="AGK11" s="100"/>
      <c r="AGL11" s="100"/>
      <c r="AGM11" s="100"/>
      <c r="AGN11" s="100"/>
      <c r="AGO11" s="100"/>
      <c r="AGP11" s="100"/>
      <c r="AGQ11" s="100"/>
      <c r="AGR11" s="100"/>
      <c r="AGS11" s="100"/>
      <c r="AGT11" s="100"/>
      <c r="AGU11" s="100"/>
      <c r="AGV11" s="100"/>
      <c r="AGW11" s="100"/>
      <c r="AGX11" s="100"/>
      <c r="AGY11" s="100"/>
      <c r="AGZ11" s="100"/>
      <c r="AHA11" s="100"/>
      <c r="AHB11" s="100"/>
      <c r="AHC11" s="100"/>
      <c r="AHD11" s="100"/>
      <c r="AHE11" s="100"/>
      <c r="AHF11" s="100"/>
      <c r="AHG11" s="100"/>
      <c r="AHH11" s="100"/>
      <c r="AHI11" s="100"/>
      <c r="AHJ11" s="100"/>
      <c r="AHK11" s="100"/>
      <c r="AHL11" s="100"/>
      <c r="AHM11" s="100"/>
      <c r="AHN11" s="100"/>
      <c r="AHO11" s="100"/>
      <c r="AHP11" s="100"/>
      <c r="AHQ11" s="100"/>
      <c r="AHR11" s="100"/>
      <c r="AHS11" s="100"/>
      <c r="AHT11" s="100"/>
      <c r="AHU11" s="100"/>
      <c r="AHV11" s="100"/>
      <c r="AHW11" s="100"/>
      <c r="AHX11" s="100"/>
      <c r="AHY11" s="100"/>
      <c r="AHZ11" s="100"/>
      <c r="AIA11" s="100"/>
      <c r="AIB11" s="100"/>
      <c r="AIC11" s="100"/>
      <c r="AID11" s="100"/>
      <c r="AIE11" s="100"/>
      <c r="AIF11" s="100"/>
      <c r="AIG11" s="100"/>
      <c r="AIH11" s="100"/>
      <c r="AII11" s="100"/>
      <c r="AIJ11" s="100"/>
      <c r="AIK11" s="100"/>
      <c r="AIL11" s="100"/>
      <c r="AIM11" s="100"/>
      <c r="AIN11" s="100"/>
      <c r="AIO11" s="100"/>
      <c r="AIP11" s="100"/>
      <c r="AIQ11" s="100"/>
      <c r="AIR11" s="100"/>
      <c r="AIS11" s="100"/>
      <c r="AIT11" s="100"/>
      <c r="AIU11" s="100"/>
      <c r="AIV11" s="100"/>
      <c r="AIW11" s="100"/>
      <c r="AIX11" s="100"/>
      <c r="AIY11" s="100"/>
      <c r="AIZ11" s="100"/>
      <c r="AJA11" s="100"/>
      <c r="AJB11" s="100"/>
      <c r="AJC11" s="100"/>
      <c r="AJD11" s="100"/>
      <c r="AJE11" s="100"/>
      <c r="AJF11" s="100"/>
      <c r="AJG11" s="100"/>
      <c r="AJH11" s="100"/>
      <c r="AJI11" s="100"/>
      <c r="AJJ11" s="100"/>
      <c r="AJK11" s="100"/>
      <c r="AJL11" s="100"/>
      <c r="AJM11" s="100"/>
      <c r="AJN11" s="100"/>
      <c r="AJO11" s="100"/>
      <c r="AJP11" s="100"/>
      <c r="AJQ11" s="100"/>
      <c r="AJR11" s="100"/>
      <c r="AJS11" s="100"/>
      <c r="AJT11" s="100"/>
      <c r="AJU11" s="100"/>
      <c r="AJV11" s="100"/>
      <c r="AJW11" s="100"/>
      <c r="AJX11" s="100"/>
      <c r="AJY11" s="100"/>
      <c r="AJZ11" s="100"/>
      <c r="AKA11" s="100"/>
      <c r="AKB11" s="100"/>
      <c r="AKC11" s="100"/>
      <c r="AKD11" s="100"/>
      <c r="AKE11" s="100"/>
      <c r="AKF11" s="100"/>
      <c r="AKG11" s="100"/>
      <c r="AKH11" s="100"/>
      <c r="AKI11" s="100"/>
      <c r="AKJ11" s="100"/>
      <c r="AKK11" s="100"/>
      <c r="AKL11" s="100"/>
      <c r="AKM11" s="100"/>
      <c r="AKN11" s="100"/>
      <c r="AKO11" s="100"/>
      <c r="AKP11" s="100"/>
      <c r="AKQ11" s="100"/>
      <c r="AKR11" s="100"/>
      <c r="AKS11" s="100"/>
      <c r="AKT11" s="100"/>
      <c r="AKU11" s="100"/>
      <c r="AKV11" s="100"/>
      <c r="AKW11" s="100"/>
      <c r="AKX11" s="100"/>
      <c r="AKY11" s="100"/>
      <c r="AKZ11" s="100"/>
      <c r="ALA11" s="100"/>
      <c r="ALB11" s="100"/>
      <c r="ALC11" s="100"/>
      <c r="ALD11" s="100"/>
      <c r="ALE11" s="100"/>
      <c r="ALF11" s="100"/>
      <c r="ALG11" s="100"/>
      <c r="ALH11" s="100"/>
      <c r="ALI11" s="100"/>
      <c r="ALJ11" s="100"/>
      <c r="ALK11" s="100"/>
      <c r="ALL11" s="100"/>
      <c r="ALM11" s="100"/>
      <c r="ALN11" s="100"/>
      <c r="ALO11" s="100"/>
      <c r="ALP11" s="100"/>
      <c r="ALQ11" s="100"/>
      <c r="ALR11" s="100"/>
      <c r="ALS11" s="100"/>
      <c r="ALT11" s="100"/>
      <c r="ALU11" s="100"/>
      <c r="ALV11" s="100"/>
      <c r="ALW11" s="100"/>
      <c r="ALX11" s="100"/>
      <c r="ALY11" s="100"/>
      <c r="ALZ11" s="100"/>
      <c r="AMA11" s="100"/>
      <c r="AMB11" s="100"/>
      <c r="AMC11" s="100"/>
      <c r="AMD11" s="100"/>
      <c r="AME11" s="100"/>
      <c r="AMF11" s="100"/>
      <c r="AMG11" s="100"/>
      <c r="AMH11" s="100"/>
      <c r="AMI11" s="100"/>
      <c r="AMJ11" s="100"/>
      <c r="AMK11" s="100"/>
      <c r="AML11" s="100"/>
      <c r="AMM11" s="100"/>
      <c r="AMN11" s="100"/>
      <c r="AMO11" s="100"/>
      <c r="AMP11" s="100"/>
      <c r="AMQ11" s="100"/>
      <c r="AMR11" s="100"/>
      <c r="AMS11" s="100"/>
      <c r="AMT11" s="100"/>
      <c r="AMU11" s="100"/>
      <c r="AMV11" s="100"/>
      <c r="AMW11" s="100"/>
      <c r="AMX11" s="100"/>
      <c r="AMY11" s="100"/>
      <c r="AMZ11" s="100"/>
      <c r="ANA11" s="100"/>
      <c r="ANB11" s="100"/>
      <c r="ANC11" s="100"/>
      <c r="AND11" s="100"/>
      <c r="ANE11" s="100"/>
      <c r="ANF11" s="100"/>
      <c r="ANG11" s="100"/>
      <c r="ANH11" s="100"/>
      <c r="ANI11" s="100"/>
      <c r="ANJ11" s="100"/>
      <c r="ANK11" s="100"/>
      <c r="ANL11" s="100"/>
      <c r="ANM11" s="100"/>
      <c r="ANN11" s="100"/>
      <c r="ANO11" s="100"/>
      <c r="ANP11" s="100"/>
      <c r="ANQ11" s="100"/>
      <c r="ANR11" s="100"/>
      <c r="ANS11" s="100"/>
      <c r="ANT11" s="100"/>
      <c r="ANU11" s="100"/>
      <c r="ANV11" s="100"/>
      <c r="ANW11" s="100"/>
      <c r="ANX11" s="100"/>
      <c r="ANY11" s="100"/>
      <c r="ANZ11" s="100"/>
      <c r="AOA11" s="100"/>
      <c r="AOB11" s="100"/>
      <c r="AOC11" s="100"/>
      <c r="AOD11" s="100"/>
      <c r="AOE11" s="100"/>
      <c r="AOF11" s="100"/>
      <c r="AOG11" s="100"/>
      <c r="AOH11" s="100"/>
      <c r="AOI11" s="100"/>
      <c r="AOJ11" s="100"/>
      <c r="AOK11" s="100"/>
      <c r="AOL11" s="100"/>
      <c r="AOM11" s="100"/>
      <c r="AON11" s="100"/>
      <c r="AOO11" s="100"/>
      <c r="AOP11" s="100"/>
      <c r="AOQ11" s="100"/>
      <c r="AOR11" s="100"/>
      <c r="AOS11" s="100"/>
      <c r="AOT11" s="100"/>
      <c r="AOU11" s="100"/>
      <c r="AOV11" s="100"/>
      <c r="AOW11" s="100"/>
      <c r="AOX11" s="100"/>
      <c r="AOY11" s="100"/>
      <c r="AOZ11" s="100"/>
      <c r="APA11" s="100"/>
      <c r="APB11" s="100"/>
      <c r="APC11" s="100"/>
      <c r="APD11" s="100"/>
      <c r="APE11" s="100"/>
      <c r="APF11" s="100"/>
      <c r="APG11" s="100"/>
      <c r="APH11" s="100"/>
      <c r="API11" s="100"/>
      <c r="APJ11" s="100"/>
      <c r="APK11" s="100"/>
      <c r="APL11" s="100"/>
      <c r="APM11" s="100"/>
      <c r="APN11" s="100"/>
      <c r="APO11" s="100"/>
      <c r="APP11" s="100"/>
      <c r="APQ11" s="100"/>
      <c r="APR11" s="100"/>
      <c r="APS11" s="100"/>
      <c r="APT11" s="100"/>
      <c r="APU11" s="100"/>
      <c r="APV11" s="100"/>
      <c r="APW11" s="100"/>
      <c r="APX11" s="100"/>
      <c r="APY11" s="100"/>
      <c r="APZ11" s="100"/>
      <c r="AQA11" s="100"/>
      <c r="AQB11" s="100"/>
      <c r="AQC11" s="100"/>
      <c r="AQD11" s="100"/>
      <c r="AQE11" s="100"/>
      <c r="AQF11" s="100"/>
      <c r="AQG11" s="100"/>
      <c r="AQH11" s="100"/>
      <c r="AQI11" s="100"/>
      <c r="AQJ11" s="100"/>
      <c r="AQK11" s="100"/>
      <c r="AQL11" s="100"/>
      <c r="AQM11" s="100"/>
      <c r="AQN11" s="100"/>
      <c r="AQO11" s="100"/>
      <c r="AQP11" s="100"/>
      <c r="AQQ11" s="100"/>
      <c r="AQR11" s="100"/>
      <c r="AQS11" s="100"/>
      <c r="AQT11" s="100"/>
      <c r="AQU11" s="100"/>
      <c r="AQV11" s="100"/>
      <c r="AQW11" s="100"/>
      <c r="AQX11" s="100"/>
      <c r="AQY11" s="100"/>
      <c r="AQZ11" s="100"/>
      <c r="ARA11" s="100"/>
      <c r="ARB11" s="100"/>
      <c r="ARC11" s="100"/>
      <c r="ARD11" s="100"/>
      <c r="ARE11" s="100"/>
      <c r="ARF11" s="100"/>
      <c r="ARG11" s="100"/>
      <c r="ARH11" s="100"/>
      <c r="ARI11" s="100"/>
      <c r="ARJ11" s="100"/>
      <c r="ARK11" s="100"/>
      <c r="ARL11" s="100"/>
      <c r="ARM11" s="100"/>
      <c r="ARN11" s="100"/>
      <c r="ARO11" s="100"/>
      <c r="ARP11" s="100"/>
      <c r="ARQ11" s="100"/>
      <c r="ARR11" s="100"/>
      <c r="ARS11" s="100"/>
      <c r="ART11" s="100"/>
      <c r="ARU11" s="100"/>
      <c r="ARV11" s="100"/>
      <c r="ARW11" s="100"/>
      <c r="ARX11" s="100"/>
      <c r="ARY11" s="100"/>
      <c r="ARZ11" s="100"/>
      <c r="ASA11" s="100"/>
      <c r="ASB11" s="100"/>
      <c r="ASC11" s="100"/>
      <c r="ASD11" s="100"/>
      <c r="ASE11" s="100"/>
      <c r="ASF11" s="100"/>
      <c r="ASG11" s="100"/>
      <c r="ASH11" s="100"/>
      <c r="ASI11" s="100"/>
      <c r="ASJ11" s="100"/>
      <c r="ASK11" s="100"/>
      <c r="ASL11" s="100"/>
      <c r="ASM11" s="100"/>
      <c r="ASN11" s="100"/>
      <c r="ASO11" s="100"/>
      <c r="ASP11" s="100"/>
      <c r="ASQ11" s="100"/>
      <c r="ASR11" s="100"/>
      <c r="ASS11" s="100"/>
      <c r="AST11" s="100"/>
      <c r="ASU11" s="100"/>
      <c r="ASV11" s="100"/>
      <c r="ASW11" s="100"/>
      <c r="ASX11" s="100"/>
      <c r="ASY11" s="100"/>
      <c r="ASZ11" s="100"/>
      <c r="ATA11" s="100"/>
      <c r="ATB11" s="100"/>
      <c r="ATC11" s="100"/>
      <c r="ATD11" s="100"/>
      <c r="ATE11" s="100"/>
      <c r="ATF11" s="100"/>
      <c r="ATG11" s="100"/>
      <c r="ATH11" s="100"/>
      <c r="ATI11" s="100"/>
      <c r="ATJ11" s="100"/>
      <c r="ATK11" s="100"/>
      <c r="ATL11" s="100"/>
      <c r="ATM11" s="100"/>
      <c r="ATN11" s="100"/>
      <c r="ATO11" s="100"/>
      <c r="ATP11" s="100"/>
      <c r="ATQ11" s="100"/>
      <c r="ATR11" s="100"/>
      <c r="ATS11" s="100"/>
      <c r="ATT11" s="100"/>
      <c r="ATU11" s="100"/>
      <c r="ATV11" s="100"/>
      <c r="ATW11" s="100"/>
      <c r="ATX11" s="100"/>
      <c r="ATY11" s="100"/>
      <c r="ATZ11" s="100"/>
      <c r="AUA11" s="100"/>
      <c r="AUB11" s="100"/>
      <c r="AUC11" s="100"/>
      <c r="AUD11" s="100"/>
      <c r="AUE11" s="100"/>
      <c r="AUF11" s="100"/>
      <c r="AUG11" s="100"/>
      <c r="AUH11" s="100"/>
      <c r="AUI11" s="100"/>
      <c r="AUJ11" s="100"/>
      <c r="AUK11" s="100"/>
      <c r="AUL11" s="100"/>
      <c r="AUM11" s="100"/>
      <c r="AUN11" s="100"/>
      <c r="AUO11" s="100"/>
      <c r="AUP11" s="100"/>
      <c r="AUQ11" s="100"/>
      <c r="AUR11" s="100"/>
      <c r="AUS11" s="100"/>
      <c r="AUT11" s="100"/>
      <c r="AUU11" s="100"/>
      <c r="AUV11" s="100"/>
      <c r="AUW11" s="100"/>
      <c r="AUX11" s="100"/>
      <c r="AUY11" s="100"/>
      <c r="AUZ11" s="100"/>
      <c r="AVA11" s="100"/>
      <c r="AVB11" s="100"/>
      <c r="AVC11" s="100"/>
      <c r="AVD11" s="100"/>
    </row>
    <row r="12" spans="1:1252">
      <c r="A12" s="88">
        <v>2</v>
      </c>
      <c r="B12" s="89">
        <v>8964002647750</v>
      </c>
      <c r="C12" s="88" t="str">
        <f>_xlfn.IFNA(VLOOKUP(B12,Products!$A$2:$I$100,5,0),0)</f>
        <v>winsome perfume 200mle, she pink</v>
      </c>
      <c r="D12" s="90">
        <f>_xlfn.IFNA(VLOOKUP(B12,Products!$A$2:$J$100,6,0),)</f>
        <v>1</v>
      </c>
      <c r="E12" s="88" t="str">
        <f>_xlfn.IFNA(VLOOKUP(B12,Products!$A$2:$I$100,8,0),)</f>
        <v>PU</v>
      </c>
      <c r="F12" s="88">
        <f>_xlfn.IFNA(VLOOKUP(B12,Products!$A$2:$J$100,7,0),)</f>
        <v>1</v>
      </c>
      <c r="G12" s="88">
        <f>_xlfn.IFNA(VLOOKUP(B12,Products!$A$2:$I$100,2,0),)</f>
        <v>190</v>
      </c>
      <c r="H12" s="88">
        <f>_xlfn.IFNA(VLOOKUP(B12,Products!$A$2:$I$100,2,0),)</f>
        <v>190</v>
      </c>
      <c r="I12" s="88">
        <f>_xlfn.IFNA(VLOOKUP(B12,Products!$A$2:$I$100,2,0),)</f>
        <v>190</v>
      </c>
      <c r="J12" s="88">
        <f t="shared" si="0"/>
        <v>34.199999999999996</v>
      </c>
      <c r="K12" s="88">
        <f t="shared" si="1"/>
        <v>224.2</v>
      </c>
      <c r="L12" s="86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100"/>
      <c r="BP12" s="100"/>
      <c r="BQ12" s="100"/>
      <c r="BR12" s="100"/>
      <c r="BS12" s="100"/>
      <c r="BT12" s="100"/>
      <c r="BU12" s="100"/>
      <c r="BV12" s="100"/>
      <c r="BW12" s="100"/>
      <c r="BX12" s="100"/>
      <c r="BY12" s="100"/>
      <c r="BZ12" s="100"/>
      <c r="CA12" s="100"/>
      <c r="CB12" s="100"/>
      <c r="CC12" s="100"/>
      <c r="CD12" s="100"/>
      <c r="CE12" s="100"/>
      <c r="CF12" s="100"/>
      <c r="CG12" s="100"/>
      <c r="CH12" s="100"/>
      <c r="CI12" s="100"/>
      <c r="CJ12" s="100"/>
      <c r="CK12" s="100"/>
      <c r="CL12" s="100"/>
      <c r="CM12" s="100"/>
      <c r="CN12" s="100"/>
      <c r="CO12" s="100"/>
      <c r="CP12" s="100"/>
      <c r="CQ12" s="100"/>
      <c r="CR12" s="100"/>
      <c r="CS12" s="100"/>
      <c r="CT12" s="100"/>
      <c r="CU12" s="100"/>
      <c r="CV12" s="100"/>
      <c r="CW12" s="100"/>
      <c r="CX12" s="100"/>
      <c r="CY12" s="100"/>
      <c r="CZ12" s="100"/>
      <c r="DA12" s="100"/>
      <c r="DB12" s="100"/>
      <c r="DC12" s="100"/>
      <c r="DD12" s="100"/>
      <c r="DE12" s="100"/>
      <c r="DF12" s="100"/>
      <c r="DG12" s="100"/>
      <c r="DH12" s="100"/>
      <c r="DI12" s="100"/>
      <c r="DJ12" s="100"/>
      <c r="DK12" s="100"/>
      <c r="DL12" s="100"/>
      <c r="DM12" s="100"/>
      <c r="DN12" s="100"/>
      <c r="DO12" s="100"/>
      <c r="DP12" s="100"/>
      <c r="DQ12" s="100"/>
      <c r="DR12" s="100"/>
      <c r="DS12" s="100"/>
      <c r="DT12" s="100"/>
      <c r="DU12" s="100"/>
      <c r="DV12" s="100"/>
      <c r="DW12" s="100"/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0"/>
      <c r="EL12" s="100"/>
      <c r="EM12" s="100"/>
      <c r="EN12" s="100"/>
      <c r="EO12" s="100"/>
      <c r="EP12" s="100"/>
      <c r="EQ12" s="100"/>
      <c r="ER12" s="100"/>
      <c r="ES12" s="100"/>
      <c r="ET12" s="100"/>
      <c r="EU12" s="100"/>
      <c r="EV12" s="100"/>
      <c r="EW12" s="100"/>
      <c r="EX12" s="100"/>
      <c r="EY12" s="100"/>
      <c r="EZ12" s="100"/>
      <c r="FA12" s="100"/>
      <c r="FB12" s="100"/>
      <c r="FC12" s="100"/>
      <c r="FD12" s="100"/>
      <c r="FE12" s="100"/>
      <c r="FF12" s="100"/>
      <c r="FG12" s="100"/>
      <c r="FH12" s="100"/>
      <c r="FI12" s="100"/>
      <c r="FJ12" s="100"/>
      <c r="FK12" s="100"/>
      <c r="FL12" s="100"/>
      <c r="FM12" s="100"/>
      <c r="FN12" s="100"/>
      <c r="FO12" s="100"/>
      <c r="FP12" s="100"/>
      <c r="FQ12" s="100"/>
      <c r="FR12" s="100"/>
      <c r="FS12" s="100"/>
      <c r="FT12" s="100"/>
      <c r="FU12" s="100"/>
      <c r="FV12" s="100"/>
      <c r="FW12" s="100"/>
      <c r="FX12" s="100"/>
      <c r="FY12" s="100"/>
      <c r="FZ12" s="100"/>
      <c r="GA12" s="100"/>
      <c r="GB12" s="100"/>
      <c r="GC12" s="100"/>
      <c r="GD12" s="100"/>
      <c r="GE12" s="100"/>
      <c r="GF12" s="100"/>
      <c r="GG12" s="100"/>
      <c r="GH12" s="100"/>
      <c r="GI12" s="100"/>
      <c r="GJ12" s="100"/>
      <c r="GK12" s="100"/>
      <c r="GL12" s="100"/>
      <c r="GM12" s="100"/>
      <c r="GN12" s="100"/>
      <c r="GO12" s="100"/>
      <c r="GP12" s="100"/>
      <c r="GQ12" s="100"/>
      <c r="GR12" s="100"/>
      <c r="GS12" s="100"/>
      <c r="GT12" s="100"/>
      <c r="GU12" s="100"/>
      <c r="GV12" s="100"/>
      <c r="GW12" s="100"/>
      <c r="GX12" s="100"/>
      <c r="GY12" s="100"/>
      <c r="GZ12" s="100"/>
      <c r="HA12" s="100"/>
      <c r="HB12" s="100"/>
      <c r="HC12" s="100"/>
      <c r="HD12" s="100"/>
      <c r="HE12" s="100"/>
      <c r="HF12" s="100"/>
      <c r="HG12" s="100"/>
      <c r="HH12" s="100"/>
      <c r="HI12" s="100"/>
      <c r="HJ12" s="100"/>
      <c r="HK12" s="100"/>
      <c r="HL12" s="100"/>
      <c r="HM12" s="100"/>
      <c r="HN12" s="100"/>
      <c r="HO12" s="100"/>
      <c r="HP12" s="100"/>
      <c r="HQ12" s="100"/>
      <c r="HR12" s="100"/>
      <c r="HS12" s="100"/>
      <c r="HT12" s="100"/>
      <c r="HU12" s="100"/>
      <c r="HV12" s="100"/>
      <c r="HW12" s="100"/>
      <c r="HX12" s="100"/>
      <c r="HY12" s="100"/>
      <c r="HZ12" s="100"/>
      <c r="IA12" s="100"/>
      <c r="IB12" s="100"/>
      <c r="IC12" s="100"/>
      <c r="ID12" s="100"/>
      <c r="IE12" s="100"/>
      <c r="IF12" s="100"/>
      <c r="IG12" s="100"/>
      <c r="IH12" s="100"/>
      <c r="II12" s="100"/>
      <c r="IJ12" s="100"/>
      <c r="IK12" s="100"/>
      <c r="IL12" s="100"/>
      <c r="IM12" s="100"/>
      <c r="IN12" s="100"/>
      <c r="IO12" s="100"/>
      <c r="IP12" s="100"/>
      <c r="IQ12" s="100"/>
      <c r="IR12" s="100"/>
      <c r="IS12" s="100"/>
      <c r="IT12" s="100"/>
      <c r="IU12" s="100"/>
      <c r="IV12" s="100"/>
      <c r="IW12" s="100"/>
      <c r="IX12" s="100"/>
      <c r="IY12" s="100"/>
      <c r="IZ12" s="100"/>
      <c r="JA12" s="100"/>
      <c r="JB12" s="100"/>
      <c r="JC12" s="100"/>
      <c r="JD12" s="100"/>
      <c r="JE12" s="100"/>
      <c r="JF12" s="100"/>
      <c r="JG12" s="100"/>
      <c r="JH12" s="100"/>
      <c r="JI12" s="100"/>
      <c r="JJ12" s="100"/>
      <c r="JK12" s="100"/>
      <c r="JL12" s="100"/>
      <c r="JM12" s="100"/>
      <c r="JN12" s="100"/>
      <c r="JO12" s="100"/>
      <c r="JP12" s="100"/>
      <c r="JQ12" s="100"/>
      <c r="JR12" s="100"/>
      <c r="JS12" s="100"/>
      <c r="JT12" s="100"/>
      <c r="JU12" s="100"/>
      <c r="JV12" s="100"/>
      <c r="JW12" s="100"/>
      <c r="JX12" s="100"/>
      <c r="JY12" s="100"/>
      <c r="JZ12" s="100"/>
      <c r="KA12" s="100"/>
      <c r="KB12" s="100"/>
      <c r="KC12" s="100"/>
      <c r="KD12" s="100"/>
      <c r="KE12" s="100"/>
      <c r="KF12" s="100"/>
      <c r="KG12" s="100"/>
      <c r="KH12" s="100"/>
      <c r="KI12" s="100"/>
      <c r="KJ12" s="100"/>
      <c r="KK12" s="100"/>
      <c r="KL12" s="100"/>
      <c r="KM12" s="100"/>
      <c r="KN12" s="100"/>
      <c r="KO12" s="100"/>
      <c r="KP12" s="100"/>
      <c r="KQ12" s="100"/>
      <c r="KR12" s="100"/>
      <c r="KS12" s="100"/>
      <c r="KT12" s="100"/>
      <c r="KU12" s="100"/>
      <c r="KV12" s="100"/>
      <c r="KW12" s="100"/>
      <c r="KX12" s="100"/>
      <c r="KY12" s="100"/>
      <c r="KZ12" s="100"/>
      <c r="LA12" s="100"/>
      <c r="LB12" s="100"/>
      <c r="LC12" s="100"/>
      <c r="LD12" s="100"/>
      <c r="LE12" s="100"/>
      <c r="LF12" s="100"/>
      <c r="LG12" s="100"/>
      <c r="LH12" s="100"/>
      <c r="LI12" s="100"/>
      <c r="LJ12" s="100"/>
      <c r="LK12" s="100"/>
      <c r="LL12" s="100"/>
      <c r="LM12" s="100"/>
      <c r="LN12" s="100"/>
      <c r="LO12" s="100"/>
      <c r="LP12" s="100"/>
      <c r="LQ12" s="100"/>
      <c r="LR12" s="100"/>
      <c r="LS12" s="100"/>
      <c r="LT12" s="100"/>
      <c r="LU12" s="100"/>
      <c r="LV12" s="100"/>
      <c r="LW12" s="100"/>
      <c r="LX12" s="100"/>
      <c r="LY12" s="100"/>
      <c r="LZ12" s="100"/>
      <c r="MA12" s="100"/>
      <c r="MB12" s="100"/>
      <c r="MC12" s="100"/>
      <c r="MD12" s="100"/>
      <c r="ME12" s="100"/>
      <c r="MF12" s="100"/>
      <c r="MG12" s="100"/>
      <c r="MH12" s="100"/>
      <c r="MI12" s="100"/>
      <c r="MJ12" s="100"/>
      <c r="MK12" s="100"/>
      <c r="ML12" s="100"/>
      <c r="MM12" s="100"/>
      <c r="MN12" s="100"/>
      <c r="MO12" s="100"/>
      <c r="MP12" s="100"/>
      <c r="MQ12" s="100"/>
      <c r="MR12" s="100"/>
      <c r="MS12" s="100"/>
      <c r="MT12" s="100"/>
      <c r="MU12" s="100"/>
      <c r="MV12" s="100"/>
      <c r="MW12" s="100"/>
      <c r="MX12" s="100"/>
      <c r="MY12" s="100"/>
      <c r="MZ12" s="100"/>
      <c r="NA12" s="100"/>
      <c r="NB12" s="100"/>
      <c r="NC12" s="100"/>
      <c r="ND12" s="100"/>
      <c r="NE12" s="100"/>
      <c r="NF12" s="100"/>
      <c r="NG12" s="100"/>
      <c r="NH12" s="100"/>
      <c r="NI12" s="100"/>
      <c r="NJ12" s="100"/>
      <c r="NK12" s="100"/>
      <c r="NL12" s="100"/>
      <c r="NM12" s="100"/>
      <c r="NN12" s="100"/>
      <c r="NO12" s="100"/>
      <c r="NP12" s="100"/>
      <c r="NQ12" s="100"/>
      <c r="NR12" s="100"/>
      <c r="NS12" s="100"/>
      <c r="NT12" s="100"/>
      <c r="NU12" s="100"/>
      <c r="NV12" s="100"/>
      <c r="NW12" s="100"/>
      <c r="NX12" s="100"/>
      <c r="NY12" s="100"/>
      <c r="NZ12" s="100"/>
      <c r="OA12" s="100"/>
      <c r="OB12" s="100"/>
      <c r="OC12" s="100"/>
      <c r="OD12" s="100"/>
      <c r="OE12" s="100"/>
      <c r="OF12" s="100"/>
      <c r="OG12" s="100"/>
      <c r="OH12" s="100"/>
      <c r="OI12" s="100"/>
      <c r="OJ12" s="100"/>
      <c r="OK12" s="100"/>
      <c r="OL12" s="100"/>
      <c r="OM12" s="100"/>
      <c r="ON12" s="100"/>
      <c r="OO12" s="100"/>
      <c r="OP12" s="100"/>
      <c r="OQ12" s="100"/>
      <c r="OR12" s="100"/>
      <c r="OS12" s="100"/>
      <c r="OT12" s="100"/>
      <c r="OU12" s="100"/>
      <c r="OV12" s="100"/>
      <c r="OW12" s="100"/>
      <c r="OX12" s="100"/>
      <c r="OY12" s="100"/>
      <c r="OZ12" s="100"/>
      <c r="PA12" s="100"/>
      <c r="PB12" s="100"/>
      <c r="PC12" s="100"/>
      <c r="PD12" s="100"/>
      <c r="PE12" s="100"/>
      <c r="PF12" s="100"/>
      <c r="PG12" s="100"/>
      <c r="PH12" s="100"/>
      <c r="PI12" s="100"/>
      <c r="PJ12" s="100"/>
      <c r="PK12" s="100"/>
      <c r="PL12" s="100"/>
      <c r="PM12" s="100"/>
      <c r="PN12" s="100"/>
      <c r="PO12" s="100"/>
      <c r="PP12" s="100"/>
      <c r="PQ12" s="100"/>
      <c r="PR12" s="100"/>
      <c r="PS12" s="100"/>
      <c r="PT12" s="100"/>
      <c r="PU12" s="100"/>
      <c r="PV12" s="100"/>
      <c r="PW12" s="100"/>
      <c r="PX12" s="100"/>
      <c r="PY12" s="100"/>
      <c r="PZ12" s="100"/>
      <c r="QA12" s="100"/>
      <c r="QB12" s="100"/>
      <c r="QC12" s="100"/>
      <c r="QD12" s="100"/>
      <c r="QE12" s="100"/>
      <c r="QF12" s="100"/>
      <c r="QG12" s="100"/>
      <c r="QH12" s="100"/>
      <c r="QI12" s="100"/>
      <c r="QJ12" s="100"/>
      <c r="QK12" s="100"/>
      <c r="QL12" s="100"/>
      <c r="QM12" s="100"/>
      <c r="QN12" s="100"/>
      <c r="QO12" s="100"/>
      <c r="QP12" s="100"/>
      <c r="QQ12" s="100"/>
      <c r="QR12" s="100"/>
      <c r="QS12" s="100"/>
      <c r="QT12" s="100"/>
      <c r="QU12" s="100"/>
      <c r="QV12" s="100"/>
      <c r="QW12" s="100"/>
      <c r="QX12" s="100"/>
      <c r="QY12" s="100"/>
      <c r="QZ12" s="100"/>
      <c r="RA12" s="100"/>
      <c r="RB12" s="100"/>
      <c r="RC12" s="100"/>
      <c r="RD12" s="100"/>
      <c r="RE12" s="100"/>
      <c r="RF12" s="100"/>
      <c r="RG12" s="100"/>
      <c r="RH12" s="100"/>
      <c r="RI12" s="100"/>
      <c r="RJ12" s="100"/>
      <c r="RK12" s="100"/>
      <c r="RL12" s="100"/>
      <c r="RM12" s="100"/>
      <c r="RN12" s="100"/>
      <c r="RO12" s="100"/>
      <c r="RP12" s="100"/>
      <c r="RQ12" s="100"/>
      <c r="RR12" s="100"/>
      <c r="RS12" s="100"/>
      <c r="RT12" s="100"/>
      <c r="RU12" s="100"/>
      <c r="RV12" s="100"/>
      <c r="RW12" s="100"/>
      <c r="RX12" s="100"/>
      <c r="RY12" s="100"/>
      <c r="RZ12" s="100"/>
      <c r="SA12" s="100"/>
      <c r="SB12" s="100"/>
      <c r="SC12" s="100"/>
      <c r="SD12" s="100"/>
      <c r="SE12" s="100"/>
      <c r="SF12" s="100"/>
      <c r="SG12" s="100"/>
      <c r="SH12" s="100"/>
      <c r="SI12" s="100"/>
      <c r="SJ12" s="100"/>
      <c r="SK12" s="100"/>
      <c r="SL12" s="100"/>
      <c r="SM12" s="100"/>
      <c r="SN12" s="100"/>
      <c r="SO12" s="100"/>
      <c r="SP12" s="100"/>
      <c r="SQ12" s="100"/>
      <c r="SR12" s="100"/>
      <c r="SS12" s="100"/>
      <c r="ST12" s="100"/>
      <c r="SU12" s="100"/>
      <c r="SV12" s="100"/>
      <c r="SW12" s="100"/>
      <c r="SX12" s="100"/>
      <c r="SY12" s="100"/>
      <c r="SZ12" s="100"/>
      <c r="TA12" s="100"/>
      <c r="TB12" s="100"/>
      <c r="TC12" s="100"/>
      <c r="TD12" s="100"/>
      <c r="TE12" s="100"/>
      <c r="TF12" s="100"/>
      <c r="TG12" s="100"/>
      <c r="TH12" s="100"/>
      <c r="TI12" s="100"/>
      <c r="TJ12" s="100"/>
      <c r="TK12" s="100"/>
      <c r="TL12" s="100"/>
      <c r="TM12" s="100"/>
      <c r="TN12" s="100"/>
      <c r="TO12" s="100"/>
      <c r="TP12" s="100"/>
      <c r="TQ12" s="100"/>
      <c r="TR12" s="100"/>
      <c r="TS12" s="100"/>
      <c r="TT12" s="100"/>
      <c r="TU12" s="100"/>
      <c r="TV12" s="100"/>
      <c r="TW12" s="100"/>
      <c r="TX12" s="100"/>
      <c r="TY12" s="100"/>
      <c r="TZ12" s="100"/>
      <c r="UA12" s="100"/>
      <c r="UB12" s="100"/>
      <c r="UC12" s="100"/>
      <c r="UD12" s="100"/>
      <c r="UE12" s="100"/>
      <c r="UF12" s="100"/>
      <c r="UG12" s="100"/>
      <c r="UH12" s="100"/>
      <c r="UI12" s="100"/>
      <c r="UJ12" s="100"/>
      <c r="UK12" s="100"/>
      <c r="UL12" s="100"/>
      <c r="UM12" s="100"/>
      <c r="UN12" s="100"/>
      <c r="UO12" s="100"/>
      <c r="UP12" s="100"/>
      <c r="UQ12" s="100"/>
      <c r="UR12" s="100"/>
      <c r="US12" s="100"/>
      <c r="UT12" s="100"/>
      <c r="UU12" s="100"/>
      <c r="UV12" s="100"/>
      <c r="UW12" s="100"/>
      <c r="UX12" s="100"/>
      <c r="UY12" s="100"/>
      <c r="UZ12" s="100"/>
      <c r="VA12" s="100"/>
      <c r="VB12" s="100"/>
      <c r="VC12" s="100"/>
      <c r="VD12" s="100"/>
      <c r="VE12" s="100"/>
      <c r="VF12" s="100"/>
      <c r="VG12" s="100"/>
      <c r="VH12" s="100"/>
      <c r="VI12" s="100"/>
      <c r="VJ12" s="100"/>
      <c r="VK12" s="100"/>
      <c r="VL12" s="100"/>
      <c r="VM12" s="100"/>
      <c r="VN12" s="100"/>
      <c r="VO12" s="100"/>
      <c r="VP12" s="100"/>
      <c r="VQ12" s="100"/>
      <c r="VR12" s="100"/>
      <c r="VS12" s="100"/>
      <c r="VT12" s="100"/>
      <c r="VU12" s="100"/>
      <c r="VV12" s="100"/>
      <c r="VW12" s="100"/>
      <c r="VX12" s="100"/>
      <c r="VY12" s="100"/>
      <c r="VZ12" s="100"/>
      <c r="WA12" s="100"/>
      <c r="WB12" s="100"/>
      <c r="WC12" s="100"/>
      <c r="WD12" s="100"/>
      <c r="WE12" s="100"/>
      <c r="WF12" s="100"/>
      <c r="WG12" s="100"/>
      <c r="WH12" s="100"/>
      <c r="WI12" s="100"/>
      <c r="WJ12" s="100"/>
      <c r="WK12" s="100"/>
      <c r="WL12" s="100"/>
      <c r="WM12" s="100"/>
      <c r="WN12" s="100"/>
      <c r="WO12" s="100"/>
      <c r="WP12" s="100"/>
      <c r="WQ12" s="100"/>
      <c r="WR12" s="100"/>
      <c r="WS12" s="100"/>
      <c r="WT12" s="100"/>
      <c r="WU12" s="100"/>
      <c r="WV12" s="100"/>
      <c r="WW12" s="100"/>
      <c r="WX12" s="100"/>
      <c r="WY12" s="100"/>
      <c r="WZ12" s="100"/>
      <c r="XA12" s="100"/>
      <c r="XB12" s="100"/>
      <c r="XC12" s="100"/>
      <c r="XD12" s="100"/>
      <c r="XE12" s="100"/>
      <c r="XF12" s="100"/>
      <c r="XG12" s="100"/>
      <c r="XH12" s="100"/>
      <c r="XI12" s="100"/>
      <c r="XJ12" s="100"/>
      <c r="XK12" s="100"/>
      <c r="XL12" s="100"/>
      <c r="XM12" s="100"/>
      <c r="XN12" s="100"/>
      <c r="XO12" s="100"/>
      <c r="XP12" s="100"/>
      <c r="XQ12" s="100"/>
      <c r="XR12" s="100"/>
      <c r="XS12" s="100"/>
      <c r="XT12" s="100"/>
      <c r="XU12" s="100"/>
      <c r="XV12" s="100"/>
      <c r="XW12" s="100"/>
      <c r="XX12" s="100"/>
      <c r="XY12" s="100"/>
      <c r="XZ12" s="100"/>
      <c r="YA12" s="100"/>
      <c r="YB12" s="100"/>
      <c r="YC12" s="100"/>
      <c r="YD12" s="100"/>
      <c r="YE12" s="100"/>
      <c r="YF12" s="100"/>
      <c r="YG12" s="100"/>
      <c r="YH12" s="100"/>
      <c r="YI12" s="100"/>
      <c r="YJ12" s="100"/>
      <c r="YK12" s="100"/>
      <c r="YL12" s="100"/>
      <c r="YM12" s="100"/>
      <c r="YN12" s="100"/>
      <c r="YO12" s="100"/>
      <c r="YP12" s="100"/>
      <c r="YQ12" s="100"/>
      <c r="YR12" s="100"/>
      <c r="YS12" s="100"/>
      <c r="YT12" s="100"/>
      <c r="YU12" s="100"/>
      <c r="YV12" s="100"/>
      <c r="YW12" s="100"/>
      <c r="YX12" s="100"/>
      <c r="YY12" s="100"/>
      <c r="YZ12" s="100"/>
      <c r="ZA12" s="100"/>
      <c r="ZB12" s="100"/>
      <c r="ZC12" s="100"/>
      <c r="ZD12" s="100"/>
      <c r="ZE12" s="100"/>
      <c r="ZF12" s="100"/>
      <c r="ZG12" s="100"/>
      <c r="ZH12" s="100"/>
      <c r="ZI12" s="100"/>
      <c r="ZJ12" s="100"/>
      <c r="ZK12" s="100"/>
      <c r="ZL12" s="100"/>
      <c r="ZM12" s="100"/>
      <c r="ZN12" s="100"/>
      <c r="ZO12" s="100"/>
      <c r="ZP12" s="100"/>
      <c r="ZQ12" s="100"/>
      <c r="ZR12" s="100"/>
      <c r="ZS12" s="100"/>
      <c r="ZT12" s="100"/>
      <c r="ZU12" s="100"/>
      <c r="ZV12" s="100"/>
      <c r="ZW12" s="100"/>
      <c r="ZX12" s="100"/>
      <c r="ZY12" s="100"/>
      <c r="ZZ12" s="100"/>
      <c r="AAA12" s="100"/>
      <c r="AAB12" s="100"/>
      <c r="AAC12" s="100"/>
      <c r="AAD12" s="100"/>
      <c r="AAE12" s="100"/>
      <c r="AAF12" s="100"/>
      <c r="AAG12" s="100"/>
      <c r="AAH12" s="100"/>
      <c r="AAI12" s="100"/>
      <c r="AAJ12" s="100"/>
      <c r="AAK12" s="100"/>
      <c r="AAL12" s="100"/>
      <c r="AAM12" s="100"/>
      <c r="AAN12" s="100"/>
      <c r="AAO12" s="100"/>
      <c r="AAP12" s="100"/>
      <c r="AAQ12" s="100"/>
      <c r="AAR12" s="100"/>
      <c r="AAS12" s="100"/>
      <c r="AAT12" s="100"/>
      <c r="AAU12" s="100"/>
      <c r="AAV12" s="100"/>
      <c r="AAW12" s="100"/>
      <c r="AAX12" s="100"/>
      <c r="AAY12" s="100"/>
      <c r="AAZ12" s="100"/>
      <c r="ABA12" s="100"/>
      <c r="ABB12" s="100"/>
      <c r="ABC12" s="100"/>
      <c r="ABD12" s="100"/>
      <c r="ABE12" s="100"/>
      <c r="ABF12" s="100"/>
      <c r="ABG12" s="100"/>
      <c r="ABH12" s="100"/>
      <c r="ABI12" s="100"/>
      <c r="ABJ12" s="100"/>
      <c r="ABK12" s="100"/>
      <c r="ABL12" s="100"/>
      <c r="ABM12" s="100"/>
      <c r="ABN12" s="100"/>
      <c r="ABO12" s="100"/>
      <c r="ABP12" s="100"/>
      <c r="ABQ12" s="100"/>
      <c r="ABR12" s="100"/>
      <c r="ABS12" s="100"/>
      <c r="ABT12" s="100"/>
      <c r="ABU12" s="100"/>
      <c r="ABV12" s="100"/>
      <c r="ABW12" s="100"/>
      <c r="ABX12" s="100"/>
      <c r="ABY12" s="100"/>
      <c r="ABZ12" s="100"/>
      <c r="ACA12" s="100"/>
      <c r="ACB12" s="100"/>
      <c r="ACC12" s="100"/>
      <c r="ACD12" s="100"/>
      <c r="ACE12" s="100"/>
      <c r="ACF12" s="100"/>
      <c r="ACG12" s="100"/>
      <c r="ACH12" s="100"/>
      <c r="ACI12" s="100"/>
      <c r="ACJ12" s="100"/>
      <c r="ACK12" s="100"/>
      <c r="ACL12" s="100"/>
      <c r="ACM12" s="100"/>
      <c r="ACN12" s="100"/>
      <c r="ACO12" s="100"/>
      <c r="ACP12" s="100"/>
      <c r="ACQ12" s="100"/>
      <c r="ACR12" s="100"/>
      <c r="ACS12" s="100"/>
      <c r="ACT12" s="100"/>
      <c r="ACU12" s="100"/>
      <c r="ACV12" s="100"/>
      <c r="ACW12" s="100"/>
      <c r="ACX12" s="100"/>
      <c r="ACY12" s="100"/>
      <c r="ACZ12" s="100"/>
      <c r="ADA12" s="100"/>
      <c r="ADB12" s="100"/>
      <c r="ADC12" s="100"/>
      <c r="ADD12" s="100"/>
      <c r="ADE12" s="100"/>
      <c r="ADF12" s="100"/>
      <c r="ADG12" s="100"/>
      <c r="ADH12" s="100"/>
      <c r="ADI12" s="100"/>
      <c r="ADJ12" s="100"/>
      <c r="ADK12" s="100"/>
      <c r="ADL12" s="100"/>
      <c r="ADM12" s="100"/>
      <c r="ADN12" s="100"/>
      <c r="ADO12" s="100"/>
      <c r="ADP12" s="100"/>
      <c r="ADQ12" s="100"/>
      <c r="ADR12" s="100"/>
      <c r="ADS12" s="100"/>
      <c r="ADT12" s="100"/>
      <c r="ADU12" s="100"/>
      <c r="ADV12" s="100"/>
      <c r="ADW12" s="100"/>
      <c r="ADX12" s="100"/>
      <c r="ADY12" s="100"/>
      <c r="ADZ12" s="100"/>
      <c r="AEA12" s="100"/>
      <c r="AEB12" s="100"/>
      <c r="AEC12" s="100"/>
      <c r="AED12" s="100"/>
      <c r="AEE12" s="100"/>
      <c r="AEF12" s="100"/>
      <c r="AEG12" s="100"/>
      <c r="AEH12" s="100"/>
      <c r="AEI12" s="100"/>
      <c r="AEJ12" s="100"/>
      <c r="AEK12" s="100"/>
      <c r="AEL12" s="100"/>
      <c r="AEM12" s="100"/>
      <c r="AEN12" s="100"/>
      <c r="AEO12" s="100"/>
      <c r="AEP12" s="100"/>
      <c r="AEQ12" s="100"/>
      <c r="AER12" s="100"/>
      <c r="AES12" s="100"/>
      <c r="AET12" s="100"/>
      <c r="AEU12" s="100"/>
      <c r="AEV12" s="100"/>
      <c r="AEW12" s="100"/>
      <c r="AEX12" s="100"/>
      <c r="AEY12" s="100"/>
      <c r="AEZ12" s="100"/>
      <c r="AFA12" s="100"/>
      <c r="AFB12" s="100"/>
      <c r="AFC12" s="100"/>
      <c r="AFD12" s="100"/>
      <c r="AFE12" s="100"/>
      <c r="AFF12" s="100"/>
      <c r="AFG12" s="100"/>
      <c r="AFH12" s="100"/>
      <c r="AFI12" s="100"/>
      <c r="AFJ12" s="100"/>
      <c r="AFK12" s="100"/>
      <c r="AFL12" s="100"/>
      <c r="AFM12" s="100"/>
      <c r="AFN12" s="100"/>
      <c r="AFO12" s="100"/>
      <c r="AFP12" s="100"/>
      <c r="AFQ12" s="100"/>
      <c r="AFR12" s="100"/>
      <c r="AFS12" s="100"/>
      <c r="AFT12" s="100"/>
      <c r="AFU12" s="100"/>
      <c r="AFV12" s="100"/>
      <c r="AFW12" s="100"/>
      <c r="AFX12" s="100"/>
      <c r="AFY12" s="100"/>
      <c r="AFZ12" s="100"/>
      <c r="AGA12" s="100"/>
      <c r="AGB12" s="100"/>
      <c r="AGC12" s="100"/>
      <c r="AGD12" s="100"/>
      <c r="AGE12" s="100"/>
      <c r="AGF12" s="100"/>
      <c r="AGG12" s="100"/>
      <c r="AGH12" s="100"/>
      <c r="AGI12" s="100"/>
      <c r="AGJ12" s="100"/>
      <c r="AGK12" s="100"/>
      <c r="AGL12" s="100"/>
      <c r="AGM12" s="100"/>
      <c r="AGN12" s="100"/>
      <c r="AGO12" s="100"/>
      <c r="AGP12" s="100"/>
      <c r="AGQ12" s="100"/>
      <c r="AGR12" s="100"/>
      <c r="AGS12" s="100"/>
      <c r="AGT12" s="100"/>
      <c r="AGU12" s="100"/>
      <c r="AGV12" s="100"/>
      <c r="AGW12" s="100"/>
      <c r="AGX12" s="100"/>
      <c r="AGY12" s="100"/>
      <c r="AGZ12" s="100"/>
      <c r="AHA12" s="100"/>
      <c r="AHB12" s="100"/>
      <c r="AHC12" s="100"/>
      <c r="AHD12" s="100"/>
      <c r="AHE12" s="100"/>
      <c r="AHF12" s="100"/>
      <c r="AHG12" s="100"/>
      <c r="AHH12" s="100"/>
      <c r="AHI12" s="100"/>
      <c r="AHJ12" s="100"/>
      <c r="AHK12" s="100"/>
      <c r="AHL12" s="100"/>
      <c r="AHM12" s="100"/>
      <c r="AHN12" s="100"/>
      <c r="AHO12" s="100"/>
      <c r="AHP12" s="100"/>
      <c r="AHQ12" s="100"/>
      <c r="AHR12" s="100"/>
      <c r="AHS12" s="100"/>
      <c r="AHT12" s="100"/>
      <c r="AHU12" s="100"/>
      <c r="AHV12" s="100"/>
      <c r="AHW12" s="100"/>
      <c r="AHX12" s="100"/>
      <c r="AHY12" s="100"/>
      <c r="AHZ12" s="100"/>
      <c r="AIA12" s="100"/>
      <c r="AIB12" s="100"/>
      <c r="AIC12" s="100"/>
      <c r="AID12" s="100"/>
      <c r="AIE12" s="100"/>
      <c r="AIF12" s="100"/>
      <c r="AIG12" s="100"/>
      <c r="AIH12" s="100"/>
      <c r="AII12" s="100"/>
      <c r="AIJ12" s="100"/>
      <c r="AIK12" s="100"/>
      <c r="AIL12" s="100"/>
      <c r="AIM12" s="100"/>
      <c r="AIN12" s="100"/>
      <c r="AIO12" s="100"/>
      <c r="AIP12" s="100"/>
      <c r="AIQ12" s="100"/>
      <c r="AIR12" s="100"/>
      <c r="AIS12" s="100"/>
      <c r="AIT12" s="100"/>
      <c r="AIU12" s="100"/>
      <c r="AIV12" s="100"/>
      <c r="AIW12" s="100"/>
      <c r="AIX12" s="100"/>
      <c r="AIY12" s="100"/>
      <c r="AIZ12" s="100"/>
      <c r="AJA12" s="100"/>
      <c r="AJB12" s="100"/>
      <c r="AJC12" s="100"/>
      <c r="AJD12" s="100"/>
      <c r="AJE12" s="100"/>
      <c r="AJF12" s="100"/>
      <c r="AJG12" s="100"/>
      <c r="AJH12" s="100"/>
      <c r="AJI12" s="100"/>
      <c r="AJJ12" s="100"/>
      <c r="AJK12" s="100"/>
      <c r="AJL12" s="100"/>
      <c r="AJM12" s="100"/>
      <c r="AJN12" s="100"/>
      <c r="AJO12" s="100"/>
      <c r="AJP12" s="100"/>
      <c r="AJQ12" s="100"/>
      <c r="AJR12" s="100"/>
      <c r="AJS12" s="100"/>
      <c r="AJT12" s="100"/>
      <c r="AJU12" s="100"/>
      <c r="AJV12" s="100"/>
      <c r="AJW12" s="100"/>
      <c r="AJX12" s="100"/>
      <c r="AJY12" s="100"/>
      <c r="AJZ12" s="100"/>
      <c r="AKA12" s="100"/>
      <c r="AKB12" s="100"/>
      <c r="AKC12" s="100"/>
      <c r="AKD12" s="100"/>
      <c r="AKE12" s="100"/>
      <c r="AKF12" s="100"/>
      <c r="AKG12" s="100"/>
      <c r="AKH12" s="100"/>
      <c r="AKI12" s="100"/>
      <c r="AKJ12" s="100"/>
      <c r="AKK12" s="100"/>
      <c r="AKL12" s="100"/>
      <c r="AKM12" s="100"/>
      <c r="AKN12" s="100"/>
      <c r="AKO12" s="100"/>
      <c r="AKP12" s="100"/>
      <c r="AKQ12" s="100"/>
      <c r="AKR12" s="100"/>
      <c r="AKS12" s="100"/>
      <c r="AKT12" s="100"/>
      <c r="AKU12" s="100"/>
      <c r="AKV12" s="100"/>
      <c r="AKW12" s="100"/>
      <c r="AKX12" s="100"/>
      <c r="AKY12" s="100"/>
      <c r="AKZ12" s="100"/>
      <c r="ALA12" s="100"/>
      <c r="ALB12" s="100"/>
      <c r="ALC12" s="100"/>
      <c r="ALD12" s="100"/>
      <c r="ALE12" s="100"/>
      <c r="ALF12" s="100"/>
      <c r="ALG12" s="100"/>
      <c r="ALH12" s="100"/>
      <c r="ALI12" s="100"/>
      <c r="ALJ12" s="100"/>
      <c r="ALK12" s="100"/>
      <c r="ALL12" s="100"/>
      <c r="ALM12" s="100"/>
      <c r="ALN12" s="100"/>
      <c r="ALO12" s="100"/>
      <c r="ALP12" s="100"/>
      <c r="ALQ12" s="100"/>
      <c r="ALR12" s="100"/>
      <c r="ALS12" s="100"/>
      <c r="ALT12" s="100"/>
      <c r="ALU12" s="100"/>
      <c r="ALV12" s="100"/>
      <c r="ALW12" s="100"/>
      <c r="ALX12" s="100"/>
      <c r="ALY12" s="100"/>
      <c r="ALZ12" s="100"/>
      <c r="AMA12" s="100"/>
      <c r="AMB12" s="100"/>
      <c r="AMC12" s="100"/>
      <c r="AMD12" s="100"/>
      <c r="AME12" s="100"/>
      <c r="AMF12" s="100"/>
      <c r="AMG12" s="100"/>
      <c r="AMH12" s="100"/>
      <c r="AMI12" s="100"/>
      <c r="AMJ12" s="100"/>
      <c r="AMK12" s="100"/>
      <c r="AML12" s="100"/>
      <c r="AMM12" s="100"/>
      <c r="AMN12" s="100"/>
      <c r="AMO12" s="100"/>
      <c r="AMP12" s="100"/>
      <c r="AMQ12" s="100"/>
      <c r="AMR12" s="100"/>
      <c r="AMS12" s="100"/>
      <c r="AMT12" s="100"/>
      <c r="AMU12" s="100"/>
      <c r="AMV12" s="100"/>
      <c r="AMW12" s="100"/>
      <c r="AMX12" s="100"/>
      <c r="AMY12" s="100"/>
      <c r="AMZ12" s="100"/>
      <c r="ANA12" s="100"/>
      <c r="ANB12" s="100"/>
      <c r="ANC12" s="100"/>
      <c r="AND12" s="100"/>
      <c r="ANE12" s="100"/>
      <c r="ANF12" s="100"/>
      <c r="ANG12" s="100"/>
      <c r="ANH12" s="100"/>
      <c r="ANI12" s="100"/>
      <c r="ANJ12" s="100"/>
      <c r="ANK12" s="100"/>
      <c r="ANL12" s="100"/>
      <c r="ANM12" s="100"/>
      <c r="ANN12" s="100"/>
      <c r="ANO12" s="100"/>
      <c r="ANP12" s="100"/>
      <c r="ANQ12" s="100"/>
      <c r="ANR12" s="100"/>
      <c r="ANS12" s="100"/>
      <c r="ANT12" s="100"/>
      <c r="ANU12" s="100"/>
      <c r="ANV12" s="100"/>
      <c r="ANW12" s="100"/>
      <c r="ANX12" s="100"/>
      <c r="ANY12" s="100"/>
      <c r="ANZ12" s="100"/>
      <c r="AOA12" s="100"/>
      <c r="AOB12" s="100"/>
      <c r="AOC12" s="100"/>
      <c r="AOD12" s="100"/>
      <c r="AOE12" s="100"/>
      <c r="AOF12" s="100"/>
      <c r="AOG12" s="100"/>
      <c r="AOH12" s="100"/>
      <c r="AOI12" s="100"/>
      <c r="AOJ12" s="100"/>
      <c r="AOK12" s="100"/>
      <c r="AOL12" s="100"/>
      <c r="AOM12" s="100"/>
      <c r="AON12" s="100"/>
      <c r="AOO12" s="100"/>
      <c r="AOP12" s="100"/>
      <c r="AOQ12" s="100"/>
      <c r="AOR12" s="100"/>
      <c r="AOS12" s="100"/>
      <c r="AOT12" s="100"/>
      <c r="AOU12" s="100"/>
      <c r="AOV12" s="100"/>
      <c r="AOW12" s="100"/>
      <c r="AOX12" s="100"/>
      <c r="AOY12" s="100"/>
      <c r="AOZ12" s="100"/>
      <c r="APA12" s="100"/>
      <c r="APB12" s="100"/>
      <c r="APC12" s="100"/>
      <c r="APD12" s="100"/>
      <c r="APE12" s="100"/>
      <c r="APF12" s="100"/>
      <c r="APG12" s="100"/>
      <c r="APH12" s="100"/>
      <c r="API12" s="100"/>
      <c r="APJ12" s="100"/>
      <c r="APK12" s="100"/>
      <c r="APL12" s="100"/>
      <c r="APM12" s="100"/>
      <c r="APN12" s="100"/>
      <c r="APO12" s="100"/>
      <c r="APP12" s="100"/>
      <c r="APQ12" s="100"/>
      <c r="APR12" s="100"/>
      <c r="APS12" s="100"/>
      <c r="APT12" s="100"/>
      <c r="APU12" s="100"/>
      <c r="APV12" s="100"/>
      <c r="APW12" s="100"/>
      <c r="APX12" s="100"/>
      <c r="APY12" s="100"/>
      <c r="APZ12" s="100"/>
      <c r="AQA12" s="100"/>
      <c r="AQB12" s="100"/>
      <c r="AQC12" s="100"/>
      <c r="AQD12" s="100"/>
      <c r="AQE12" s="100"/>
      <c r="AQF12" s="100"/>
      <c r="AQG12" s="100"/>
      <c r="AQH12" s="100"/>
      <c r="AQI12" s="100"/>
      <c r="AQJ12" s="100"/>
      <c r="AQK12" s="100"/>
      <c r="AQL12" s="100"/>
      <c r="AQM12" s="100"/>
      <c r="AQN12" s="100"/>
      <c r="AQO12" s="100"/>
      <c r="AQP12" s="100"/>
      <c r="AQQ12" s="100"/>
      <c r="AQR12" s="100"/>
      <c r="AQS12" s="100"/>
      <c r="AQT12" s="100"/>
      <c r="AQU12" s="100"/>
      <c r="AQV12" s="100"/>
      <c r="AQW12" s="100"/>
      <c r="AQX12" s="100"/>
      <c r="AQY12" s="100"/>
      <c r="AQZ12" s="100"/>
      <c r="ARA12" s="100"/>
      <c r="ARB12" s="100"/>
      <c r="ARC12" s="100"/>
      <c r="ARD12" s="100"/>
      <c r="ARE12" s="100"/>
      <c r="ARF12" s="100"/>
      <c r="ARG12" s="100"/>
      <c r="ARH12" s="100"/>
      <c r="ARI12" s="100"/>
      <c r="ARJ12" s="100"/>
      <c r="ARK12" s="100"/>
      <c r="ARL12" s="100"/>
      <c r="ARM12" s="100"/>
      <c r="ARN12" s="100"/>
      <c r="ARO12" s="100"/>
      <c r="ARP12" s="100"/>
      <c r="ARQ12" s="100"/>
      <c r="ARR12" s="100"/>
      <c r="ARS12" s="100"/>
      <c r="ART12" s="100"/>
      <c r="ARU12" s="100"/>
      <c r="ARV12" s="100"/>
      <c r="ARW12" s="100"/>
      <c r="ARX12" s="100"/>
      <c r="ARY12" s="100"/>
      <c r="ARZ12" s="100"/>
      <c r="ASA12" s="100"/>
      <c r="ASB12" s="100"/>
      <c r="ASC12" s="100"/>
      <c r="ASD12" s="100"/>
      <c r="ASE12" s="100"/>
      <c r="ASF12" s="100"/>
      <c r="ASG12" s="100"/>
      <c r="ASH12" s="100"/>
      <c r="ASI12" s="100"/>
      <c r="ASJ12" s="100"/>
      <c r="ASK12" s="100"/>
      <c r="ASL12" s="100"/>
      <c r="ASM12" s="100"/>
      <c r="ASN12" s="100"/>
      <c r="ASO12" s="100"/>
      <c r="ASP12" s="100"/>
      <c r="ASQ12" s="100"/>
      <c r="ASR12" s="100"/>
      <c r="ASS12" s="100"/>
      <c r="AST12" s="100"/>
      <c r="ASU12" s="100"/>
      <c r="ASV12" s="100"/>
      <c r="ASW12" s="100"/>
      <c r="ASX12" s="100"/>
      <c r="ASY12" s="100"/>
      <c r="ASZ12" s="100"/>
      <c r="ATA12" s="100"/>
      <c r="ATB12" s="100"/>
      <c r="ATC12" s="100"/>
      <c r="ATD12" s="100"/>
      <c r="ATE12" s="100"/>
      <c r="ATF12" s="100"/>
      <c r="ATG12" s="100"/>
      <c r="ATH12" s="100"/>
      <c r="ATI12" s="100"/>
      <c r="ATJ12" s="100"/>
      <c r="ATK12" s="100"/>
      <c r="ATL12" s="100"/>
      <c r="ATM12" s="100"/>
      <c r="ATN12" s="100"/>
      <c r="ATO12" s="100"/>
      <c r="ATP12" s="100"/>
      <c r="ATQ12" s="100"/>
      <c r="ATR12" s="100"/>
      <c r="ATS12" s="100"/>
      <c r="ATT12" s="100"/>
      <c r="ATU12" s="100"/>
      <c r="ATV12" s="100"/>
      <c r="ATW12" s="100"/>
      <c r="ATX12" s="100"/>
      <c r="ATY12" s="100"/>
      <c r="ATZ12" s="100"/>
      <c r="AUA12" s="100"/>
      <c r="AUB12" s="100"/>
      <c r="AUC12" s="100"/>
      <c r="AUD12" s="100"/>
      <c r="AUE12" s="100"/>
      <c r="AUF12" s="100"/>
      <c r="AUG12" s="100"/>
      <c r="AUH12" s="100"/>
      <c r="AUI12" s="100"/>
      <c r="AUJ12" s="100"/>
      <c r="AUK12" s="100"/>
      <c r="AUL12" s="100"/>
      <c r="AUM12" s="100"/>
      <c r="AUN12" s="100"/>
      <c r="AUO12" s="100"/>
      <c r="AUP12" s="100"/>
      <c r="AUQ12" s="100"/>
      <c r="AUR12" s="100"/>
      <c r="AUS12" s="100"/>
      <c r="AUT12" s="100"/>
      <c r="AUU12" s="100"/>
      <c r="AUV12" s="100"/>
      <c r="AUW12" s="100"/>
      <c r="AUX12" s="100"/>
      <c r="AUY12" s="100"/>
      <c r="AUZ12" s="100"/>
      <c r="AVA12" s="100"/>
      <c r="AVB12" s="100"/>
      <c r="AVC12" s="100"/>
      <c r="AVD12" s="100"/>
    </row>
    <row r="13" spans="1:1252">
      <c r="A13" s="88"/>
      <c r="B13" s="93"/>
      <c r="C13" s="88">
        <f>_xlfn.IFNA(VLOOKUP(B13,Products!$A$2:$I$100,5,0),0)</f>
        <v>0</v>
      </c>
      <c r="D13" s="90">
        <f>_xlfn.IFNA(VLOOKUP(B13,Products!$A$2:$J$100,6,0),)</f>
        <v>0</v>
      </c>
      <c r="E13" s="88">
        <f>_xlfn.IFNA(VLOOKUP(B13,Products!$A$2:$I$100,8,0),)</f>
        <v>0</v>
      </c>
      <c r="F13" s="88">
        <f>_xlfn.IFNA(VLOOKUP(B13,Products!$A$2:$J$100,7,0),)</f>
        <v>0</v>
      </c>
      <c r="G13" s="88">
        <f>_xlfn.IFNA(VLOOKUP(B13,Products!$A$2:$I$100,2,0),)</f>
        <v>0</v>
      </c>
      <c r="H13" s="88">
        <f>_xlfn.IFNA(VLOOKUP(B13,Products!$A$2:$I$100,2,0),)</f>
        <v>0</v>
      </c>
      <c r="I13" s="88">
        <f>_xlfn.IFNA(VLOOKUP(B13,Products!$A$2:$I$100,2,0),)</f>
        <v>0</v>
      </c>
      <c r="J13" s="88">
        <f t="shared" si="0"/>
        <v>0</v>
      </c>
      <c r="K13" s="88">
        <f t="shared" si="1"/>
        <v>0</v>
      </c>
      <c r="L13" s="86"/>
      <c r="M13" s="100"/>
      <c r="N13" s="100"/>
      <c r="O13" s="100"/>
      <c r="P13" s="13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</row>
    <row r="14" spans="1:1252">
      <c r="A14" s="88"/>
      <c r="B14" s="93"/>
      <c r="C14" s="88">
        <f>_xlfn.IFNA(VLOOKUP(B14,Products!$A$2:$I$100,5,0),0)</f>
        <v>0</v>
      </c>
      <c r="D14" s="90">
        <f>_xlfn.IFNA(VLOOKUP(B14,Products!$A$2:$J$100,6,0),)</f>
        <v>0</v>
      </c>
      <c r="E14" s="88">
        <f>_xlfn.IFNA(VLOOKUP(B14,Products!$A$2:$I$100,8,0),)</f>
        <v>0</v>
      </c>
      <c r="F14" s="88">
        <f>_xlfn.IFNA(VLOOKUP(B14,Products!$A$2:$J$100,7,0),)</f>
        <v>0</v>
      </c>
      <c r="G14" s="88">
        <f>_xlfn.IFNA(VLOOKUP(B14,Products!$A$2:$I$100,2,0),)</f>
        <v>0</v>
      </c>
      <c r="H14" s="88">
        <f>_xlfn.IFNA(VLOOKUP(B14,Products!$A$2:$I$100,2,0),)</f>
        <v>0</v>
      </c>
      <c r="I14" s="88">
        <f>_xlfn.IFNA(VLOOKUP(B14,Products!$A$2:$I$100,2,0),)</f>
        <v>0</v>
      </c>
      <c r="J14" s="88">
        <f t="shared" si="0"/>
        <v>0</v>
      </c>
      <c r="K14" s="88">
        <f t="shared" si="1"/>
        <v>0</v>
      </c>
      <c r="L14" s="88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</row>
    <row r="15" spans="1:1252">
      <c r="A15" s="88">
        <v>3</v>
      </c>
      <c r="B15" s="89">
        <v>8964003590611</v>
      </c>
      <c r="C15" s="88" t="str">
        <f>_xlfn.IFNA(VLOOKUP(B15,Products!$A$2:$I$100,5,0),0)</f>
        <v>Cake Up triple chocolate</v>
      </c>
      <c r="D15" s="90">
        <f>_xlfn.IFNA(VLOOKUP(B15,Products!$A$2:$J$100,6,0),)</f>
        <v>1</v>
      </c>
      <c r="E15" s="88" t="str">
        <f>_xlfn.IFNA(VLOOKUP(B15,Products!$A$2:$I$100,8,0),)</f>
        <v>EA</v>
      </c>
      <c r="F15" s="88">
        <f>_xlfn.IFNA(VLOOKUP(B15,Products!$A$2:$J$100,7,0),)</f>
        <v>1</v>
      </c>
      <c r="G15" s="88">
        <f>_xlfn.IFNA(VLOOKUP(B15,Products!$A$2:$I$100,2,0),)</f>
        <v>37.99</v>
      </c>
      <c r="H15" s="88">
        <f>_xlfn.IFNA(VLOOKUP(B15,Products!$A$2:$I$100,2,0),)</f>
        <v>37.99</v>
      </c>
      <c r="I15" s="88">
        <f>_xlfn.IFNA(VLOOKUP(B15,Products!$A$2:$I$100,2,0),)</f>
        <v>37.99</v>
      </c>
      <c r="J15" s="88">
        <f t="shared" si="0"/>
        <v>6.8382000000000005</v>
      </c>
      <c r="K15" s="88">
        <f t="shared" si="1"/>
        <v>44.828200000000002</v>
      </c>
      <c r="L15" s="88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</row>
    <row r="16" spans="1:1252">
      <c r="A16" s="88"/>
      <c r="B16" s="94"/>
      <c r="C16" s="88">
        <f>_xlfn.IFNA(VLOOKUP(B16,Products!$A$2:$I$100,5,0),0)</f>
        <v>0</v>
      </c>
      <c r="D16" s="90">
        <f>_xlfn.IFNA(VLOOKUP(B16,Products!$A$2:$J$100,6,0),)</f>
        <v>0</v>
      </c>
      <c r="E16" s="88">
        <f>_xlfn.IFNA(VLOOKUP(B16,Products!$A$2:$I$100,8,0),)</f>
        <v>0</v>
      </c>
      <c r="F16" s="88">
        <f>_xlfn.IFNA(VLOOKUP(B16,Products!$A$2:$J$100,7,0),)</f>
        <v>0</v>
      </c>
      <c r="G16" s="88">
        <f>_xlfn.IFNA(VLOOKUP(B16,Products!$A$2:$I$100,2,0),)</f>
        <v>0</v>
      </c>
      <c r="H16" s="88">
        <f>_xlfn.IFNA(VLOOKUP(B16,Products!$A$2:$I$100,2,0),)</f>
        <v>0</v>
      </c>
      <c r="I16" s="88">
        <f>_xlfn.IFNA(VLOOKUP(B16,Products!$A$2:$I$100,2,0),)</f>
        <v>0</v>
      </c>
      <c r="J16" s="88">
        <f t="shared" si="0"/>
        <v>0</v>
      </c>
      <c r="K16" s="88">
        <f t="shared" si="1"/>
        <v>0</v>
      </c>
      <c r="L16" s="88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</row>
    <row r="17" spans="1:1252">
      <c r="A17" s="88">
        <v>4</v>
      </c>
      <c r="B17" s="89">
        <v>8964002647750</v>
      </c>
      <c r="C17" s="88" t="str">
        <f>_xlfn.IFNA(VLOOKUP(B17,Products!$A$2:$I$100,5,0),0)</f>
        <v>winsome perfume 200mle, she pink</v>
      </c>
      <c r="D17" s="90">
        <f>_xlfn.IFNA(VLOOKUP(B17,Products!$A$2:$J$100,6,0),)</f>
        <v>1</v>
      </c>
      <c r="E17" s="88" t="str">
        <f>_xlfn.IFNA(VLOOKUP(B17,Products!$A$2:$I$100,8,0),)</f>
        <v>PU</v>
      </c>
      <c r="F17" s="88">
        <f>_xlfn.IFNA(VLOOKUP(B17,Products!$A$2:$J$100,7,0),)</f>
        <v>1</v>
      </c>
      <c r="G17" s="88">
        <f>_xlfn.IFNA(VLOOKUP(B17,Products!$A$2:$I$100,2,0),)</f>
        <v>190</v>
      </c>
      <c r="H17" s="88">
        <f>_xlfn.IFNA(VLOOKUP(B17,Products!$A$2:$I$100,2,0),)</f>
        <v>190</v>
      </c>
      <c r="I17" s="88">
        <f>_xlfn.IFNA(VLOOKUP(B17,Products!$A$2:$I$100,2,0),)</f>
        <v>190</v>
      </c>
      <c r="J17" s="88">
        <f t="shared" si="0"/>
        <v>34.199999999999996</v>
      </c>
      <c r="K17" s="88">
        <f t="shared" si="1"/>
        <v>224.2</v>
      </c>
      <c r="L17" s="88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</row>
    <row r="18" spans="1:1252">
      <c r="A18" s="88">
        <v>4</v>
      </c>
      <c r="B18" s="95">
        <v>8964000572481</v>
      </c>
      <c r="C18" s="88" t="str">
        <f>_xlfn.IFNA(VLOOKUP(B18,Products!$A$2:$I$100,5,0),0)</f>
        <v>english, prickley heat medium</v>
      </c>
      <c r="D18" s="90">
        <f>_xlfn.IFNA(VLOOKUP(B18,Products!$A$2:$J$100,6,0),)</f>
        <v>1</v>
      </c>
      <c r="E18" s="88" t="str">
        <f>_xlfn.IFNA(VLOOKUP(B18,Products!$A$2:$I$100,8,0),)</f>
        <v>PU</v>
      </c>
      <c r="F18" s="88">
        <f>_xlfn.IFNA(VLOOKUP(B18,Products!$A$2:$J$100,7,0),)</f>
        <v>1</v>
      </c>
      <c r="G18" s="88">
        <f>_xlfn.IFNA(VLOOKUP(B18,Products!$A$2:$I$100,2,0),)</f>
        <v>199.99</v>
      </c>
      <c r="H18" s="88">
        <f>_xlfn.IFNA(VLOOKUP(B18,Products!$A$2:$I$100,2,0),)</f>
        <v>199.99</v>
      </c>
      <c r="I18" s="88">
        <f>_xlfn.IFNA(VLOOKUP(B18,Products!$A$2:$I$100,2,0),)</f>
        <v>199.99</v>
      </c>
      <c r="J18" s="88">
        <f t="shared" si="0"/>
        <v>35.998199999999997</v>
      </c>
      <c r="K18" s="88">
        <f t="shared" si="1"/>
        <v>235.98820000000001</v>
      </c>
      <c r="L18" s="88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</row>
    <row r="19" spans="1:1252">
      <c r="A19" s="88">
        <v>4</v>
      </c>
      <c r="B19" s="96">
        <v>5206400185827</v>
      </c>
      <c r="C19" s="88" t="str">
        <f>_xlfn.IFNA(VLOOKUP(B19,Products!$A$2:$I$100,5,0),0)</f>
        <v>White,Petroleum Jelly.100gm</v>
      </c>
      <c r="D19" s="90">
        <f>_xlfn.IFNA(VLOOKUP(B19,Products!$A$2:$J$100,6,0),)</f>
        <v>1</v>
      </c>
      <c r="E19" s="88" t="str">
        <f>_xlfn.IFNA(VLOOKUP(B19,Products!$A$2:$I$100,8,0),)</f>
        <v>PU</v>
      </c>
      <c r="F19" s="88">
        <f>_xlfn.IFNA(VLOOKUP(B19,Products!$A$2:$J$100,7,0),)</f>
        <v>1</v>
      </c>
      <c r="G19" s="88">
        <f>_xlfn.IFNA(VLOOKUP(B19,Products!$A$2:$I$100,2,0),)</f>
        <v>399</v>
      </c>
      <c r="H19" s="88">
        <f>_xlfn.IFNA(VLOOKUP(B19,Products!$A$2:$I$100,2,0),)</f>
        <v>399</v>
      </c>
      <c r="I19" s="88">
        <f>_xlfn.IFNA(VLOOKUP(B19,Products!$A$2:$I$100,2,0),)</f>
        <v>399</v>
      </c>
      <c r="J19" s="88">
        <f t="shared" si="0"/>
        <v>71.820000000000007</v>
      </c>
      <c r="K19" s="88">
        <f t="shared" si="1"/>
        <v>470.82</v>
      </c>
      <c r="L19" s="88"/>
    </row>
    <row r="20" spans="1:1252">
      <c r="A20" s="88"/>
      <c r="B20" s="89"/>
      <c r="C20" s="88">
        <f>_xlfn.IFNA(VLOOKUP(B20,Products!$A$2:$I$100,5,0),0)</f>
        <v>0</v>
      </c>
      <c r="D20" s="90">
        <f>_xlfn.IFNA(VLOOKUP(B20,Products!$A$2:$J$100,6,0),)</f>
        <v>0</v>
      </c>
      <c r="E20" s="88">
        <f>_xlfn.IFNA(VLOOKUP(B20,Products!$A$2:$I$100,8,0),)</f>
        <v>0</v>
      </c>
      <c r="F20" s="88">
        <f>_xlfn.IFNA(VLOOKUP(B20,Products!$A$2:$J$100,7,0),)</f>
        <v>0</v>
      </c>
      <c r="G20" s="88">
        <f>_xlfn.IFNA(VLOOKUP(B20,Products!$A$2:$I$100,2,0),)</f>
        <v>0</v>
      </c>
      <c r="H20" s="88">
        <f>_xlfn.IFNA(VLOOKUP(B20,Products!$A$2:$I$100,2,0),)</f>
        <v>0</v>
      </c>
      <c r="I20" s="88">
        <f>_xlfn.IFNA(VLOOKUP(B20,Products!$A$2:$I$100,2,0),)</f>
        <v>0</v>
      </c>
      <c r="J20" s="88">
        <f t="shared" si="0"/>
        <v>0</v>
      </c>
      <c r="K20" s="88">
        <f t="shared" si="1"/>
        <v>0</v>
      </c>
      <c r="L20" s="88"/>
    </row>
    <row r="21" spans="1:1252">
      <c r="A21" s="88">
        <v>5</v>
      </c>
      <c r="B21" s="94">
        <v>8964002647767</v>
      </c>
      <c r="C21" s="88" t="str">
        <f>_xlfn.IFNA(VLOOKUP(B21,Products!$A$2:$I$100,5,0),0)</f>
        <v>winsome perfume 200mle, she purple</v>
      </c>
      <c r="D21" s="90">
        <f>_xlfn.IFNA(VLOOKUP(B21,Products!$A$2:$J$100,6,0),)</f>
        <v>1</v>
      </c>
      <c r="E21" s="88" t="str">
        <f>_xlfn.IFNA(VLOOKUP(B21,Products!$A$2:$I$100,8,0),)</f>
        <v>PU</v>
      </c>
      <c r="F21" s="88">
        <f>_xlfn.IFNA(VLOOKUP(B21,Products!$A$2:$J$100,7,0),)</f>
        <v>1</v>
      </c>
      <c r="G21" s="88">
        <f>_xlfn.IFNA(VLOOKUP(B21,Products!$A$2:$I$100,2,0),)</f>
        <v>190</v>
      </c>
      <c r="H21" s="88">
        <f>_xlfn.IFNA(VLOOKUP(B21,Products!$A$2:$I$100,2,0),)</f>
        <v>190</v>
      </c>
      <c r="I21" s="88">
        <f>_xlfn.IFNA(VLOOKUP(B21,Products!$A$2:$I$100,2,0),)</f>
        <v>190</v>
      </c>
      <c r="J21" s="88">
        <f t="shared" si="0"/>
        <v>34.199999999999996</v>
      </c>
      <c r="K21" s="88">
        <f t="shared" si="1"/>
        <v>224.2</v>
      </c>
      <c r="L21" s="88"/>
    </row>
    <row r="22" spans="1:1252">
      <c r="A22" s="88">
        <v>5</v>
      </c>
      <c r="B22" s="89">
        <v>8964002647750</v>
      </c>
      <c r="C22" s="88" t="str">
        <f>_xlfn.IFNA(VLOOKUP(B22,Products!$A$2:$I$100,5,0),0)</f>
        <v>winsome perfume 200mle, she pink</v>
      </c>
      <c r="D22" s="90">
        <f>_xlfn.IFNA(VLOOKUP(B22,Products!$A$2:$J$100,6,0),)</f>
        <v>1</v>
      </c>
      <c r="E22" s="88" t="str">
        <f>_xlfn.IFNA(VLOOKUP(B22,Products!$A$2:$I$100,8,0),)</f>
        <v>PU</v>
      </c>
      <c r="F22" s="88">
        <f>_xlfn.IFNA(VLOOKUP(B22,Products!$A$2:$J$100,7,0),)</f>
        <v>1</v>
      </c>
      <c r="G22" s="88">
        <f>_xlfn.IFNA(VLOOKUP(B22,Products!$A$2:$I$100,2,0),)</f>
        <v>190</v>
      </c>
      <c r="H22" s="88">
        <f>_xlfn.IFNA(VLOOKUP(B22,Products!$A$2:$I$100,2,0),)</f>
        <v>190</v>
      </c>
      <c r="I22" s="88">
        <f>_xlfn.IFNA(VLOOKUP(B22,Products!$A$2:$I$100,2,0),)</f>
        <v>190</v>
      </c>
      <c r="J22" s="88">
        <f t="shared" si="0"/>
        <v>34.199999999999996</v>
      </c>
      <c r="K22" s="88">
        <f t="shared" si="1"/>
        <v>224.2</v>
      </c>
      <c r="L22" s="88"/>
    </row>
    <row r="23" spans="1:1252">
      <c r="A23" s="88">
        <v>5</v>
      </c>
      <c r="B23" s="89">
        <v>5900627055184</v>
      </c>
      <c r="C23" s="88" t="str">
        <f>_xlfn.IFNA(VLOOKUP(B23,Products!$A$2:$I$100,5,0),0)</f>
        <v>air wick life scents, 200mle, blue</v>
      </c>
      <c r="D23" s="90">
        <f>_xlfn.IFNA(VLOOKUP(B23,Products!$A$2:$J$100,6,0),)</f>
        <v>1</v>
      </c>
      <c r="E23" s="88" t="str">
        <f>_xlfn.IFNA(VLOOKUP(B23,Products!$A$2:$I$100,8,0),)</f>
        <v>HM</v>
      </c>
      <c r="F23" s="88">
        <f>_xlfn.IFNA(VLOOKUP(B23,Products!$A$2:$J$100,7,0),)</f>
        <v>1</v>
      </c>
      <c r="G23" s="88">
        <f>_xlfn.IFNA(VLOOKUP(B23,Products!$A$2:$I$100,2,0),)</f>
        <v>325</v>
      </c>
      <c r="H23" s="88">
        <f>_xlfn.IFNA(VLOOKUP(B23,Products!$A$2:$I$100,2,0),)</f>
        <v>325</v>
      </c>
      <c r="I23" s="88">
        <f>_xlfn.IFNA(VLOOKUP(B23,Products!$A$2:$I$100,2,0),)</f>
        <v>325</v>
      </c>
      <c r="J23" s="88">
        <f t="shared" si="0"/>
        <v>58.5</v>
      </c>
      <c r="K23" s="88">
        <f t="shared" si="1"/>
        <v>383.5</v>
      </c>
      <c r="L23" s="88"/>
    </row>
    <row r="24" spans="1:1252">
      <c r="A24" s="88">
        <v>5</v>
      </c>
      <c r="B24" s="96">
        <v>5206400185827</v>
      </c>
      <c r="C24" s="88" t="str">
        <f>_xlfn.IFNA(VLOOKUP(B24,Products!$A$2:$I$100,5,0),0)</f>
        <v>White,Petroleum Jelly.100gm</v>
      </c>
      <c r="D24" s="90">
        <f>_xlfn.IFNA(VLOOKUP(B24,Products!$A$2:$J$100,6,0),)</f>
        <v>1</v>
      </c>
      <c r="E24" s="88" t="str">
        <f>_xlfn.IFNA(VLOOKUP(B24,Products!$A$2:$I$100,8,0),)</f>
        <v>PU</v>
      </c>
      <c r="F24" s="88">
        <f>_xlfn.IFNA(VLOOKUP(B24,Products!$A$2:$J$100,7,0),)</f>
        <v>1</v>
      </c>
      <c r="G24" s="88">
        <f>_xlfn.IFNA(VLOOKUP(B24,Products!$A$2:$I$100,2,0),)</f>
        <v>399</v>
      </c>
      <c r="H24" s="88">
        <f>_xlfn.IFNA(VLOOKUP(B24,Products!$A$2:$I$100,2,0),)</f>
        <v>399</v>
      </c>
      <c r="I24" s="88">
        <f>_xlfn.IFNA(VLOOKUP(B24,Products!$A$2:$I$100,2,0),)</f>
        <v>399</v>
      </c>
      <c r="J24" s="88">
        <f t="shared" si="0"/>
        <v>71.820000000000007</v>
      </c>
      <c r="K24" s="88">
        <f t="shared" si="1"/>
        <v>470.82</v>
      </c>
      <c r="L24" s="88"/>
    </row>
    <row r="25" spans="1:1252">
      <c r="A25" s="88">
        <v>5</v>
      </c>
      <c r="B25" s="89">
        <v>726528306997</v>
      </c>
      <c r="C25" s="88" t="str">
        <f>_xlfn.IFNA(VLOOKUP(B25,Products!$A$2:$I$100,5,0),0)</f>
        <v>Blue,Large Glass Houston Texas Glass</v>
      </c>
      <c r="D25" s="90">
        <f>_xlfn.IFNA(VLOOKUP(B25,Products!$A$2:$J$100,6,0),)</f>
        <v>1</v>
      </c>
      <c r="E25" s="88" t="str">
        <f>_xlfn.IFNA(VLOOKUP(B25,Products!$A$2:$I$100,8,0),)</f>
        <v>HM</v>
      </c>
      <c r="F25" s="88">
        <f>_xlfn.IFNA(VLOOKUP(B25,Products!$A$2:$J$100,7,0),)</f>
        <v>1</v>
      </c>
      <c r="G25" s="88">
        <f>_xlfn.IFNA(VLOOKUP(B25,Products!$A$2:$I$100,2,0),)</f>
        <v>170</v>
      </c>
      <c r="H25" s="88">
        <f>_xlfn.IFNA(VLOOKUP(B25,Products!$A$2:$I$100,2,0),)</f>
        <v>170</v>
      </c>
      <c r="I25" s="88">
        <f>_xlfn.IFNA(VLOOKUP(B25,Products!$A$2:$I$100,2,0),)</f>
        <v>170</v>
      </c>
      <c r="J25" s="88">
        <f t="shared" si="0"/>
        <v>30.599999999999998</v>
      </c>
      <c r="K25" s="88">
        <f t="shared" si="1"/>
        <v>200.6</v>
      </c>
      <c r="L25" s="88"/>
    </row>
    <row r="26" spans="1:1252">
      <c r="A26" s="88">
        <v>5</v>
      </c>
      <c r="B26" s="89">
        <v>3003625004801</v>
      </c>
      <c r="C26" s="88" t="str">
        <f>_xlfn.IFNA(VLOOKUP(B26,Products!$A$2:$I$100,5,0),0)</f>
        <v>Small Pink nailpolish Lipstyle Nailpolish</v>
      </c>
      <c r="D26" s="90">
        <f>_xlfn.IFNA(VLOOKUP(B26,Products!$A$2:$J$100,6,0),)</f>
        <v>1</v>
      </c>
      <c r="E26" s="88" t="str">
        <f>_xlfn.IFNA(VLOOKUP(B26,Products!$A$2:$I$100,8,0),)</f>
        <v>PU</v>
      </c>
      <c r="F26" s="88">
        <f>_xlfn.IFNA(VLOOKUP(B26,Products!$A$2:$J$100,7,0),)</f>
        <v>1</v>
      </c>
      <c r="G26" s="88">
        <f>_xlfn.IFNA(VLOOKUP(B26,Products!$A$2:$I$100,2,0),)</f>
        <v>145.99</v>
      </c>
      <c r="H26" s="88">
        <f>_xlfn.IFNA(VLOOKUP(B26,Products!$A$2:$I$100,2,0),)</f>
        <v>145.99</v>
      </c>
      <c r="I26" s="88">
        <f>_xlfn.IFNA(VLOOKUP(B26,Products!$A$2:$I$100,2,0),)</f>
        <v>145.99</v>
      </c>
      <c r="J26" s="88">
        <f t="shared" si="0"/>
        <v>26.278200000000005</v>
      </c>
      <c r="K26" s="88">
        <f t="shared" si="1"/>
        <v>172.26820000000001</v>
      </c>
      <c r="L26" s="88"/>
    </row>
    <row r="27" spans="1:1252">
      <c r="A27" s="88">
        <v>5</v>
      </c>
      <c r="B27" s="89">
        <v>8964000572481</v>
      </c>
      <c r="C27" s="88" t="str">
        <f>_xlfn.IFNA(VLOOKUP(B27,Products!$A$2:$I$100,5,0),0)</f>
        <v>english, prickley heat medium</v>
      </c>
      <c r="D27" s="90">
        <f>_xlfn.IFNA(VLOOKUP(B27,Products!$A$2:$J$100,6,0),)</f>
        <v>1</v>
      </c>
      <c r="E27" s="88" t="str">
        <f>_xlfn.IFNA(VLOOKUP(B27,Products!$A$2:$I$100,8,0),)</f>
        <v>PU</v>
      </c>
      <c r="F27" s="88">
        <f>_xlfn.IFNA(VLOOKUP(B27,Products!$A$2:$J$100,7,0),)</f>
        <v>1</v>
      </c>
      <c r="G27" s="88">
        <f>_xlfn.IFNA(VLOOKUP(B27,Products!$A$2:$I$100,2,0),)</f>
        <v>199.99</v>
      </c>
      <c r="H27" s="88">
        <f>_xlfn.IFNA(VLOOKUP(B27,Products!$A$2:$I$100,2,0),)</f>
        <v>199.99</v>
      </c>
      <c r="I27" s="88">
        <f>_xlfn.IFNA(VLOOKUP(B27,Products!$A$2:$I$100,2,0),)</f>
        <v>199.99</v>
      </c>
      <c r="J27" s="88">
        <f t="shared" si="0"/>
        <v>35.998199999999997</v>
      </c>
      <c r="K27" s="88">
        <f t="shared" si="1"/>
        <v>235.98820000000001</v>
      </c>
      <c r="L27" s="88"/>
    </row>
    <row r="28" spans="1:1252">
      <c r="A28" s="88">
        <v>5</v>
      </c>
      <c r="B28" s="89">
        <v>8964002347636</v>
      </c>
      <c r="C28" s="88" t="str">
        <f>_xlfn.IFNA(VLOOKUP(B28,Products!$A$2:$I$100,5,0),0)</f>
        <v>Lays French Cheese Party Pack</v>
      </c>
      <c r="D28" s="90">
        <f>_xlfn.IFNA(VLOOKUP(B28,Products!$A$2:$J$100,6,0),)</f>
        <v>1</v>
      </c>
      <c r="E28" s="88" t="str">
        <f>_xlfn.IFNA(VLOOKUP(B28,Products!$A$2:$I$100,8,0),)</f>
        <v>EA</v>
      </c>
      <c r="F28" s="88">
        <f>_xlfn.IFNA(VLOOKUP(B28,Products!$A$2:$J$100,7,0),)</f>
        <v>1</v>
      </c>
      <c r="G28" s="88">
        <f>_xlfn.IFNA(VLOOKUP(B28,Products!$A$2:$I$100,2,0),)</f>
        <v>78</v>
      </c>
      <c r="H28" s="88">
        <f>_xlfn.IFNA(VLOOKUP(B28,Products!$A$2:$I$100,2,0),)</f>
        <v>78</v>
      </c>
      <c r="I28" s="88">
        <f>_xlfn.IFNA(VLOOKUP(B28,Products!$A$2:$I$100,2,0),)</f>
        <v>78</v>
      </c>
      <c r="J28" s="88">
        <f t="shared" si="0"/>
        <v>14.040000000000001</v>
      </c>
      <c r="K28" s="88">
        <f t="shared" si="1"/>
        <v>92.04</v>
      </c>
      <c r="L28" s="88"/>
    </row>
    <row r="29" spans="1:1252">
      <c r="A29" s="88">
        <v>5</v>
      </c>
      <c r="B29" s="97">
        <v>8964002347759</v>
      </c>
      <c r="C29" s="88" t="str">
        <f>_xlfn.IFNA(VLOOKUP(B29,Products!$A$2:$I$100,5,0),0)</f>
        <v xml:space="preserve">Lays Paprika </v>
      </c>
      <c r="D29" s="90">
        <f>_xlfn.IFNA(VLOOKUP(B29,Products!$A$2:$J$100,6,0),)</f>
        <v>1</v>
      </c>
      <c r="E29" s="88" t="str">
        <f>_xlfn.IFNA(VLOOKUP(B29,Products!$A$2:$I$100,8,0),)</f>
        <v>EA</v>
      </c>
      <c r="F29" s="88">
        <f>_xlfn.IFNA(VLOOKUP(B29,Products!$A$2:$J$100,7,0),)</f>
        <v>1</v>
      </c>
      <c r="G29" s="88">
        <f>_xlfn.IFNA(VLOOKUP(B29,Products!$A$2:$I$100,2,0),)</f>
        <v>38</v>
      </c>
      <c r="H29" s="88">
        <f>_xlfn.IFNA(VLOOKUP(B29,Products!$A$2:$I$100,2,0),)</f>
        <v>38</v>
      </c>
      <c r="I29" s="88">
        <f>_xlfn.IFNA(VLOOKUP(B29,Products!$A$2:$I$100,2,0),)</f>
        <v>38</v>
      </c>
      <c r="J29" s="88">
        <f t="shared" si="0"/>
        <v>6.84</v>
      </c>
      <c r="K29" s="88">
        <f t="shared" si="1"/>
        <v>44.84</v>
      </c>
      <c r="L29" s="88"/>
    </row>
    <row r="30" spans="1:1252">
      <c r="A30" s="88">
        <v>5</v>
      </c>
      <c r="B30" s="89">
        <v>758277287883</v>
      </c>
      <c r="C30" s="88" t="str">
        <f>_xlfn.IFNA(VLOOKUP(B30,Products!$A$2:$I$100,5,0),0)</f>
        <v xml:space="preserve">ZEE Chicken Flavour </v>
      </c>
      <c r="D30" s="90">
        <f>_xlfn.IFNA(VLOOKUP(B30,Products!$A$2:$J$100,6,0),)</f>
        <v>1</v>
      </c>
      <c r="E30" s="88" t="str">
        <f>_xlfn.IFNA(VLOOKUP(B30,Products!$A$2:$I$100,8,0),)</f>
        <v>EA</v>
      </c>
      <c r="F30" s="88">
        <f>_xlfn.IFNA(VLOOKUP(B30,Products!$A$2:$J$100,7,0),)</f>
        <v>1</v>
      </c>
      <c r="G30" s="88">
        <f>_xlfn.IFNA(VLOOKUP(B30,Products!$A$2:$I$100,2,0),)</f>
        <v>10</v>
      </c>
      <c r="H30" s="88">
        <f>_xlfn.IFNA(VLOOKUP(B30,Products!$A$2:$I$100,2,0),)</f>
        <v>10</v>
      </c>
      <c r="I30" s="88">
        <f>_xlfn.IFNA(VLOOKUP(B30,Products!$A$2:$I$100,2,0),)</f>
        <v>10</v>
      </c>
      <c r="J30" s="88">
        <f t="shared" si="0"/>
        <v>1.8</v>
      </c>
      <c r="K30" s="88">
        <f t="shared" si="1"/>
        <v>11.8</v>
      </c>
      <c r="L30" s="88"/>
    </row>
    <row r="31" spans="1:1252">
      <c r="A31" s="88">
        <v>5</v>
      </c>
      <c r="B31" s="89">
        <v>8964002346332</v>
      </c>
      <c r="C31" s="88" t="str">
        <f>_xlfn.IFNA(VLOOKUP(B31,Products!$A$2:$I$100,5,0),0)</f>
        <v xml:space="preserve">Cheetos Flamin Hot </v>
      </c>
      <c r="D31" s="90">
        <f>_xlfn.IFNA(VLOOKUP(B31,Products!$A$2:$J$100,6,0),)</f>
        <v>1</v>
      </c>
      <c r="E31" s="88" t="str">
        <f>_xlfn.IFNA(VLOOKUP(B31,Products!$A$2:$I$100,8,0),)</f>
        <v>EA</v>
      </c>
      <c r="F31" s="88">
        <f>_xlfn.IFNA(VLOOKUP(B31,Products!$A$2:$J$100,7,0),)</f>
        <v>1</v>
      </c>
      <c r="G31" s="88">
        <f>_xlfn.IFNA(VLOOKUP(B31,Products!$A$2:$I$100,2,0),)</f>
        <v>37</v>
      </c>
      <c r="H31" s="88">
        <f>_xlfn.IFNA(VLOOKUP(B31,Products!$A$2:$I$100,2,0),)</f>
        <v>37</v>
      </c>
      <c r="I31" s="88">
        <f>_xlfn.IFNA(VLOOKUP(B31,Products!$A$2:$I$100,2,0),)</f>
        <v>37</v>
      </c>
      <c r="J31" s="88">
        <f t="shared" si="0"/>
        <v>6.66</v>
      </c>
      <c r="K31" s="88">
        <f t="shared" si="1"/>
        <v>43.66</v>
      </c>
      <c r="L31" s="88"/>
    </row>
    <row r="32" spans="1:1252">
      <c r="A32" s="88">
        <v>5</v>
      </c>
      <c r="B32" s="89">
        <v>8964003590611</v>
      </c>
      <c r="C32" s="88" t="str">
        <f>_xlfn.IFNA(VLOOKUP(B32,Products!$A$2:$I$100,5,0),0)</f>
        <v>Cake Up triple chocolate</v>
      </c>
      <c r="D32" s="90">
        <f>_xlfn.IFNA(VLOOKUP(B32,Products!$A$2:$J$100,6,0),)</f>
        <v>1</v>
      </c>
      <c r="E32" s="88" t="str">
        <f>_xlfn.IFNA(VLOOKUP(B32,Products!$A$2:$I$100,8,0),)</f>
        <v>EA</v>
      </c>
      <c r="F32" s="88">
        <f>_xlfn.IFNA(VLOOKUP(B32,Products!$A$2:$J$100,7,0),)</f>
        <v>1</v>
      </c>
      <c r="G32" s="88">
        <f>_xlfn.IFNA(VLOOKUP(B32,Products!$A$2:$I$100,2,0),)</f>
        <v>37.99</v>
      </c>
      <c r="H32" s="88">
        <f>_xlfn.IFNA(VLOOKUP(B32,Products!$A$2:$I$100,2,0),)</f>
        <v>37.99</v>
      </c>
      <c r="I32" s="88">
        <f>_xlfn.IFNA(VLOOKUP(B32,Products!$A$2:$I$100,2,0),)</f>
        <v>37.99</v>
      </c>
      <c r="J32" s="88">
        <f t="shared" si="0"/>
        <v>6.8382000000000005</v>
      </c>
      <c r="K32" s="88">
        <f t="shared" si="1"/>
        <v>44.828200000000002</v>
      </c>
      <c r="L32" s="88"/>
    </row>
    <row r="33" spans="1:12">
      <c r="A33" s="88"/>
      <c r="B33" s="93"/>
      <c r="C33" s="88">
        <f>_xlfn.IFNA(VLOOKUP(B33,Products!$A$2:$I$100,5,0),0)</f>
        <v>0</v>
      </c>
      <c r="D33" s="90">
        <f>_xlfn.IFNA(VLOOKUP(B33,Products!$A$2:$J$100,6,0),)</f>
        <v>0</v>
      </c>
      <c r="E33" s="88">
        <f>_xlfn.IFNA(VLOOKUP(B33,Products!$A$2:$I$100,8,0),)</f>
        <v>0</v>
      </c>
      <c r="F33" s="88">
        <f>_xlfn.IFNA(VLOOKUP(B33,Products!$A$2:$J$100,7,0),)</f>
        <v>0</v>
      </c>
      <c r="G33" s="88">
        <f>_xlfn.IFNA(VLOOKUP(B33,Products!$A$2:$I$100,2,0),)</f>
        <v>0</v>
      </c>
      <c r="H33" s="88">
        <f>_xlfn.IFNA(VLOOKUP(B33,Products!$A$2:$I$100,2,0),)</f>
        <v>0</v>
      </c>
      <c r="I33" s="88">
        <f>_xlfn.IFNA(VLOOKUP(B33,Products!$A$2:$I$100,2,0),)</f>
        <v>0</v>
      </c>
      <c r="J33" s="88">
        <f t="shared" si="0"/>
        <v>0</v>
      </c>
      <c r="K33" s="88">
        <f t="shared" si="1"/>
        <v>0</v>
      </c>
      <c r="L33" s="88"/>
    </row>
    <row r="34" spans="1:12">
      <c r="A34" s="88"/>
      <c r="B34" s="93"/>
      <c r="C34" s="88">
        <f>_xlfn.IFNA(VLOOKUP(B34,Products!$A$2:$I$100,5,0),0)</f>
        <v>0</v>
      </c>
      <c r="D34" s="90">
        <f>_xlfn.IFNA(VLOOKUP(B34,Products!$A$2:$J$100,6,0),)</f>
        <v>0</v>
      </c>
      <c r="E34" s="88">
        <f>_xlfn.IFNA(VLOOKUP(B34,Products!$A$2:$I$100,8,0),)</f>
        <v>0</v>
      </c>
      <c r="F34" s="88">
        <f>_xlfn.IFNA(VLOOKUP(B34,Products!$A$2:$J$100,7,0),)</f>
        <v>0</v>
      </c>
      <c r="G34" s="88">
        <f>_xlfn.IFNA(VLOOKUP(B34,Products!$A$2:$I$100,2,0),)</f>
        <v>0</v>
      </c>
      <c r="H34" s="88">
        <f>_xlfn.IFNA(VLOOKUP(B34,Products!$A$2:$I$100,2,0),)</f>
        <v>0</v>
      </c>
      <c r="I34" s="88">
        <f>_xlfn.IFNA(VLOOKUP(B34,Products!$A$2:$I$100,2,0),)</f>
        <v>0</v>
      </c>
      <c r="J34" s="88">
        <f t="shared" si="0"/>
        <v>0</v>
      </c>
      <c r="K34" s="88">
        <f t="shared" si="1"/>
        <v>0</v>
      </c>
      <c r="L34" s="88"/>
    </row>
    <row r="35" spans="1:12">
      <c r="A35" s="88">
        <v>6</v>
      </c>
      <c r="B35" s="89">
        <v>8964001107897</v>
      </c>
      <c r="C35" s="88" t="str">
        <f>_xlfn.IFNA(VLOOKUP(B35,Products!$A$2:$I$100,5,0),0)</f>
        <v>Fine Dreaming, Air fresher Rose</v>
      </c>
      <c r="D35" s="90">
        <f>_xlfn.IFNA(VLOOKUP(B35,Products!$A$2:$J$100,6,0),)</f>
        <v>1</v>
      </c>
      <c r="E35" s="88" t="str">
        <f>_xlfn.IFNA(VLOOKUP(B35,Products!$A$2:$I$100,8,0),)</f>
        <v>HM</v>
      </c>
      <c r="F35" s="88">
        <f>_xlfn.IFNA(VLOOKUP(B35,Products!$A$2:$J$100,7,0),)</f>
        <v>1</v>
      </c>
      <c r="G35" s="88">
        <f>_xlfn.IFNA(VLOOKUP(B35,Products!$A$2:$I$100,2,0),)</f>
        <v>200.99</v>
      </c>
      <c r="H35" s="88">
        <f>_xlfn.IFNA(VLOOKUP(B35,Products!$A$2:$I$100,2,0),)</f>
        <v>200.99</v>
      </c>
      <c r="I35" s="88">
        <f>_xlfn.IFNA(VLOOKUP(B35,Products!$A$2:$I$100,2,0),)</f>
        <v>200.99</v>
      </c>
      <c r="J35" s="88">
        <f t="shared" si="0"/>
        <v>36.178200000000004</v>
      </c>
      <c r="K35" s="88">
        <f t="shared" si="1"/>
        <v>237.16820000000001</v>
      </c>
      <c r="L35" s="88"/>
    </row>
    <row r="36" spans="1:12">
      <c r="A36" s="88">
        <v>6</v>
      </c>
      <c r="B36" s="89">
        <v>6972885415672</v>
      </c>
      <c r="C36" s="88" t="str">
        <f>_xlfn.IFNA(VLOOKUP(B36,Products!$A$2:$I$100,5,0),0)</f>
        <v>Dankas, Mint Candy</v>
      </c>
      <c r="D36" s="90">
        <f>_xlfn.IFNA(VLOOKUP(B36,Products!$A$2:$J$100,6,0),)</f>
        <v>1</v>
      </c>
      <c r="E36" s="88" t="str">
        <f>_xlfn.IFNA(VLOOKUP(B36,Products!$A$2:$I$100,8,0),)</f>
        <v>EA</v>
      </c>
      <c r="F36" s="88">
        <f>_xlfn.IFNA(VLOOKUP(B36,Products!$A$2:$J$100,7,0),)</f>
        <v>1</v>
      </c>
      <c r="G36" s="88">
        <f>_xlfn.IFNA(VLOOKUP(B36,Products!$A$2:$I$100,2,0),)</f>
        <v>45</v>
      </c>
      <c r="H36" s="88">
        <f>_xlfn.IFNA(VLOOKUP(B36,Products!$A$2:$I$100,2,0),)</f>
        <v>45</v>
      </c>
      <c r="I36" s="88">
        <f>_xlfn.IFNA(VLOOKUP(B36,Products!$A$2:$I$100,2,0),)</f>
        <v>45</v>
      </c>
      <c r="J36" s="88">
        <f t="shared" si="0"/>
        <v>8.1</v>
      </c>
      <c r="K36" s="88">
        <f t="shared" si="1"/>
        <v>53.1</v>
      </c>
      <c r="L36" s="88"/>
    </row>
    <row r="37" spans="1:12">
      <c r="A37" s="88">
        <v>6</v>
      </c>
      <c r="B37" s="89">
        <v>5352101740817</v>
      </c>
      <c r="C37" s="88" t="str">
        <f>_xlfn.IFNA(VLOOKUP(B37,Products!$A$2:$I$100,5,0),0)</f>
        <v>Slims Finger Chips, Party Size</v>
      </c>
      <c r="D37" s="90">
        <f>_xlfn.IFNA(VLOOKUP(B37,Products!$A$2:$J$100,6,0),)</f>
        <v>1</v>
      </c>
      <c r="E37" s="88" t="str">
        <f>_xlfn.IFNA(VLOOKUP(B37,Products!$A$2:$I$100,8,0),)</f>
        <v>EA</v>
      </c>
      <c r="F37" s="88">
        <f>_xlfn.IFNA(VLOOKUP(B37,Products!$A$2:$J$100,7,0),)</f>
        <v>1</v>
      </c>
      <c r="G37" s="88">
        <f>_xlfn.IFNA(VLOOKUP(B37,Products!$A$2:$I$100,2,0),)</f>
        <v>27.99</v>
      </c>
      <c r="H37" s="88">
        <f>_xlfn.IFNA(VLOOKUP(B37,Products!$A$2:$I$100,2,0),)</f>
        <v>27.99</v>
      </c>
      <c r="I37" s="88">
        <f>_xlfn.IFNA(VLOOKUP(B37,Products!$A$2:$I$100,2,0),)</f>
        <v>27.99</v>
      </c>
      <c r="J37" s="88">
        <f t="shared" si="0"/>
        <v>5.0381999999999998</v>
      </c>
      <c r="K37" s="88">
        <f t="shared" si="1"/>
        <v>33.028199999999998</v>
      </c>
      <c r="L37" s="88"/>
    </row>
    <row r="38" spans="1:12">
      <c r="A38" s="88"/>
      <c r="B38" s="93"/>
      <c r="C38" s="88">
        <f>_xlfn.IFNA(VLOOKUP(B38,Products!$A$2:$I$100,5,0),0)</f>
        <v>0</v>
      </c>
      <c r="D38" s="90">
        <f>_xlfn.IFNA(VLOOKUP(B38,Products!$A$2:$J$100,6,0),)</f>
        <v>0</v>
      </c>
      <c r="E38" s="88">
        <f>_xlfn.IFNA(VLOOKUP(B38,Products!$A$2:$I$100,8,0),)</f>
        <v>0</v>
      </c>
      <c r="F38" s="88">
        <f>_xlfn.IFNA(VLOOKUP(B38,Products!$A$2:$J$100,7,0),)</f>
        <v>0</v>
      </c>
      <c r="G38" s="88">
        <f>_xlfn.IFNA(VLOOKUP(B38,Products!$A$2:$I$100,2,0),)</f>
        <v>0</v>
      </c>
      <c r="H38" s="88">
        <f>_xlfn.IFNA(VLOOKUP(B38,Products!$A$2:$I$100,2,0),)</f>
        <v>0</v>
      </c>
      <c r="I38" s="88">
        <f>_xlfn.IFNA(VLOOKUP(B38,Products!$A$2:$I$100,2,0),)</f>
        <v>0</v>
      </c>
      <c r="J38" s="88">
        <f t="shared" si="0"/>
        <v>0</v>
      </c>
      <c r="K38" s="88">
        <f t="shared" si="1"/>
        <v>0</v>
      </c>
      <c r="L38" s="88"/>
    </row>
    <row r="39" spans="1:12">
      <c r="A39" s="88"/>
      <c r="B39" s="93"/>
      <c r="C39" s="88">
        <f>_xlfn.IFNA(VLOOKUP(B39,Products!$A$2:$I$100,5,0),0)</f>
        <v>0</v>
      </c>
      <c r="D39" s="90">
        <f>_xlfn.IFNA(VLOOKUP(B39,Products!$A$2:$J$100,6,0),)</f>
        <v>0</v>
      </c>
      <c r="E39" s="88">
        <f>_xlfn.IFNA(VLOOKUP(B39,Products!$A$2:$I$100,8,0),)</f>
        <v>0</v>
      </c>
      <c r="F39" s="88">
        <f>_xlfn.IFNA(VLOOKUP(B39,Products!$A$2:$J$100,7,0),)</f>
        <v>0</v>
      </c>
      <c r="G39" s="88">
        <f>_xlfn.IFNA(VLOOKUP(B39,Products!$A$2:$I$100,2,0),)</f>
        <v>0</v>
      </c>
      <c r="H39" s="88">
        <f>_xlfn.IFNA(VLOOKUP(B39,Products!$A$2:$I$100,2,0),)</f>
        <v>0</v>
      </c>
      <c r="I39" s="88">
        <f>_xlfn.IFNA(VLOOKUP(B39,Products!$A$2:$I$100,2,0),)</f>
        <v>0</v>
      </c>
      <c r="J39" s="88">
        <f t="shared" si="0"/>
        <v>0</v>
      </c>
      <c r="K39" s="88">
        <f t="shared" si="1"/>
        <v>0</v>
      </c>
      <c r="L39" s="88"/>
    </row>
    <row r="40" spans="1:12">
      <c r="A40" s="88">
        <v>7</v>
      </c>
      <c r="B40" s="93">
        <v>5352101740817</v>
      </c>
      <c r="C40" s="88" t="str">
        <f>_xlfn.IFNA(VLOOKUP(B40,Products!$A$2:$I$100,5,0),0)</f>
        <v>Slims Finger Chips, Party Size</v>
      </c>
      <c r="D40" s="90">
        <f>_xlfn.IFNA(VLOOKUP(B40,Products!$A$2:$J$100,6,0),)</f>
        <v>1</v>
      </c>
      <c r="E40" s="88" t="str">
        <f>_xlfn.IFNA(VLOOKUP(B40,Products!$A$2:$I$100,8,0),)</f>
        <v>EA</v>
      </c>
      <c r="F40" s="88">
        <f>_xlfn.IFNA(VLOOKUP(B40,Products!$A$2:$J$100,7,0),)</f>
        <v>1</v>
      </c>
      <c r="G40" s="88">
        <f>_xlfn.IFNA(VLOOKUP(B40,Products!$A$2:$I$100,2,0),)</f>
        <v>27.99</v>
      </c>
      <c r="H40" s="88">
        <f>_xlfn.IFNA(VLOOKUP(B40,Products!$A$2:$I$100,2,0),)</f>
        <v>27.99</v>
      </c>
      <c r="I40" s="88">
        <f>_xlfn.IFNA(VLOOKUP(B40,Products!$A$2:$I$100,2,0),)</f>
        <v>27.99</v>
      </c>
      <c r="J40" s="88">
        <f t="shared" si="0"/>
        <v>5.0381999999999998</v>
      </c>
      <c r="K40" s="88">
        <f t="shared" si="1"/>
        <v>33.028199999999998</v>
      </c>
      <c r="L40" s="88"/>
    </row>
    <row r="41" spans="1:12">
      <c r="A41" s="88">
        <v>7</v>
      </c>
      <c r="B41" s="93">
        <v>5352101740817</v>
      </c>
      <c r="C41" s="88" t="str">
        <f>_xlfn.IFNA(VLOOKUP(B41,Products!$A$2:$I$100,5,0),0)</f>
        <v>Slims Finger Chips, Party Size</v>
      </c>
      <c r="D41" s="90">
        <f>_xlfn.IFNA(VLOOKUP(B41,Products!$A$2:$J$100,6,0),)</f>
        <v>1</v>
      </c>
      <c r="E41" s="88" t="str">
        <f>_xlfn.IFNA(VLOOKUP(B41,Products!$A$2:$I$100,8,0),)</f>
        <v>EA</v>
      </c>
      <c r="F41" s="88">
        <f>_xlfn.IFNA(VLOOKUP(B41,Products!$A$2:$J$100,7,0),)</f>
        <v>1</v>
      </c>
      <c r="G41" s="88">
        <f>_xlfn.IFNA(VLOOKUP(B41,Products!$A$2:$I$100,2,0),)</f>
        <v>27.99</v>
      </c>
      <c r="H41" s="88">
        <f>_xlfn.IFNA(VLOOKUP(B41,Products!$A$2:$I$100,2,0),)</f>
        <v>27.99</v>
      </c>
      <c r="I41" s="88">
        <f>_xlfn.IFNA(VLOOKUP(B41,Products!$A$2:$I$100,2,0),)</f>
        <v>27.99</v>
      </c>
      <c r="J41" s="88">
        <f t="shared" si="0"/>
        <v>5.0381999999999998</v>
      </c>
      <c r="K41" s="88">
        <f t="shared" si="1"/>
        <v>33.028199999999998</v>
      </c>
      <c r="L41" s="88"/>
    </row>
    <row r="42" spans="1:12">
      <c r="A42" s="88">
        <v>7</v>
      </c>
      <c r="B42" s="93">
        <v>8964002526574</v>
      </c>
      <c r="C42" s="88" t="str">
        <f>_xlfn.IFNA(VLOOKUP(B42,Products!$A$2:$I$100,5,0),0)</f>
        <v>Peanut Pik, Peak Freans 16Snack Pack</v>
      </c>
      <c r="D42" s="90">
        <f>_xlfn.IFNA(VLOOKUP(B42,Products!$A$2:$J$100,6,0),)</f>
        <v>1</v>
      </c>
      <c r="E42" s="88" t="str">
        <f>_xlfn.IFNA(VLOOKUP(B42,Products!$A$2:$I$100,8,0),)</f>
        <v>EA</v>
      </c>
      <c r="F42" s="88">
        <f>_xlfn.IFNA(VLOOKUP(B42,Products!$A$2:$J$100,7,0),)</f>
        <v>1</v>
      </c>
      <c r="G42" s="88">
        <f>_xlfn.IFNA(VLOOKUP(B42,Products!$A$2:$I$100,2,0),)</f>
        <v>320</v>
      </c>
      <c r="H42" s="88">
        <f>_xlfn.IFNA(VLOOKUP(B42,Products!$A$2:$I$100,2,0),)</f>
        <v>320</v>
      </c>
      <c r="I42" s="88">
        <f>_xlfn.IFNA(VLOOKUP(B42,Products!$A$2:$I$100,2,0),)</f>
        <v>320</v>
      </c>
      <c r="J42" s="88">
        <f t="shared" si="0"/>
        <v>57.6</v>
      </c>
      <c r="K42" s="88">
        <f t="shared" si="1"/>
        <v>377.6</v>
      </c>
      <c r="L42" s="88"/>
    </row>
    <row r="43" spans="1:12">
      <c r="A43" s="88">
        <v>7</v>
      </c>
      <c r="B43" s="93">
        <v>8964001107897</v>
      </c>
      <c r="C43" s="88" t="str">
        <f>_xlfn.IFNA(VLOOKUP(B43,Products!$A$2:$I$100,5,0),0)</f>
        <v>Fine Dreaming, Air fresher Rose</v>
      </c>
      <c r="D43" s="90">
        <f>_xlfn.IFNA(VLOOKUP(B43,Products!$A$2:$J$100,6,0),)</f>
        <v>1</v>
      </c>
      <c r="E43" s="88" t="str">
        <f>_xlfn.IFNA(VLOOKUP(B43,Products!$A$2:$I$100,8,0),)</f>
        <v>HM</v>
      </c>
      <c r="F43" s="88">
        <f>_xlfn.IFNA(VLOOKUP(B43,Products!$A$2:$J$100,7,0),)</f>
        <v>1</v>
      </c>
      <c r="G43" s="88">
        <f>_xlfn.IFNA(VLOOKUP(B43,Products!$A$2:$I$100,2,0),)</f>
        <v>200.99</v>
      </c>
      <c r="H43" s="88">
        <f>_xlfn.IFNA(VLOOKUP(B43,Products!$A$2:$I$100,2,0),)</f>
        <v>200.99</v>
      </c>
      <c r="I43" s="88">
        <f>_xlfn.IFNA(VLOOKUP(B43,Products!$A$2:$I$100,2,0),)</f>
        <v>200.99</v>
      </c>
      <c r="J43" s="88">
        <f t="shared" si="0"/>
        <v>36.178200000000004</v>
      </c>
      <c r="K43" s="88">
        <f t="shared" si="1"/>
        <v>237.16820000000001</v>
      </c>
      <c r="L43" s="88"/>
    </row>
    <row r="44" spans="1:12">
      <c r="A44" s="88">
        <v>7</v>
      </c>
      <c r="B44" s="93">
        <v>8964002647767</v>
      </c>
      <c r="C44" s="88" t="str">
        <f>_xlfn.IFNA(VLOOKUP(B44,Products!$A$2:$I$100,5,0),0)</f>
        <v>winsome perfume 200mle, she purple</v>
      </c>
      <c r="D44" s="90">
        <f>_xlfn.IFNA(VLOOKUP(B44,Products!$A$2:$J$100,6,0),)</f>
        <v>1</v>
      </c>
      <c r="E44" s="88" t="str">
        <f>_xlfn.IFNA(VLOOKUP(B44,Products!$A$2:$I$100,8,0),)</f>
        <v>PU</v>
      </c>
      <c r="F44" s="88">
        <f>_xlfn.IFNA(VLOOKUP(B44,Products!$A$2:$J$100,7,0),)</f>
        <v>1</v>
      </c>
      <c r="G44" s="88">
        <f>_xlfn.IFNA(VLOOKUP(B44,Products!$A$2:$I$100,2,0),)</f>
        <v>190</v>
      </c>
      <c r="H44" s="88">
        <f>_xlfn.IFNA(VLOOKUP(B44,Products!$A$2:$I$100,2,0),)</f>
        <v>190</v>
      </c>
      <c r="I44" s="88">
        <f>_xlfn.IFNA(VLOOKUP(B44,Products!$A$2:$I$100,2,0),)</f>
        <v>190</v>
      </c>
      <c r="J44" s="88">
        <f t="shared" si="0"/>
        <v>34.199999999999996</v>
      </c>
      <c r="K44" s="88">
        <f t="shared" si="1"/>
        <v>224.2</v>
      </c>
      <c r="L44" s="88"/>
    </row>
    <row r="45" spans="1:12">
      <c r="A45" s="88">
        <v>7</v>
      </c>
      <c r="B45" s="93">
        <v>8964002347636</v>
      </c>
      <c r="C45" s="88" t="str">
        <f>_xlfn.IFNA(VLOOKUP(B45,Products!$A$2:$I$100,5,0),0)</f>
        <v>Lays French Cheese Party Pack</v>
      </c>
      <c r="D45" s="90">
        <f>_xlfn.IFNA(VLOOKUP(B45,Products!$A$2:$J$100,6,0),)</f>
        <v>1</v>
      </c>
      <c r="E45" s="88" t="str">
        <f>_xlfn.IFNA(VLOOKUP(B45,Products!$A$2:$I$100,8,0),)</f>
        <v>EA</v>
      </c>
      <c r="F45" s="88">
        <f>_xlfn.IFNA(VLOOKUP(B45,Products!$A$2:$J$100,7,0),)</f>
        <v>1</v>
      </c>
      <c r="G45" s="88">
        <f>_xlfn.IFNA(VLOOKUP(B45,Products!$A$2:$I$100,2,0),)</f>
        <v>78</v>
      </c>
      <c r="H45" s="88">
        <f>_xlfn.IFNA(VLOOKUP(B45,Products!$A$2:$I$100,2,0),)</f>
        <v>78</v>
      </c>
      <c r="I45" s="88">
        <f>_xlfn.IFNA(VLOOKUP(B45,Products!$A$2:$I$100,2,0),)</f>
        <v>78</v>
      </c>
      <c r="J45" s="88">
        <f t="shared" si="0"/>
        <v>14.040000000000001</v>
      </c>
      <c r="K45" s="88">
        <f t="shared" si="1"/>
        <v>92.04</v>
      </c>
      <c r="L45" s="88"/>
    </row>
    <row r="46" spans="1:12">
      <c r="A46" s="88">
        <v>7</v>
      </c>
      <c r="B46" s="93">
        <v>5206400185827</v>
      </c>
      <c r="C46" s="88" t="str">
        <f>_xlfn.IFNA(VLOOKUP(B46,Products!$A$2:$I$100,5,0),0)</f>
        <v>White,Petroleum Jelly.100gm</v>
      </c>
      <c r="D46" s="90">
        <f>_xlfn.IFNA(VLOOKUP(B46,Products!$A$2:$J$100,6,0),)</f>
        <v>1</v>
      </c>
      <c r="E46" s="88" t="str">
        <f>_xlfn.IFNA(VLOOKUP(B46,Products!$A$2:$I$100,8,0),)</f>
        <v>PU</v>
      </c>
      <c r="F46" s="88">
        <f>_xlfn.IFNA(VLOOKUP(B46,Products!$A$2:$J$100,7,0),)</f>
        <v>1</v>
      </c>
      <c r="G46" s="88">
        <f>_xlfn.IFNA(VLOOKUP(B46,Products!$A$2:$I$100,2,0),)</f>
        <v>399</v>
      </c>
      <c r="H46" s="88">
        <f>_xlfn.IFNA(VLOOKUP(B46,Products!$A$2:$I$100,2,0),)</f>
        <v>399</v>
      </c>
      <c r="I46" s="88">
        <f>_xlfn.IFNA(VLOOKUP(B46,Products!$A$2:$I$100,2,0),)</f>
        <v>399</v>
      </c>
      <c r="J46" s="88">
        <f t="shared" si="0"/>
        <v>71.820000000000007</v>
      </c>
      <c r="K46" s="88">
        <f t="shared" si="1"/>
        <v>470.82</v>
      </c>
      <c r="L46" s="88"/>
    </row>
    <row r="47" spans="1:12">
      <c r="A47" s="88">
        <v>7</v>
      </c>
      <c r="B47" s="93">
        <v>8964002346332</v>
      </c>
      <c r="C47" s="88" t="str">
        <f>_xlfn.IFNA(VLOOKUP(B47,Products!$A$2:$I$100,5,0),0)</f>
        <v xml:space="preserve">Cheetos Flamin Hot </v>
      </c>
      <c r="D47" s="90">
        <f>_xlfn.IFNA(VLOOKUP(B47,Products!$A$2:$J$100,6,0),)</f>
        <v>1</v>
      </c>
      <c r="E47" s="88" t="str">
        <f>_xlfn.IFNA(VLOOKUP(B47,Products!$A$2:$I$100,8,0),)</f>
        <v>EA</v>
      </c>
      <c r="F47" s="88">
        <f>_xlfn.IFNA(VLOOKUP(B47,Products!$A$2:$J$100,7,0),)</f>
        <v>1</v>
      </c>
      <c r="G47" s="88">
        <f>_xlfn.IFNA(VLOOKUP(B47,Products!$A$2:$I$100,2,0),)</f>
        <v>37</v>
      </c>
      <c r="H47" s="88">
        <f>_xlfn.IFNA(VLOOKUP(B47,Products!$A$2:$I$100,2,0),)</f>
        <v>37</v>
      </c>
      <c r="I47" s="88">
        <f>_xlfn.IFNA(VLOOKUP(B47,Products!$A$2:$I$100,2,0),)</f>
        <v>37</v>
      </c>
      <c r="J47" s="88">
        <f t="shared" si="0"/>
        <v>6.66</v>
      </c>
      <c r="K47" s="88">
        <f t="shared" si="1"/>
        <v>43.66</v>
      </c>
      <c r="L47" s="88"/>
    </row>
    <row r="48" spans="1:12">
      <c r="A48" s="88">
        <v>7</v>
      </c>
      <c r="B48" s="93">
        <v>5010478403338</v>
      </c>
      <c r="C48" s="88" t="str">
        <f>_xlfn.IFNA(VLOOKUP(B48,Products!$A$2:$I$100,5,0),0)</f>
        <v>Bixy, Meanuts candy</v>
      </c>
      <c r="D48" s="90">
        <f>_xlfn.IFNA(VLOOKUP(B48,Products!$A$2:$J$100,6,0),)</f>
        <v>1</v>
      </c>
      <c r="E48" s="88" t="str">
        <f>_xlfn.IFNA(VLOOKUP(B48,Products!$A$2:$I$100,8,0),)</f>
        <v>EA</v>
      </c>
      <c r="F48" s="88">
        <f>_xlfn.IFNA(VLOOKUP(B48,Products!$A$2:$J$100,7,0),)</f>
        <v>1</v>
      </c>
      <c r="G48" s="88">
        <f>_xlfn.IFNA(VLOOKUP(B48,Products!$A$2:$I$100,2,0),)</f>
        <v>35</v>
      </c>
      <c r="H48" s="88">
        <f>_xlfn.IFNA(VLOOKUP(B48,Products!$A$2:$I$100,2,0),)</f>
        <v>35</v>
      </c>
      <c r="I48" s="88">
        <f>_xlfn.IFNA(VLOOKUP(B48,Products!$A$2:$I$100,2,0),)</f>
        <v>35</v>
      </c>
      <c r="J48" s="88">
        <f t="shared" si="0"/>
        <v>6.3</v>
      </c>
      <c r="K48" s="88">
        <f t="shared" si="1"/>
        <v>41.3</v>
      </c>
      <c r="L48" s="88"/>
    </row>
    <row r="49" spans="1:12">
      <c r="A49" s="88">
        <v>7</v>
      </c>
      <c r="B49" s="93">
        <v>8964002347759</v>
      </c>
      <c r="C49" s="88" t="str">
        <f>_xlfn.IFNA(VLOOKUP(B49,Products!$A$2:$I$100,5,0),0)</f>
        <v xml:space="preserve">Lays Paprika </v>
      </c>
      <c r="D49" s="90">
        <f>_xlfn.IFNA(VLOOKUP(B49,Products!$A$2:$J$100,6,0),)</f>
        <v>1</v>
      </c>
      <c r="E49" s="88" t="str">
        <f>_xlfn.IFNA(VLOOKUP(B49,Products!$A$2:$I$100,8,0),)</f>
        <v>EA</v>
      </c>
      <c r="F49" s="88">
        <f>_xlfn.IFNA(VLOOKUP(B49,Products!$A$2:$J$100,7,0),)</f>
        <v>1</v>
      </c>
      <c r="G49" s="88">
        <f>_xlfn.IFNA(VLOOKUP(B49,Products!$A$2:$I$100,2,0),)</f>
        <v>38</v>
      </c>
      <c r="H49" s="88">
        <f>_xlfn.IFNA(VLOOKUP(B49,Products!$A$2:$I$100,2,0),)</f>
        <v>38</v>
      </c>
      <c r="I49" s="88">
        <f>_xlfn.IFNA(VLOOKUP(B49,Products!$A$2:$I$100,2,0),)</f>
        <v>38</v>
      </c>
      <c r="J49" s="88">
        <f t="shared" si="0"/>
        <v>6.84</v>
      </c>
      <c r="K49" s="88">
        <f t="shared" si="1"/>
        <v>44.84</v>
      </c>
      <c r="L49" s="88"/>
    </row>
    <row r="50" spans="1:12">
      <c r="A50" s="88">
        <v>7</v>
      </c>
      <c r="B50" s="89">
        <v>695240102982</v>
      </c>
      <c r="C50" s="88" t="str">
        <f>_xlfn.IFNA(VLOOKUP(B50,Products!$A$2:$I$100,5,0),0)</f>
        <v>Dollar Gl1 Pen</v>
      </c>
      <c r="D50" s="90">
        <f>_xlfn.IFNA(VLOOKUP(B50,Products!$A$2:$J$100,6,0),)</f>
        <v>1</v>
      </c>
      <c r="E50" s="88" t="str">
        <f>_xlfn.IFNA(VLOOKUP(B50,Products!$A$2:$I$100,8,0),)</f>
        <v>WK</v>
      </c>
      <c r="F50" s="88">
        <f>_xlfn.IFNA(VLOOKUP(B50,Products!$A$2:$J$100,7,0),)</f>
        <v>1</v>
      </c>
      <c r="G50" s="88">
        <f>_xlfn.IFNA(VLOOKUP(B50,Products!$A$2:$I$100,2,0),)</f>
        <v>20</v>
      </c>
      <c r="H50" s="88">
        <f>_xlfn.IFNA(VLOOKUP(B50,Products!$A$2:$I$100,2,0),)</f>
        <v>20</v>
      </c>
      <c r="I50" s="88">
        <f>_xlfn.IFNA(VLOOKUP(B50,Products!$A$2:$I$100,2,0),)</f>
        <v>20</v>
      </c>
      <c r="J50" s="88">
        <f t="shared" si="0"/>
        <v>3.6</v>
      </c>
      <c r="K50" s="88">
        <f t="shared" si="1"/>
        <v>23.6</v>
      </c>
      <c r="L50" s="88"/>
    </row>
    <row r="51" spans="1:12">
      <c r="A51" s="88">
        <v>7</v>
      </c>
      <c r="B51" s="89">
        <v>6972885415672</v>
      </c>
      <c r="C51" s="88" t="str">
        <f>_xlfn.IFNA(VLOOKUP(B51,Products!$A$2:$I$100,5,0),0)</f>
        <v>Dankas, Mint Candy</v>
      </c>
      <c r="D51" s="90">
        <f>_xlfn.IFNA(VLOOKUP(B51,Products!$A$2:$J$100,6,0),)</f>
        <v>1</v>
      </c>
      <c r="E51" s="88" t="str">
        <f>_xlfn.IFNA(VLOOKUP(B51,Products!$A$2:$I$100,8,0),)</f>
        <v>EA</v>
      </c>
      <c r="F51" s="88">
        <f>_xlfn.IFNA(VLOOKUP(B51,Products!$A$2:$J$100,7,0),)</f>
        <v>1</v>
      </c>
      <c r="G51" s="88">
        <f>_xlfn.IFNA(VLOOKUP(B51,Products!$A$2:$I$100,2,0),)</f>
        <v>45</v>
      </c>
      <c r="H51" s="88">
        <f>_xlfn.IFNA(VLOOKUP(B51,Products!$A$2:$I$100,2,0),)</f>
        <v>45</v>
      </c>
      <c r="I51" s="88">
        <f>_xlfn.IFNA(VLOOKUP(B51,Products!$A$2:$I$100,2,0),)</f>
        <v>45</v>
      </c>
      <c r="J51" s="88">
        <f t="shared" si="0"/>
        <v>8.1</v>
      </c>
      <c r="K51" s="88">
        <f t="shared" si="1"/>
        <v>53.1</v>
      </c>
      <c r="L51" s="88"/>
    </row>
    <row r="52" spans="1:12">
      <c r="A52" s="88"/>
      <c r="B52" s="93"/>
      <c r="C52" s="88">
        <f>_xlfn.IFNA(VLOOKUP(B52,Products!$A$2:$I$100,5,0),0)</f>
        <v>0</v>
      </c>
      <c r="D52" s="90">
        <f>_xlfn.IFNA(VLOOKUP(B52,Products!$A$2:$J$100,6,0),)</f>
        <v>0</v>
      </c>
      <c r="E52" s="88">
        <f>_xlfn.IFNA(VLOOKUP(B52,Products!$A$2:$I$100,8,0),)</f>
        <v>0</v>
      </c>
      <c r="F52" s="88">
        <f>_xlfn.IFNA(VLOOKUP(B52,Products!$A$2:$J$100,7,0),)</f>
        <v>0</v>
      </c>
      <c r="G52" s="88">
        <f>_xlfn.IFNA(VLOOKUP(B52,Products!$A$2:$I$100,2,0),)</f>
        <v>0</v>
      </c>
      <c r="H52" s="88">
        <f>_xlfn.IFNA(VLOOKUP(B52,Products!$A$2:$I$100,2,0),)</f>
        <v>0</v>
      </c>
      <c r="I52" s="88">
        <f>_xlfn.IFNA(VLOOKUP(B52,Products!$A$2:$I$100,2,0),)</f>
        <v>0</v>
      </c>
      <c r="J52" s="88">
        <f t="shared" si="0"/>
        <v>0</v>
      </c>
      <c r="K52" s="88">
        <f t="shared" si="1"/>
        <v>0</v>
      </c>
      <c r="L52" s="88"/>
    </row>
    <row r="53" spans="1:12">
      <c r="A53" s="88"/>
      <c r="B53" s="93"/>
      <c r="C53" s="88">
        <f>_xlfn.IFNA(VLOOKUP(B53,Products!$A$2:$I$100,5,0),0)</f>
        <v>0</v>
      </c>
      <c r="D53" s="90">
        <f>_xlfn.IFNA(VLOOKUP(B53,Products!$A$2:$J$100,6,0),)</f>
        <v>0</v>
      </c>
      <c r="E53" s="88">
        <f>_xlfn.IFNA(VLOOKUP(B53,Products!$A$2:$I$100,8,0),)</f>
        <v>0</v>
      </c>
      <c r="F53" s="88">
        <f>_xlfn.IFNA(VLOOKUP(B53,Products!$A$2:$J$100,7,0),)</f>
        <v>0</v>
      </c>
      <c r="G53" s="88">
        <f>_xlfn.IFNA(VLOOKUP(B53,Products!$A$2:$I$100,2,0),)</f>
        <v>0</v>
      </c>
      <c r="H53" s="88">
        <f>_xlfn.IFNA(VLOOKUP(B53,Products!$A$2:$I$100,2,0),)</f>
        <v>0</v>
      </c>
      <c r="I53" s="88">
        <f>_xlfn.IFNA(VLOOKUP(B53,Products!$A$2:$I$100,2,0),)</f>
        <v>0</v>
      </c>
      <c r="J53" s="88">
        <f t="shared" si="0"/>
        <v>0</v>
      </c>
      <c r="K53" s="88">
        <f t="shared" si="1"/>
        <v>0</v>
      </c>
      <c r="L53" s="88"/>
    </row>
    <row r="54" spans="1:12">
      <c r="A54" s="88">
        <v>8</v>
      </c>
      <c r="B54" s="93">
        <v>5352101740817</v>
      </c>
      <c r="C54" s="88" t="str">
        <f>_xlfn.IFNA(VLOOKUP(B54,Products!$A$2:$I$100,5,0),0)</f>
        <v>Slims Finger Chips, Party Size</v>
      </c>
      <c r="D54" s="90">
        <v>1</v>
      </c>
      <c r="E54" s="88" t="str">
        <f>_xlfn.IFNA(VLOOKUP(B54,Products!$A$2:$I$100,8,0),)</f>
        <v>EA</v>
      </c>
      <c r="F54" s="88">
        <f>_xlfn.IFNA(VLOOKUP(B54,Products!$A$2:$J$100,7,0),)</f>
        <v>1</v>
      </c>
      <c r="G54" s="88">
        <f>_xlfn.IFNA(VLOOKUP(B54,Products!$A$2:$I$100,2,0),)</f>
        <v>27.99</v>
      </c>
      <c r="H54" s="88">
        <f>_xlfn.IFNA(VLOOKUP(B54,Products!$A$2:$I$100,2,0),)</f>
        <v>27.99</v>
      </c>
      <c r="I54" s="88">
        <f>_xlfn.IFNA(VLOOKUP(B54,Products!$A$2:$I$100,2,0),)</f>
        <v>27.99</v>
      </c>
      <c r="J54" s="88">
        <f t="shared" si="0"/>
        <v>5.0381999999999998</v>
      </c>
      <c r="K54" s="88">
        <f t="shared" si="1"/>
        <v>33.028199999999998</v>
      </c>
      <c r="L54" s="88"/>
    </row>
    <row r="55" spans="1:12">
      <c r="A55" s="88">
        <v>8</v>
      </c>
      <c r="B55" s="93">
        <v>8964002526574</v>
      </c>
      <c r="C55" s="88" t="str">
        <f>_xlfn.IFNA(VLOOKUP(B55,Products!$A$2:$I$100,5,0),0)</f>
        <v>Peanut Pik, Peak Freans 16Snack Pack</v>
      </c>
      <c r="D55" s="90">
        <f>_xlfn.IFNA(VLOOKUP(B55,Products!$A$2:$J$100,6,0),)</f>
        <v>1</v>
      </c>
      <c r="E55" s="88" t="str">
        <f>_xlfn.IFNA(VLOOKUP(B55,Products!$A$2:$I$100,8,0),)</f>
        <v>EA</v>
      </c>
      <c r="F55" s="88">
        <f>_xlfn.IFNA(VLOOKUP(B55,Products!$A$2:$J$100,7,0),)</f>
        <v>1</v>
      </c>
      <c r="G55" s="88">
        <f>_xlfn.IFNA(VLOOKUP(B55,Products!$A$2:$I$100,2,0),)</f>
        <v>320</v>
      </c>
      <c r="H55" s="88">
        <f>_xlfn.IFNA(VLOOKUP(B55,Products!$A$2:$I$100,2,0),)</f>
        <v>320</v>
      </c>
      <c r="I55" s="88">
        <f>_xlfn.IFNA(VLOOKUP(B55,Products!$A$2:$I$100,2,0),)</f>
        <v>320</v>
      </c>
      <c r="J55" s="88">
        <f t="shared" si="0"/>
        <v>57.6</v>
      </c>
      <c r="K55" s="88">
        <f t="shared" si="1"/>
        <v>377.6</v>
      </c>
      <c r="L55" s="88"/>
    </row>
    <row r="56" spans="1:12">
      <c r="A56" s="88">
        <v>8</v>
      </c>
      <c r="B56" s="93">
        <v>8964001107897</v>
      </c>
      <c r="C56" s="88" t="str">
        <f>_xlfn.IFNA(VLOOKUP(B56,Products!$A$2:$I$100,5,0),0)</f>
        <v>Fine Dreaming, Air fresher Rose</v>
      </c>
      <c r="D56" s="90">
        <f>_xlfn.IFNA(VLOOKUP(B56,Products!$A$2:$J$100,6,0),)</f>
        <v>1</v>
      </c>
      <c r="E56" s="88" t="str">
        <f>_xlfn.IFNA(VLOOKUP(B56,Products!$A$2:$I$100,8,0),)</f>
        <v>HM</v>
      </c>
      <c r="F56" s="88">
        <f>_xlfn.IFNA(VLOOKUP(B56,Products!$A$2:$J$100,7,0),)</f>
        <v>1</v>
      </c>
      <c r="G56" s="88">
        <f>_xlfn.IFNA(VLOOKUP(B56,Products!$A$2:$I$100,2,0),)</f>
        <v>200.99</v>
      </c>
      <c r="H56" s="88">
        <f>_xlfn.IFNA(VLOOKUP(B56,Products!$A$2:$I$100,2,0),)</f>
        <v>200.99</v>
      </c>
      <c r="I56" s="88">
        <f>_xlfn.IFNA(VLOOKUP(B56,Products!$A$2:$I$100,2,0),)</f>
        <v>200.99</v>
      </c>
      <c r="J56" s="88">
        <f t="shared" si="0"/>
        <v>36.178200000000004</v>
      </c>
      <c r="K56" s="88">
        <f t="shared" si="1"/>
        <v>237.16820000000001</v>
      </c>
      <c r="L56" s="88"/>
    </row>
    <row r="57" spans="1:12">
      <c r="A57" s="88">
        <v>8</v>
      </c>
      <c r="B57" s="93">
        <v>8964002647767</v>
      </c>
      <c r="C57" s="88" t="str">
        <f>_xlfn.IFNA(VLOOKUP(B57,Products!$A$2:$I$100,5,0),0)</f>
        <v>winsome perfume 200mle, she purple</v>
      </c>
      <c r="D57" s="90">
        <f>_xlfn.IFNA(VLOOKUP(B57,Products!$A$2:$J$100,6,0),)</f>
        <v>1</v>
      </c>
      <c r="E57" s="88" t="str">
        <f>_xlfn.IFNA(VLOOKUP(B57,Products!$A$2:$I$100,8,0),)</f>
        <v>PU</v>
      </c>
      <c r="F57" s="88">
        <f>_xlfn.IFNA(VLOOKUP(B57,Products!$A$2:$J$100,7,0),)</f>
        <v>1</v>
      </c>
      <c r="G57" s="88">
        <f>_xlfn.IFNA(VLOOKUP(B57,Products!$A$2:$I$100,2,0),)</f>
        <v>190</v>
      </c>
      <c r="H57" s="88">
        <f>_xlfn.IFNA(VLOOKUP(B57,Products!$A$2:$I$100,2,0),)</f>
        <v>190</v>
      </c>
      <c r="I57" s="88">
        <f>_xlfn.IFNA(VLOOKUP(B57,Products!$A$2:$I$100,2,0),)</f>
        <v>190</v>
      </c>
      <c r="J57" s="88">
        <f t="shared" si="0"/>
        <v>34.199999999999996</v>
      </c>
      <c r="K57" s="88">
        <f t="shared" si="1"/>
        <v>224.2</v>
      </c>
      <c r="L57" s="88"/>
    </row>
    <row r="58" spans="1:12">
      <c r="A58" s="88">
        <v>8</v>
      </c>
      <c r="B58" s="93">
        <v>8964002347636</v>
      </c>
      <c r="C58" s="88" t="str">
        <f>_xlfn.IFNA(VLOOKUP(B58,Products!$A$2:$I$100,5,0),0)</f>
        <v>Lays French Cheese Party Pack</v>
      </c>
      <c r="D58" s="90">
        <f>_xlfn.IFNA(VLOOKUP(B58,Products!$A$2:$J$100,6,0),)</f>
        <v>1</v>
      </c>
      <c r="E58" s="88" t="str">
        <f>_xlfn.IFNA(VLOOKUP(B58,Products!$A$2:$I$100,8,0),)</f>
        <v>EA</v>
      </c>
      <c r="F58" s="88">
        <f>_xlfn.IFNA(VLOOKUP(B58,Products!$A$2:$J$100,7,0),)</f>
        <v>1</v>
      </c>
      <c r="G58" s="88">
        <f>_xlfn.IFNA(VLOOKUP(B58,Products!$A$2:$I$100,2,0),)</f>
        <v>78</v>
      </c>
      <c r="H58" s="88">
        <f>_xlfn.IFNA(VLOOKUP(B58,Products!$A$2:$I$100,2,0),)</f>
        <v>78</v>
      </c>
      <c r="I58" s="88">
        <f>_xlfn.IFNA(VLOOKUP(B58,Products!$A$2:$I$100,2,0),)</f>
        <v>78</v>
      </c>
      <c r="J58" s="88">
        <f t="shared" si="0"/>
        <v>14.040000000000001</v>
      </c>
      <c r="K58" s="88">
        <f t="shared" si="1"/>
        <v>92.04</v>
      </c>
      <c r="L58" s="88"/>
    </row>
    <row r="59" spans="1:12">
      <c r="A59" s="88">
        <v>8</v>
      </c>
      <c r="B59" s="93">
        <v>5206400185827</v>
      </c>
      <c r="C59" s="88" t="str">
        <f>_xlfn.IFNA(VLOOKUP(B59,Products!$A$2:$I$100,5,0),0)</f>
        <v>White,Petroleum Jelly.100gm</v>
      </c>
      <c r="D59" s="90">
        <f>_xlfn.IFNA(VLOOKUP(B59,Products!$A$2:$J$100,6,0),)</f>
        <v>1</v>
      </c>
      <c r="E59" s="88" t="str">
        <f>_xlfn.IFNA(VLOOKUP(B59,Products!$A$2:$I$100,8,0),)</f>
        <v>PU</v>
      </c>
      <c r="F59" s="88">
        <f>_xlfn.IFNA(VLOOKUP(B59,Products!$A$2:$J$100,7,0),)</f>
        <v>1</v>
      </c>
      <c r="G59" s="88">
        <f>_xlfn.IFNA(VLOOKUP(B59,Products!$A$2:$I$100,2,0),)</f>
        <v>399</v>
      </c>
      <c r="H59" s="88">
        <f>_xlfn.IFNA(VLOOKUP(B59,Products!$A$2:$I$100,2,0),)</f>
        <v>399</v>
      </c>
      <c r="I59" s="88">
        <f>_xlfn.IFNA(VLOOKUP(B59,Products!$A$2:$I$100,2,0),)</f>
        <v>399</v>
      </c>
      <c r="J59" s="88">
        <f t="shared" si="0"/>
        <v>71.820000000000007</v>
      </c>
      <c r="K59" s="88">
        <f t="shared" si="1"/>
        <v>470.82</v>
      </c>
      <c r="L59" s="88"/>
    </row>
    <row r="60" spans="1:12">
      <c r="A60" s="88">
        <v>8</v>
      </c>
      <c r="B60" s="93">
        <v>8964002346332</v>
      </c>
      <c r="C60" s="88" t="str">
        <f>_xlfn.IFNA(VLOOKUP(B60,Products!$A$2:$I$100,5,0),0)</f>
        <v xml:space="preserve">Cheetos Flamin Hot </v>
      </c>
      <c r="D60" s="90">
        <f>_xlfn.IFNA(VLOOKUP(B60,Products!$A$2:$J$100,6,0),)</f>
        <v>1</v>
      </c>
      <c r="E60" s="88" t="str">
        <f>_xlfn.IFNA(VLOOKUP(B60,Products!$A$2:$I$100,8,0),)</f>
        <v>EA</v>
      </c>
      <c r="F60" s="88">
        <f>_xlfn.IFNA(VLOOKUP(B60,Products!$A$2:$J$100,7,0),)</f>
        <v>1</v>
      </c>
      <c r="G60" s="88">
        <f>_xlfn.IFNA(VLOOKUP(B60,Products!$A$2:$I$100,2,0),)</f>
        <v>37</v>
      </c>
      <c r="H60" s="88">
        <f>_xlfn.IFNA(VLOOKUP(B60,Products!$A$2:$I$100,2,0),)</f>
        <v>37</v>
      </c>
      <c r="I60" s="88">
        <f>_xlfn.IFNA(VLOOKUP(B60,Products!$A$2:$I$100,2,0),)</f>
        <v>37</v>
      </c>
      <c r="J60" s="88">
        <f t="shared" si="0"/>
        <v>6.66</v>
      </c>
      <c r="K60" s="88">
        <f t="shared" si="1"/>
        <v>43.66</v>
      </c>
      <c r="L60" s="88"/>
    </row>
    <row r="61" spans="1:12">
      <c r="A61" s="88">
        <v>8</v>
      </c>
      <c r="B61" s="93">
        <v>5010478403338</v>
      </c>
      <c r="C61" s="88" t="str">
        <f>_xlfn.IFNA(VLOOKUP(B61,Products!$A$2:$I$100,5,0),0)</f>
        <v>Bixy, Meanuts candy</v>
      </c>
      <c r="D61" s="90">
        <f>_xlfn.IFNA(VLOOKUP(B61,Products!$A$2:$J$100,6,0),)</f>
        <v>1</v>
      </c>
      <c r="E61" s="88" t="str">
        <f>_xlfn.IFNA(VLOOKUP(B61,Products!$A$2:$I$100,8,0),)</f>
        <v>EA</v>
      </c>
      <c r="F61" s="88">
        <f>_xlfn.IFNA(VLOOKUP(B61,Products!$A$2:$J$100,7,0),)</f>
        <v>1</v>
      </c>
      <c r="G61" s="88">
        <f>_xlfn.IFNA(VLOOKUP(B61,Products!$A$2:$I$100,2,0),)</f>
        <v>35</v>
      </c>
      <c r="H61" s="88">
        <f>_xlfn.IFNA(VLOOKUP(B61,Products!$A$2:$I$100,2,0),)</f>
        <v>35</v>
      </c>
      <c r="I61" s="88">
        <f>_xlfn.IFNA(VLOOKUP(B61,Products!$A$2:$I$100,2,0),)</f>
        <v>35</v>
      </c>
      <c r="J61" s="88">
        <f t="shared" si="0"/>
        <v>6.3</v>
      </c>
      <c r="K61" s="88">
        <f t="shared" si="1"/>
        <v>41.3</v>
      </c>
      <c r="L61" s="88"/>
    </row>
    <row r="62" spans="1:12">
      <c r="A62" s="88">
        <v>8</v>
      </c>
      <c r="B62" s="93">
        <v>8964002347759</v>
      </c>
      <c r="C62" s="88" t="str">
        <f>_xlfn.IFNA(VLOOKUP(B62,Products!$A$2:$I$100,5,0),0)</f>
        <v xml:space="preserve">Lays Paprika </v>
      </c>
      <c r="D62" s="90">
        <f>_xlfn.IFNA(VLOOKUP(B62,Products!$A$2:$J$100,6,0),)</f>
        <v>1</v>
      </c>
      <c r="E62" s="88" t="str">
        <f>_xlfn.IFNA(VLOOKUP(B62,Products!$A$2:$I$100,8,0),)</f>
        <v>EA</v>
      </c>
      <c r="F62" s="88">
        <f>_xlfn.IFNA(VLOOKUP(B62,Products!$A$2:$J$100,7,0),)</f>
        <v>1</v>
      </c>
      <c r="G62" s="88">
        <f>_xlfn.IFNA(VLOOKUP(B62,Products!$A$2:$I$100,2,0),)</f>
        <v>38</v>
      </c>
      <c r="H62" s="88">
        <f>_xlfn.IFNA(VLOOKUP(B62,Products!$A$2:$I$100,2,0),)</f>
        <v>38</v>
      </c>
      <c r="I62" s="88">
        <f>_xlfn.IFNA(VLOOKUP(B62,Products!$A$2:$I$100,2,0),)</f>
        <v>38</v>
      </c>
      <c r="J62" s="88">
        <f t="shared" si="0"/>
        <v>6.84</v>
      </c>
      <c r="K62" s="88">
        <f t="shared" si="1"/>
        <v>44.84</v>
      </c>
      <c r="L62" s="88"/>
    </row>
    <row r="63" spans="1:12">
      <c r="A63" s="88">
        <v>8</v>
      </c>
      <c r="B63" s="89">
        <v>695240102982</v>
      </c>
      <c r="C63" s="88" t="str">
        <f>_xlfn.IFNA(VLOOKUP(B63,Products!$A$2:$I$100,5,0),0)</f>
        <v>Dollar Gl1 Pen</v>
      </c>
      <c r="D63" s="90">
        <f>_xlfn.IFNA(VLOOKUP(B63,Products!$A$2:$J$100,6,0),)</f>
        <v>1</v>
      </c>
      <c r="E63" s="88" t="str">
        <f>_xlfn.IFNA(VLOOKUP(B63,Products!$A$2:$I$100,8,0),)</f>
        <v>WK</v>
      </c>
      <c r="F63" s="88">
        <f>_xlfn.IFNA(VLOOKUP(B63,Products!$A$2:$J$100,7,0),)</f>
        <v>1</v>
      </c>
      <c r="G63" s="88">
        <f>_xlfn.IFNA(VLOOKUP(B63,Products!$A$2:$I$100,2,0),)</f>
        <v>20</v>
      </c>
      <c r="H63" s="88">
        <f>_xlfn.IFNA(VLOOKUP(B63,Products!$A$2:$I$100,2,0),)</f>
        <v>20</v>
      </c>
      <c r="I63" s="88">
        <f>_xlfn.IFNA(VLOOKUP(B63,Products!$A$2:$I$100,2,0),)</f>
        <v>20</v>
      </c>
      <c r="J63" s="88">
        <f t="shared" si="0"/>
        <v>3.6</v>
      </c>
      <c r="K63" s="88">
        <f t="shared" si="1"/>
        <v>23.6</v>
      </c>
      <c r="L63" s="88"/>
    </row>
    <row r="64" spans="1:12">
      <c r="A64" s="88">
        <v>8</v>
      </c>
      <c r="B64" s="89">
        <v>6972885415672</v>
      </c>
      <c r="C64" s="88" t="str">
        <f>_xlfn.IFNA(VLOOKUP(B64,Products!$A$2:$I$100,5,0),0)</f>
        <v>Dankas, Mint Candy</v>
      </c>
      <c r="D64" s="90">
        <f>_xlfn.IFNA(VLOOKUP(B64,Products!$A$2:$J$100,6,0),)</f>
        <v>1</v>
      </c>
      <c r="E64" s="88" t="str">
        <f>_xlfn.IFNA(VLOOKUP(B64,Products!$A$2:$I$100,8,0),)</f>
        <v>EA</v>
      </c>
      <c r="F64" s="88">
        <f>_xlfn.IFNA(VLOOKUP(B64,Products!$A$2:$J$100,7,0),)</f>
        <v>1</v>
      </c>
      <c r="G64" s="88">
        <f>_xlfn.IFNA(VLOOKUP(B64,Products!$A$2:$I$100,2,0),)</f>
        <v>45</v>
      </c>
      <c r="H64" s="88">
        <f>_xlfn.IFNA(VLOOKUP(B64,Products!$A$2:$I$100,2,0),)</f>
        <v>45</v>
      </c>
      <c r="I64" s="88">
        <f>_xlfn.IFNA(VLOOKUP(B64,Products!$A$2:$I$100,2,0),)</f>
        <v>45</v>
      </c>
      <c r="J64" s="88">
        <f t="shared" si="0"/>
        <v>8.1</v>
      </c>
      <c r="K64" s="88">
        <f t="shared" si="1"/>
        <v>53.1</v>
      </c>
      <c r="L64" s="88"/>
    </row>
    <row r="65" spans="1:12">
      <c r="A65" s="88"/>
      <c r="B65" s="93"/>
      <c r="C65" s="88">
        <f>_xlfn.IFNA(VLOOKUP(B65,Products!$A$2:$I$100,5,0),0)</f>
        <v>0</v>
      </c>
      <c r="D65" s="90">
        <f>_xlfn.IFNA(VLOOKUP(B65,Products!$A$2:$J$100,6,0),)</f>
        <v>0</v>
      </c>
      <c r="E65" s="88">
        <f>_xlfn.IFNA(VLOOKUP(B65,Products!$A$2:$I$100,8,0),)</f>
        <v>0</v>
      </c>
      <c r="F65" s="88">
        <f>_xlfn.IFNA(VLOOKUP(B65,Products!$A$2:$J$100,7,0),)</f>
        <v>0</v>
      </c>
      <c r="G65" s="88">
        <f>_xlfn.IFNA(VLOOKUP(B65,Products!$A$2:$I$100,2,0),)</f>
        <v>0</v>
      </c>
      <c r="H65" s="88">
        <f>_xlfn.IFNA(VLOOKUP(B65,Products!$A$2:$I$100,2,0),)</f>
        <v>0</v>
      </c>
      <c r="I65" s="88">
        <f>_xlfn.IFNA(VLOOKUP(B65,Products!$A$2:$I$100,2,0),)</f>
        <v>0</v>
      </c>
      <c r="J65" s="88">
        <f t="shared" si="0"/>
        <v>0</v>
      </c>
      <c r="K65" s="88">
        <f t="shared" si="1"/>
        <v>0</v>
      </c>
      <c r="L65" s="88"/>
    </row>
    <row r="66" spans="1:12">
      <c r="A66" s="88">
        <v>9</v>
      </c>
      <c r="B66" s="98">
        <v>758277287883</v>
      </c>
      <c r="C66" s="88" t="str">
        <f>_xlfn.IFNA(VLOOKUP(B66,Products!$A$2:$I$100,5,0),0)</f>
        <v xml:space="preserve">ZEE Chicken Flavour </v>
      </c>
      <c r="D66" s="98">
        <v>1</v>
      </c>
      <c r="E66" s="88" t="str">
        <f>_xlfn.IFNA(VLOOKUP(B66,Products!$A$2:$I$100,8,0),)</f>
        <v>EA</v>
      </c>
      <c r="F66" s="88">
        <f>_xlfn.IFNA(VLOOKUP(B66,Products!$A$2:$J$100,7,0),)</f>
        <v>1</v>
      </c>
      <c r="G66" s="88">
        <f>_xlfn.IFNA(VLOOKUP(B66,Products!$A$2:$I$100,2,0),)</f>
        <v>10</v>
      </c>
      <c r="H66" s="88">
        <f>_xlfn.IFNA(VLOOKUP(B66,Products!$A$2:$I$100,2,0),)</f>
        <v>10</v>
      </c>
      <c r="I66" s="88">
        <f>_xlfn.IFNA(VLOOKUP(B66,Products!$A$2:$I$100,2,0),)</f>
        <v>10</v>
      </c>
      <c r="J66" s="88">
        <f t="shared" si="0"/>
        <v>1.8</v>
      </c>
      <c r="K66" s="88">
        <f t="shared" si="1"/>
        <v>11.8</v>
      </c>
      <c r="L66" s="88"/>
    </row>
    <row r="67" spans="1:12">
      <c r="A67" s="88">
        <v>9</v>
      </c>
      <c r="B67" s="98">
        <v>758277287883</v>
      </c>
      <c r="C67" s="88" t="str">
        <f>_xlfn.IFNA(VLOOKUP(B67,Products!$A$2:$I$100,5,0),0)</f>
        <v xml:space="preserve">ZEE Chicken Flavour </v>
      </c>
      <c r="D67" s="90">
        <f>_xlfn.IFNA(VLOOKUP(B67,Products!$A$2:$J$100,6,0),)</f>
        <v>1</v>
      </c>
      <c r="E67" s="88" t="str">
        <f>_xlfn.IFNA(VLOOKUP(B67,Products!$A$2:$I$100,8,0),)</f>
        <v>EA</v>
      </c>
      <c r="F67" s="88">
        <f>_xlfn.IFNA(VLOOKUP(B67,Products!$A$2:$J$100,7,0),)</f>
        <v>1</v>
      </c>
      <c r="G67" s="88">
        <f>_xlfn.IFNA(VLOOKUP(B67,Products!$A$2:$I$100,2,0),)</f>
        <v>10</v>
      </c>
      <c r="H67" s="88">
        <f>_xlfn.IFNA(VLOOKUP(B67,Products!$A$2:$I$100,2,0),)</f>
        <v>10</v>
      </c>
      <c r="I67" s="88">
        <f>_xlfn.IFNA(VLOOKUP(B67,Products!$A$2:$I$100,2,0),)</f>
        <v>10</v>
      </c>
      <c r="J67" s="88">
        <f t="shared" si="0"/>
        <v>1.8</v>
      </c>
      <c r="K67" s="88">
        <f t="shared" si="1"/>
        <v>11.8</v>
      </c>
      <c r="L67" s="88"/>
    </row>
    <row r="68" spans="1:12">
      <c r="A68" s="88">
        <v>9</v>
      </c>
      <c r="B68" s="98">
        <v>758277287883</v>
      </c>
      <c r="C68" s="88" t="str">
        <f>_xlfn.IFNA(VLOOKUP(B68,Products!$A$2:$I$100,5,0),0)</f>
        <v xml:space="preserve">ZEE Chicken Flavour </v>
      </c>
      <c r="D68" s="90">
        <f>_xlfn.IFNA(VLOOKUP(B68,Products!$A$2:$J$100,6,0),)</f>
        <v>1</v>
      </c>
      <c r="E68" s="88" t="str">
        <f>_xlfn.IFNA(VLOOKUP(B68,Products!$A$2:$I$100,8,0),)</f>
        <v>EA</v>
      </c>
      <c r="F68" s="88">
        <f>_xlfn.IFNA(VLOOKUP(B68,Products!$A$2:$J$100,7,0),)</f>
        <v>1</v>
      </c>
      <c r="G68" s="88">
        <f>_xlfn.IFNA(VLOOKUP(B68,Products!$A$2:$I$100,2,0),)</f>
        <v>10</v>
      </c>
      <c r="H68" s="88">
        <f>_xlfn.IFNA(VLOOKUP(B68,Products!$A$2:$I$100,2,0),)</f>
        <v>10</v>
      </c>
      <c r="I68" s="88">
        <f>_xlfn.IFNA(VLOOKUP(B68,Products!$A$2:$I$100,2,0),)</f>
        <v>10</v>
      </c>
      <c r="J68" s="88">
        <f t="shared" si="0"/>
        <v>1.8</v>
      </c>
      <c r="K68" s="88">
        <f t="shared" si="1"/>
        <v>11.8</v>
      </c>
      <c r="L68" s="88"/>
    </row>
    <row r="69" spans="1:12">
      <c r="A69" s="88">
        <v>9</v>
      </c>
      <c r="B69" s="98">
        <v>758277287883</v>
      </c>
      <c r="C69" s="88" t="str">
        <f>_xlfn.IFNA(VLOOKUP(B69,Products!$A$2:$I$100,5,0),0)</f>
        <v xml:space="preserve">ZEE Chicken Flavour </v>
      </c>
      <c r="D69" s="90">
        <f>_xlfn.IFNA(VLOOKUP(B69,Products!$A$2:$J$100,6,0),)</f>
        <v>1</v>
      </c>
      <c r="E69" s="88" t="str">
        <f>_xlfn.IFNA(VLOOKUP(B69,Products!$A$2:$I$100,8,0),)</f>
        <v>EA</v>
      </c>
      <c r="F69" s="88">
        <f>_xlfn.IFNA(VLOOKUP(B69,Products!$A$2:$J$100,7,0),)</f>
        <v>1</v>
      </c>
      <c r="G69" s="88">
        <f>_xlfn.IFNA(VLOOKUP(B69,Products!$A$2:$I$100,2,0),)</f>
        <v>10</v>
      </c>
      <c r="H69" s="88">
        <f>_xlfn.IFNA(VLOOKUP(B69,Products!$A$2:$I$100,2,0),)</f>
        <v>10</v>
      </c>
      <c r="I69" s="88">
        <f>_xlfn.IFNA(VLOOKUP(B69,Products!$A$2:$I$100,2,0),)</f>
        <v>10</v>
      </c>
      <c r="J69" s="88">
        <f t="shared" si="0"/>
        <v>1.8</v>
      </c>
      <c r="K69" s="88">
        <f t="shared" si="1"/>
        <v>11.8</v>
      </c>
      <c r="L69" s="88"/>
    </row>
    <row r="70" spans="1:12">
      <c r="A70" s="88">
        <v>9</v>
      </c>
      <c r="B70" s="98">
        <v>758277287883</v>
      </c>
      <c r="C70" s="88" t="str">
        <f>_xlfn.IFNA(VLOOKUP(B70,Products!$A$2:$I$100,5,0),0)</f>
        <v xml:space="preserve">ZEE Chicken Flavour </v>
      </c>
      <c r="D70" s="90">
        <f>_xlfn.IFNA(VLOOKUP(B70,Products!$A$2:$J$100,6,0),)</f>
        <v>1</v>
      </c>
      <c r="E70" s="88" t="str">
        <f>_xlfn.IFNA(VLOOKUP(B70,Products!$A$2:$I$100,8,0),)</f>
        <v>EA</v>
      </c>
      <c r="F70" s="88">
        <f>_xlfn.IFNA(VLOOKUP(B70,Products!$A$2:$J$100,7,0),)</f>
        <v>1</v>
      </c>
      <c r="G70" s="88">
        <f>_xlfn.IFNA(VLOOKUP(B70,Products!$A$2:$I$100,2,0),)</f>
        <v>10</v>
      </c>
      <c r="H70" s="88">
        <f>_xlfn.IFNA(VLOOKUP(B70,Products!$A$2:$I$100,2,0),)</f>
        <v>10</v>
      </c>
      <c r="I70" s="88">
        <f>_xlfn.IFNA(VLOOKUP(B70,Products!$A$2:$I$100,2,0),)</f>
        <v>10</v>
      </c>
      <c r="J70" s="88">
        <f t="shared" si="0"/>
        <v>1.8</v>
      </c>
      <c r="K70" s="88">
        <f t="shared" si="1"/>
        <v>11.8</v>
      </c>
      <c r="L70" s="88"/>
    </row>
    <row r="71" spans="1:12">
      <c r="A71" s="88">
        <v>9</v>
      </c>
      <c r="B71" s="98">
        <v>758277287883</v>
      </c>
      <c r="C71" s="88" t="str">
        <f>_xlfn.IFNA(VLOOKUP(B71,Products!$A$2:$I$100,5,0),0)</f>
        <v xml:space="preserve">ZEE Chicken Flavour </v>
      </c>
      <c r="D71" s="90">
        <f>_xlfn.IFNA(VLOOKUP(B71,Products!$A$2:$J$100,6,0),)</f>
        <v>1</v>
      </c>
      <c r="E71" s="88" t="str">
        <f>_xlfn.IFNA(VLOOKUP(B71,Products!$A$2:$I$100,8,0),)</f>
        <v>EA</v>
      </c>
      <c r="F71" s="88">
        <f>_xlfn.IFNA(VLOOKUP(B71,Products!$A$2:$J$100,7,0),)</f>
        <v>1</v>
      </c>
      <c r="G71" s="88">
        <f>_xlfn.IFNA(VLOOKUP(B71,Products!$A$2:$I$100,2,0),)</f>
        <v>10</v>
      </c>
      <c r="H71" s="88">
        <f>_xlfn.IFNA(VLOOKUP(B71,Products!$A$2:$I$100,2,0),)</f>
        <v>10</v>
      </c>
      <c r="I71" s="88">
        <f>_xlfn.IFNA(VLOOKUP(B71,Products!$A$2:$I$100,2,0),)</f>
        <v>10</v>
      </c>
      <c r="J71" s="88">
        <f t="shared" ref="J71:J134" si="2">H71/100*18</f>
        <v>1.8</v>
      </c>
      <c r="K71" s="88">
        <f t="shared" ref="K71:K134" si="3">I71+J71</f>
        <v>11.8</v>
      </c>
      <c r="L71" s="88"/>
    </row>
    <row r="72" spans="1:12">
      <c r="A72" s="88">
        <v>9</v>
      </c>
      <c r="B72" s="98">
        <v>758277287883</v>
      </c>
      <c r="C72" s="88" t="str">
        <f>_xlfn.IFNA(VLOOKUP(B72,Products!$A$2:$I$100,5,0),0)</f>
        <v xml:space="preserve">ZEE Chicken Flavour </v>
      </c>
      <c r="D72" s="90">
        <f>_xlfn.IFNA(VLOOKUP(B72,Products!$A$2:$J$100,6,0),)</f>
        <v>1</v>
      </c>
      <c r="E72" s="88" t="str">
        <f>_xlfn.IFNA(VLOOKUP(B72,Products!$A$2:$I$100,8,0),)</f>
        <v>EA</v>
      </c>
      <c r="F72" s="88">
        <f>_xlfn.IFNA(VLOOKUP(B72,Products!$A$2:$J$100,7,0),)</f>
        <v>1</v>
      </c>
      <c r="G72" s="88">
        <f>_xlfn.IFNA(VLOOKUP(B72,Products!$A$2:$I$100,2,0),)</f>
        <v>10</v>
      </c>
      <c r="H72" s="88">
        <f>_xlfn.IFNA(VLOOKUP(B72,Products!$A$2:$I$100,2,0),)</f>
        <v>10</v>
      </c>
      <c r="I72" s="88">
        <f>_xlfn.IFNA(VLOOKUP(B72,Products!$A$2:$I$100,2,0),)</f>
        <v>10</v>
      </c>
      <c r="J72" s="88">
        <f t="shared" si="2"/>
        <v>1.8</v>
      </c>
      <c r="K72" s="88">
        <f t="shared" si="3"/>
        <v>11.8</v>
      </c>
      <c r="L72" s="88"/>
    </row>
    <row r="73" spans="1:12">
      <c r="A73" s="88">
        <v>9</v>
      </c>
      <c r="B73" s="98">
        <v>758277287883</v>
      </c>
      <c r="C73" s="88" t="str">
        <f>_xlfn.IFNA(VLOOKUP(B73,Products!$A$2:$I$100,5,0),0)</f>
        <v xml:space="preserve">ZEE Chicken Flavour </v>
      </c>
      <c r="D73" s="90">
        <f>_xlfn.IFNA(VLOOKUP(B73,Products!$A$2:$J$100,6,0),)</f>
        <v>1</v>
      </c>
      <c r="E73" s="88" t="str">
        <f>_xlfn.IFNA(VLOOKUP(B73,Products!$A$2:$I$100,8,0),)</f>
        <v>EA</v>
      </c>
      <c r="F73" s="88">
        <f>_xlfn.IFNA(VLOOKUP(B73,Products!$A$2:$J$100,7,0),)</f>
        <v>1</v>
      </c>
      <c r="G73" s="88">
        <f>_xlfn.IFNA(VLOOKUP(B73,Products!$A$2:$I$100,2,0),)</f>
        <v>10</v>
      </c>
      <c r="H73" s="88">
        <f>_xlfn.IFNA(VLOOKUP(B73,Products!$A$2:$I$100,2,0),)</f>
        <v>10</v>
      </c>
      <c r="I73" s="88">
        <f>_xlfn.IFNA(VLOOKUP(B73,Products!$A$2:$I$100,2,0),)</f>
        <v>10</v>
      </c>
      <c r="J73" s="88">
        <f t="shared" si="2"/>
        <v>1.8</v>
      </c>
      <c r="K73" s="88">
        <f t="shared" si="3"/>
        <v>11.8</v>
      </c>
      <c r="L73" s="88"/>
    </row>
    <row r="74" spans="1:12">
      <c r="A74" s="88">
        <v>9</v>
      </c>
      <c r="B74" s="98">
        <v>758277287883</v>
      </c>
      <c r="C74" s="88" t="str">
        <f>_xlfn.IFNA(VLOOKUP(B74,Products!$A$2:$I$100,5,0),0)</f>
        <v xml:space="preserve">ZEE Chicken Flavour </v>
      </c>
      <c r="D74" s="90">
        <f>_xlfn.IFNA(VLOOKUP(B74,Products!$A$2:$J$100,6,0),)</f>
        <v>1</v>
      </c>
      <c r="E74" s="88" t="str">
        <f>_xlfn.IFNA(VLOOKUP(B74,Products!$A$2:$I$100,8,0),)</f>
        <v>EA</v>
      </c>
      <c r="F74" s="88">
        <f>_xlfn.IFNA(VLOOKUP(B74,Products!$A$2:$J$100,7,0),)</f>
        <v>1</v>
      </c>
      <c r="G74" s="88">
        <f>_xlfn.IFNA(VLOOKUP(B74,Products!$A$2:$I$100,2,0),)</f>
        <v>10</v>
      </c>
      <c r="H74" s="88">
        <f>_xlfn.IFNA(VLOOKUP(B74,Products!$A$2:$I$100,2,0),)</f>
        <v>10</v>
      </c>
      <c r="I74" s="88">
        <f>_xlfn.IFNA(VLOOKUP(B74,Products!$A$2:$I$100,2,0),)</f>
        <v>10</v>
      </c>
      <c r="J74" s="88">
        <f t="shared" si="2"/>
        <v>1.8</v>
      </c>
      <c r="K74" s="88">
        <f t="shared" si="3"/>
        <v>11.8</v>
      </c>
      <c r="L74" s="88"/>
    </row>
    <row r="75" spans="1:12">
      <c r="A75" s="88">
        <v>9</v>
      </c>
      <c r="B75" s="98">
        <v>758277287883</v>
      </c>
      <c r="C75" s="88" t="str">
        <f>_xlfn.IFNA(VLOOKUP(B75,Products!$A$2:$I$100,5,0),0)</f>
        <v xml:space="preserve">ZEE Chicken Flavour </v>
      </c>
      <c r="D75" s="90">
        <f>_xlfn.IFNA(VLOOKUP(B75,Products!$A$2:$J$100,6,0),)</f>
        <v>1</v>
      </c>
      <c r="E75" s="88" t="str">
        <f>_xlfn.IFNA(VLOOKUP(B75,Products!$A$2:$I$100,8,0),)</f>
        <v>EA</v>
      </c>
      <c r="F75" s="88">
        <f>_xlfn.IFNA(VLOOKUP(B75,Products!$A$2:$J$100,7,0),)</f>
        <v>1</v>
      </c>
      <c r="G75" s="88">
        <f>_xlfn.IFNA(VLOOKUP(B75,Products!$A$2:$I$100,2,0),)</f>
        <v>10</v>
      </c>
      <c r="H75" s="88">
        <f>_xlfn.IFNA(VLOOKUP(B75,Products!$A$2:$I$100,2,0),)</f>
        <v>10</v>
      </c>
      <c r="I75" s="88">
        <f>_xlfn.IFNA(VLOOKUP(B75,Products!$A$2:$I$100,2,0),)</f>
        <v>10</v>
      </c>
      <c r="J75" s="88">
        <f t="shared" si="2"/>
        <v>1.8</v>
      </c>
      <c r="K75" s="88">
        <f t="shared" si="3"/>
        <v>11.8</v>
      </c>
      <c r="L75" s="88"/>
    </row>
    <row r="76" spans="1:12">
      <c r="A76" s="88">
        <v>9</v>
      </c>
      <c r="B76" s="98">
        <v>758277287883</v>
      </c>
      <c r="C76" s="88" t="str">
        <f>_xlfn.IFNA(VLOOKUP(B76,Products!$A$2:$I$100,5,0),0)</f>
        <v xml:space="preserve">ZEE Chicken Flavour </v>
      </c>
      <c r="D76" s="90">
        <f>_xlfn.IFNA(VLOOKUP(B76,Products!$A$2:$J$100,6,0),)</f>
        <v>1</v>
      </c>
      <c r="E76" s="88" t="str">
        <f>_xlfn.IFNA(VLOOKUP(B76,Products!$A$2:$I$100,8,0),)</f>
        <v>EA</v>
      </c>
      <c r="F76" s="88">
        <f>_xlfn.IFNA(VLOOKUP(B76,Products!$A$2:$J$100,7,0),)</f>
        <v>1</v>
      </c>
      <c r="G76" s="88">
        <f>_xlfn.IFNA(VLOOKUP(B76,Products!$A$2:$I$100,2,0),)</f>
        <v>10</v>
      </c>
      <c r="H76" s="88">
        <f>_xlfn.IFNA(VLOOKUP(B76,Products!$A$2:$I$100,2,0),)</f>
        <v>10</v>
      </c>
      <c r="I76" s="88">
        <f>_xlfn.IFNA(VLOOKUP(B76,Products!$A$2:$I$100,2,0),)</f>
        <v>10</v>
      </c>
      <c r="J76" s="88">
        <f t="shared" si="2"/>
        <v>1.8</v>
      </c>
      <c r="K76" s="88">
        <f t="shared" si="3"/>
        <v>11.8</v>
      </c>
      <c r="L76" s="88"/>
    </row>
    <row r="77" spans="1:12">
      <c r="A77" s="88">
        <v>9</v>
      </c>
      <c r="B77" s="98">
        <v>758277287883</v>
      </c>
      <c r="C77" s="88" t="str">
        <f>_xlfn.IFNA(VLOOKUP(B77,Products!$A$2:$I$100,5,0),0)</f>
        <v xml:space="preserve">ZEE Chicken Flavour </v>
      </c>
      <c r="D77" s="90">
        <f>_xlfn.IFNA(VLOOKUP(B77,Products!$A$2:$J$100,6,0),)</f>
        <v>1</v>
      </c>
      <c r="E77" s="88" t="str">
        <f>_xlfn.IFNA(VLOOKUP(B77,Products!$A$2:$I$100,8,0),)</f>
        <v>EA</v>
      </c>
      <c r="F77" s="88">
        <f>_xlfn.IFNA(VLOOKUP(B77,Products!$A$2:$J$100,7,0),)</f>
        <v>1</v>
      </c>
      <c r="G77" s="88">
        <f>_xlfn.IFNA(VLOOKUP(B77,Products!$A$2:$I$100,2,0),)</f>
        <v>10</v>
      </c>
      <c r="H77" s="88">
        <f>_xlfn.IFNA(VLOOKUP(B77,Products!$A$2:$I$100,2,0),)</f>
        <v>10</v>
      </c>
      <c r="I77" s="88">
        <f>_xlfn.IFNA(VLOOKUP(B77,Products!$A$2:$I$100,2,0),)</f>
        <v>10</v>
      </c>
      <c r="J77" s="88">
        <f t="shared" si="2"/>
        <v>1.8</v>
      </c>
      <c r="K77" s="88">
        <f t="shared" si="3"/>
        <v>11.8</v>
      </c>
      <c r="L77" s="88"/>
    </row>
    <row r="78" spans="1:12">
      <c r="A78" s="88">
        <v>9</v>
      </c>
      <c r="B78" s="98">
        <v>758277287883</v>
      </c>
      <c r="C78" s="88" t="str">
        <f>_xlfn.IFNA(VLOOKUP(B78,Products!$A$2:$I$100,5,0),0)</f>
        <v xml:space="preserve">ZEE Chicken Flavour </v>
      </c>
      <c r="D78" s="90">
        <f>_xlfn.IFNA(VLOOKUP(B78,Products!$A$2:$J$100,6,0),)</f>
        <v>1</v>
      </c>
      <c r="E78" s="88" t="str">
        <f>_xlfn.IFNA(VLOOKUP(B78,Products!$A$2:$I$100,8,0),)</f>
        <v>EA</v>
      </c>
      <c r="F78" s="88">
        <f>_xlfn.IFNA(VLOOKUP(B78,Products!$A$2:$J$100,7,0),)</f>
        <v>1</v>
      </c>
      <c r="G78" s="88">
        <f>_xlfn.IFNA(VLOOKUP(B78,Products!$A$2:$I$100,2,0),)</f>
        <v>10</v>
      </c>
      <c r="H78" s="88">
        <f>_xlfn.IFNA(VLOOKUP(B78,Products!$A$2:$I$100,2,0),)</f>
        <v>10</v>
      </c>
      <c r="I78" s="88">
        <f>_xlfn.IFNA(VLOOKUP(B78,Products!$A$2:$I$100,2,0),)</f>
        <v>10</v>
      </c>
      <c r="J78" s="88">
        <f t="shared" si="2"/>
        <v>1.8</v>
      </c>
      <c r="K78" s="88">
        <f t="shared" si="3"/>
        <v>11.8</v>
      </c>
      <c r="L78" s="88"/>
    </row>
    <row r="79" spans="1:12">
      <c r="A79" s="88">
        <v>9</v>
      </c>
      <c r="B79" s="98">
        <v>758277287883</v>
      </c>
      <c r="C79" s="88" t="str">
        <f>_xlfn.IFNA(VLOOKUP(B79,Products!$A$2:$I$100,5,0),0)</f>
        <v xml:space="preserve">ZEE Chicken Flavour </v>
      </c>
      <c r="D79" s="90">
        <f>_xlfn.IFNA(VLOOKUP(B79,Products!$A$2:$J$100,6,0),)</f>
        <v>1</v>
      </c>
      <c r="E79" s="88" t="str">
        <f>_xlfn.IFNA(VLOOKUP(B79,Products!$A$2:$I$100,8,0),)</f>
        <v>EA</v>
      </c>
      <c r="F79" s="88">
        <f>_xlfn.IFNA(VLOOKUP(B79,Products!$A$2:$J$100,7,0),)</f>
        <v>1</v>
      </c>
      <c r="G79" s="88">
        <f>_xlfn.IFNA(VLOOKUP(B79,Products!$A$2:$I$100,2,0),)</f>
        <v>10</v>
      </c>
      <c r="H79" s="88">
        <f>_xlfn.IFNA(VLOOKUP(B79,Products!$A$2:$I$100,2,0),)</f>
        <v>10</v>
      </c>
      <c r="I79" s="88">
        <f>_xlfn.IFNA(VLOOKUP(B79,Products!$A$2:$I$100,2,0),)</f>
        <v>10</v>
      </c>
      <c r="J79" s="88">
        <f t="shared" si="2"/>
        <v>1.8</v>
      </c>
      <c r="K79" s="88">
        <f t="shared" si="3"/>
        <v>11.8</v>
      </c>
      <c r="L79" s="88"/>
    </row>
    <row r="80" spans="1:12">
      <c r="A80" s="88">
        <v>9</v>
      </c>
      <c r="B80" s="98">
        <v>758277287883</v>
      </c>
      <c r="C80" s="88" t="str">
        <f>_xlfn.IFNA(VLOOKUP(B80,Products!$A$2:$I$100,5,0),0)</f>
        <v xml:space="preserve">ZEE Chicken Flavour </v>
      </c>
      <c r="D80" s="90">
        <f>_xlfn.IFNA(VLOOKUP(B80,Products!$A$2:$J$100,6,0),)</f>
        <v>1</v>
      </c>
      <c r="E80" s="88" t="str">
        <f>_xlfn.IFNA(VLOOKUP(B80,Products!$A$2:$I$100,8,0),)</f>
        <v>EA</v>
      </c>
      <c r="F80" s="88">
        <f>_xlfn.IFNA(VLOOKUP(B80,Products!$A$2:$J$100,7,0),)</f>
        <v>1</v>
      </c>
      <c r="G80" s="88">
        <f>_xlfn.IFNA(VLOOKUP(B80,Products!$A$2:$I$100,2,0),)</f>
        <v>10</v>
      </c>
      <c r="H80" s="88">
        <f>_xlfn.IFNA(VLOOKUP(B80,Products!$A$2:$I$100,2,0),)</f>
        <v>10</v>
      </c>
      <c r="I80" s="88">
        <f>_xlfn.IFNA(VLOOKUP(B80,Products!$A$2:$I$100,2,0),)</f>
        <v>10</v>
      </c>
      <c r="J80" s="88">
        <f t="shared" si="2"/>
        <v>1.8</v>
      </c>
      <c r="K80" s="88">
        <f t="shared" si="3"/>
        <v>11.8</v>
      </c>
      <c r="L80" s="88"/>
    </row>
    <row r="81" spans="1:12">
      <c r="A81" s="88">
        <v>9</v>
      </c>
      <c r="B81" s="98">
        <v>758277287883</v>
      </c>
      <c r="C81" s="88" t="str">
        <f>_xlfn.IFNA(VLOOKUP(B81,Products!$A$2:$I$100,5,0),0)</f>
        <v xml:space="preserve">ZEE Chicken Flavour </v>
      </c>
      <c r="D81" s="90">
        <f>_xlfn.IFNA(VLOOKUP(B81,Products!$A$2:$J$100,6,0),)</f>
        <v>1</v>
      </c>
      <c r="E81" s="88" t="str">
        <f>_xlfn.IFNA(VLOOKUP(B81,Products!$A$2:$I$100,8,0),)</f>
        <v>EA</v>
      </c>
      <c r="F81" s="88">
        <f>_xlfn.IFNA(VLOOKUP(B81,Products!$A$2:$J$100,7,0),)</f>
        <v>1</v>
      </c>
      <c r="G81" s="88">
        <f>_xlfn.IFNA(VLOOKUP(B81,Products!$A$2:$I$100,2,0),)</f>
        <v>10</v>
      </c>
      <c r="H81" s="88">
        <f>_xlfn.IFNA(VLOOKUP(B81,Products!$A$2:$I$100,2,0),)</f>
        <v>10</v>
      </c>
      <c r="I81" s="88">
        <f>_xlfn.IFNA(VLOOKUP(B81,Products!$A$2:$I$100,2,0),)</f>
        <v>10</v>
      </c>
      <c r="J81" s="88">
        <f t="shared" si="2"/>
        <v>1.8</v>
      </c>
      <c r="K81" s="88">
        <f t="shared" si="3"/>
        <v>11.8</v>
      </c>
      <c r="L81" s="88"/>
    </row>
    <row r="82" spans="1:12">
      <c r="A82" s="88">
        <v>9</v>
      </c>
      <c r="B82" s="98">
        <v>758277287883</v>
      </c>
      <c r="C82" s="88" t="str">
        <f>_xlfn.IFNA(VLOOKUP(B82,Products!$A$2:$I$100,5,0),0)</f>
        <v xml:space="preserve">ZEE Chicken Flavour </v>
      </c>
      <c r="D82" s="90">
        <f>_xlfn.IFNA(VLOOKUP(B82,Products!$A$2:$J$100,6,0),)</f>
        <v>1</v>
      </c>
      <c r="E82" s="88" t="str">
        <f>_xlfn.IFNA(VLOOKUP(B82,Products!$A$2:$I$100,8,0),)</f>
        <v>EA</v>
      </c>
      <c r="F82" s="88">
        <f>_xlfn.IFNA(VLOOKUP(B82,Products!$A$2:$J$100,7,0),)</f>
        <v>1</v>
      </c>
      <c r="G82" s="88">
        <f>_xlfn.IFNA(VLOOKUP(B82,Products!$A$2:$I$100,2,0),)</f>
        <v>10</v>
      </c>
      <c r="H82" s="88">
        <f>_xlfn.IFNA(VLOOKUP(B82,Products!$A$2:$I$100,2,0),)</f>
        <v>10</v>
      </c>
      <c r="I82" s="88">
        <f>_xlfn.IFNA(VLOOKUP(B82,Products!$A$2:$I$100,2,0),)</f>
        <v>10</v>
      </c>
      <c r="J82" s="88">
        <f t="shared" si="2"/>
        <v>1.8</v>
      </c>
      <c r="K82" s="88">
        <f t="shared" si="3"/>
        <v>11.8</v>
      </c>
      <c r="L82" s="88"/>
    </row>
    <row r="83" spans="1:12">
      <c r="A83" s="88">
        <v>9</v>
      </c>
      <c r="B83" s="98">
        <v>758277287883</v>
      </c>
      <c r="C83" s="88" t="str">
        <f>_xlfn.IFNA(VLOOKUP(B83,Products!$A$2:$I$100,5,0),0)</f>
        <v xml:space="preserve">ZEE Chicken Flavour </v>
      </c>
      <c r="D83" s="90">
        <f>_xlfn.IFNA(VLOOKUP(B83,Products!$A$2:$J$100,6,0),)</f>
        <v>1</v>
      </c>
      <c r="E83" s="88" t="str">
        <f>_xlfn.IFNA(VLOOKUP(B83,Products!$A$2:$I$100,8,0),)</f>
        <v>EA</v>
      </c>
      <c r="F83" s="88">
        <f>_xlfn.IFNA(VLOOKUP(B83,Products!$A$2:$J$100,7,0),)</f>
        <v>1</v>
      </c>
      <c r="G83" s="88">
        <f>_xlfn.IFNA(VLOOKUP(B83,Products!$A$2:$I$100,2,0),)</f>
        <v>10</v>
      </c>
      <c r="H83" s="88">
        <f>_xlfn.IFNA(VLOOKUP(B83,Products!$A$2:$I$100,2,0),)</f>
        <v>10</v>
      </c>
      <c r="I83" s="88">
        <f>_xlfn.IFNA(VLOOKUP(B83,Products!$A$2:$I$100,2,0),)</f>
        <v>10</v>
      </c>
      <c r="J83" s="88">
        <f t="shared" si="2"/>
        <v>1.8</v>
      </c>
      <c r="K83" s="88">
        <f t="shared" si="3"/>
        <v>11.8</v>
      </c>
      <c r="L83" s="88"/>
    </row>
    <row r="84" spans="1:12">
      <c r="A84" s="88">
        <v>9</v>
      </c>
      <c r="B84" s="98">
        <v>758277287883</v>
      </c>
      <c r="C84" s="88" t="str">
        <f>_xlfn.IFNA(VLOOKUP(B84,Products!$A$2:$I$100,5,0),0)</f>
        <v xml:space="preserve">ZEE Chicken Flavour </v>
      </c>
      <c r="D84" s="90">
        <f>_xlfn.IFNA(VLOOKUP(B84,Products!$A$2:$J$100,6,0),)</f>
        <v>1</v>
      </c>
      <c r="E84" s="88" t="str">
        <f>_xlfn.IFNA(VLOOKUP(B84,Products!$A$2:$I$100,8,0),)</f>
        <v>EA</v>
      </c>
      <c r="F84" s="88">
        <f>_xlfn.IFNA(VLOOKUP(B84,Products!$A$2:$J$100,7,0),)</f>
        <v>1</v>
      </c>
      <c r="G84" s="88">
        <f>_xlfn.IFNA(VLOOKUP(B84,Products!$A$2:$I$100,2,0),)</f>
        <v>10</v>
      </c>
      <c r="H84" s="88">
        <f>_xlfn.IFNA(VLOOKUP(B84,Products!$A$2:$I$100,2,0),)</f>
        <v>10</v>
      </c>
      <c r="I84" s="88">
        <f>_xlfn.IFNA(VLOOKUP(B84,Products!$A$2:$I$100,2,0),)</f>
        <v>10</v>
      </c>
      <c r="J84" s="88">
        <f t="shared" si="2"/>
        <v>1.8</v>
      </c>
      <c r="K84" s="88">
        <f t="shared" si="3"/>
        <v>11.8</v>
      </c>
      <c r="L84" s="88"/>
    </row>
    <row r="85" spans="1:12">
      <c r="A85" s="88">
        <v>9</v>
      </c>
      <c r="B85" s="98">
        <v>758277287883</v>
      </c>
      <c r="C85" s="88" t="str">
        <f>_xlfn.IFNA(VLOOKUP(B85,Products!$A$2:$I$100,5,0),0)</f>
        <v xml:space="preserve">ZEE Chicken Flavour </v>
      </c>
      <c r="D85" s="90">
        <f>_xlfn.IFNA(VLOOKUP(B85,Products!$A$2:$J$100,6,0),)</f>
        <v>1</v>
      </c>
      <c r="E85" s="88" t="str">
        <f>_xlfn.IFNA(VLOOKUP(B85,Products!$A$2:$I$100,8,0),)</f>
        <v>EA</v>
      </c>
      <c r="F85" s="88">
        <f>_xlfn.IFNA(VLOOKUP(B85,Products!$A$2:$J$100,7,0),)</f>
        <v>1</v>
      </c>
      <c r="G85" s="88">
        <f>_xlfn.IFNA(VLOOKUP(B85,Products!$A$2:$I$100,2,0),)</f>
        <v>10</v>
      </c>
      <c r="H85" s="88">
        <f>_xlfn.IFNA(VLOOKUP(B85,Products!$A$2:$I$100,2,0),)</f>
        <v>10</v>
      </c>
      <c r="I85" s="88">
        <f>_xlfn.IFNA(VLOOKUP(B85,Products!$A$2:$I$100,2,0),)</f>
        <v>10</v>
      </c>
      <c r="J85" s="88">
        <f t="shared" si="2"/>
        <v>1.8</v>
      </c>
      <c r="K85" s="88">
        <f t="shared" si="3"/>
        <v>11.8</v>
      </c>
      <c r="L85" s="88"/>
    </row>
    <row r="86" spans="1:12">
      <c r="A86" s="88">
        <v>9</v>
      </c>
      <c r="B86" s="98">
        <v>758277287883</v>
      </c>
      <c r="C86" s="88" t="str">
        <f>_xlfn.IFNA(VLOOKUP(B86,Products!$A$2:$I$100,5,0),0)</f>
        <v xml:space="preserve">ZEE Chicken Flavour </v>
      </c>
      <c r="D86" s="90">
        <f>_xlfn.IFNA(VLOOKUP(B86,Products!$A$2:$J$100,6,0),)</f>
        <v>1</v>
      </c>
      <c r="E86" s="88" t="str">
        <f>_xlfn.IFNA(VLOOKUP(B86,Products!$A$2:$I$100,8,0),)</f>
        <v>EA</v>
      </c>
      <c r="F86" s="88">
        <f>_xlfn.IFNA(VLOOKUP(B86,Products!$A$2:$J$100,7,0),)</f>
        <v>1</v>
      </c>
      <c r="G86" s="88">
        <f>_xlfn.IFNA(VLOOKUP(B86,Products!$A$2:$I$100,2,0),)</f>
        <v>10</v>
      </c>
      <c r="H86" s="88">
        <f>_xlfn.IFNA(VLOOKUP(B86,Products!$A$2:$I$100,2,0),)</f>
        <v>10</v>
      </c>
      <c r="I86" s="88">
        <f>_xlfn.IFNA(VLOOKUP(B86,Products!$A$2:$I$100,2,0),)</f>
        <v>10</v>
      </c>
      <c r="J86" s="88">
        <f t="shared" si="2"/>
        <v>1.8</v>
      </c>
      <c r="K86" s="88">
        <f t="shared" si="3"/>
        <v>11.8</v>
      </c>
      <c r="L86" s="88"/>
    </row>
    <row r="87" spans="1:12">
      <c r="A87" s="88">
        <v>9</v>
      </c>
      <c r="B87" s="98">
        <v>758277287883</v>
      </c>
      <c r="C87" s="88" t="str">
        <f>_xlfn.IFNA(VLOOKUP(B87,Products!$A$2:$I$100,5,0),0)</f>
        <v xml:space="preserve">ZEE Chicken Flavour </v>
      </c>
      <c r="D87" s="90">
        <f>_xlfn.IFNA(VLOOKUP(B87,Products!$A$2:$J$100,6,0),)</f>
        <v>1</v>
      </c>
      <c r="E87" s="88" t="str">
        <f>_xlfn.IFNA(VLOOKUP(B87,Products!$A$2:$I$100,8,0),)</f>
        <v>EA</v>
      </c>
      <c r="F87" s="88">
        <f>_xlfn.IFNA(VLOOKUP(B87,Products!$A$2:$J$100,7,0),)</f>
        <v>1</v>
      </c>
      <c r="G87" s="88">
        <f>_xlfn.IFNA(VLOOKUP(B87,Products!$A$2:$I$100,2,0),)</f>
        <v>10</v>
      </c>
      <c r="H87" s="88">
        <f>_xlfn.IFNA(VLOOKUP(B87,Products!$A$2:$I$100,2,0),)</f>
        <v>10</v>
      </c>
      <c r="I87" s="88">
        <f>_xlfn.IFNA(VLOOKUP(B87,Products!$A$2:$I$100,2,0),)</f>
        <v>10</v>
      </c>
      <c r="J87" s="88">
        <f t="shared" si="2"/>
        <v>1.8</v>
      </c>
      <c r="K87" s="88">
        <f t="shared" si="3"/>
        <v>11.8</v>
      </c>
      <c r="L87" s="88"/>
    </row>
    <row r="88" spans="1:12">
      <c r="A88" s="88">
        <v>9</v>
      </c>
      <c r="B88" s="98">
        <v>758277287883</v>
      </c>
      <c r="C88" s="88" t="str">
        <f>_xlfn.IFNA(VLOOKUP(B88,Products!$A$2:$I$100,5,0),0)</f>
        <v xml:space="preserve">ZEE Chicken Flavour </v>
      </c>
      <c r="D88" s="90">
        <f>_xlfn.IFNA(VLOOKUP(B88,Products!$A$2:$J$100,6,0),)</f>
        <v>1</v>
      </c>
      <c r="E88" s="88" t="str">
        <f>_xlfn.IFNA(VLOOKUP(B88,Products!$A$2:$I$100,8,0),)</f>
        <v>EA</v>
      </c>
      <c r="F88" s="88">
        <f>_xlfn.IFNA(VLOOKUP(B88,Products!$A$2:$J$100,7,0),)</f>
        <v>1</v>
      </c>
      <c r="G88" s="88">
        <f>_xlfn.IFNA(VLOOKUP(B88,Products!$A$2:$I$100,2,0),)</f>
        <v>10</v>
      </c>
      <c r="H88" s="88">
        <f>_xlfn.IFNA(VLOOKUP(B88,Products!$A$2:$I$100,2,0),)</f>
        <v>10</v>
      </c>
      <c r="I88" s="88">
        <f>_xlfn.IFNA(VLOOKUP(B88,Products!$A$2:$I$100,2,0),)</f>
        <v>10</v>
      </c>
      <c r="J88" s="88">
        <f t="shared" si="2"/>
        <v>1.8</v>
      </c>
      <c r="K88" s="88">
        <f t="shared" si="3"/>
        <v>11.8</v>
      </c>
      <c r="L88" s="88"/>
    </row>
    <row r="89" spans="1:12">
      <c r="A89" s="88">
        <v>9</v>
      </c>
      <c r="B89" s="98">
        <v>758277287883</v>
      </c>
      <c r="C89" s="88" t="str">
        <f>_xlfn.IFNA(VLOOKUP(B89,Products!$A$2:$I$100,5,0),0)</f>
        <v xml:space="preserve">ZEE Chicken Flavour </v>
      </c>
      <c r="D89" s="90">
        <f>_xlfn.IFNA(VLOOKUP(B89,Products!$A$2:$J$100,6,0),)</f>
        <v>1</v>
      </c>
      <c r="E89" s="88" t="str">
        <f>_xlfn.IFNA(VLOOKUP(B89,Products!$A$2:$I$100,8,0),)</f>
        <v>EA</v>
      </c>
      <c r="F89" s="88">
        <f>_xlfn.IFNA(VLOOKUP(B89,Products!$A$2:$J$100,7,0),)</f>
        <v>1</v>
      </c>
      <c r="G89" s="88">
        <f>_xlfn.IFNA(VLOOKUP(B89,Products!$A$2:$I$100,2,0),)</f>
        <v>10</v>
      </c>
      <c r="H89" s="88">
        <f>_xlfn.IFNA(VLOOKUP(B89,Products!$A$2:$I$100,2,0),)</f>
        <v>10</v>
      </c>
      <c r="I89" s="88">
        <f>_xlfn.IFNA(VLOOKUP(B89,Products!$A$2:$I$100,2,0),)</f>
        <v>10</v>
      </c>
      <c r="J89" s="88">
        <f t="shared" si="2"/>
        <v>1.8</v>
      </c>
      <c r="K89" s="88">
        <f t="shared" si="3"/>
        <v>11.8</v>
      </c>
      <c r="L89" s="88"/>
    </row>
    <row r="90" spans="1:12">
      <c r="A90" s="88">
        <v>9</v>
      </c>
      <c r="B90" s="98">
        <v>758277287883</v>
      </c>
      <c r="C90" s="88" t="str">
        <f>_xlfn.IFNA(VLOOKUP(B90,Products!$A$2:$I$100,5,0),0)</f>
        <v xml:space="preserve">ZEE Chicken Flavour </v>
      </c>
      <c r="D90" s="90">
        <f>_xlfn.IFNA(VLOOKUP(B90,Products!$A$2:$J$100,6,0),)</f>
        <v>1</v>
      </c>
      <c r="E90" s="88" t="str">
        <f>_xlfn.IFNA(VLOOKUP(B90,Products!$A$2:$I$100,8,0),)</f>
        <v>EA</v>
      </c>
      <c r="F90" s="88">
        <f>_xlfn.IFNA(VLOOKUP(B90,Products!$A$2:$J$100,7,0),)</f>
        <v>1</v>
      </c>
      <c r="G90" s="88">
        <f>_xlfn.IFNA(VLOOKUP(B90,Products!$A$2:$I$100,2,0),)</f>
        <v>10</v>
      </c>
      <c r="H90" s="88">
        <f>_xlfn.IFNA(VLOOKUP(B90,Products!$A$2:$I$100,2,0),)</f>
        <v>10</v>
      </c>
      <c r="I90" s="88">
        <f>_xlfn.IFNA(VLOOKUP(B90,Products!$A$2:$I$100,2,0),)</f>
        <v>10</v>
      </c>
      <c r="J90" s="88">
        <f t="shared" si="2"/>
        <v>1.8</v>
      </c>
      <c r="K90" s="88">
        <f t="shared" si="3"/>
        <v>11.8</v>
      </c>
      <c r="L90" s="88"/>
    </row>
    <row r="91" spans="1:12">
      <c r="A91" s="88">
        <v>9</v>
      </c>
      <c r="B91" s="98">
        <v>758277287883</v>
      </c>
      <c r="C91" s="88" t="str">
        <f>_xlfn.IFNA(VLOOKUP(B91,Products!$A$2:$I$100,5,0),0)</f>
        <v xml:space="preserve">ZEE Chicken Flavour </v>
      </c>
      <c r="D91" s="90">
        <f>_xlfn.IFNA(VLOOKUP(B91,Products!$A$2:$J$100,6,0),)</f>
        <v>1</v>
      </c>
      <c r="E91" s="88" t="str">
        <f>_xlfn.IFNA(VLOOKUP(B91,Products!$A$2:$I$100,8,0),)</f>
        <v>EA</v>
      </c>
      <c r="F91" s="88">
        <f>_xlfn.IFNA(VLOOKUP(B91,Products!$A$2:$J$100,7,0),)</f>
        <v>1</v>
      </c>
      <c r="G91" s="88">
        <f>_xlfn.IFNA(VLOOKUP(B91,Products!$A$2:$I$100,2,0),)</f>
        <v>10</v>
      </c>
      <c r="H91" s="88">
        <f>_xlfn.IFNA(VLOOKUP(B91,Products!$A$2:$I$100,2,0),)</f>
        <v>10</v>
      </c>
      <c r="I91" s="88">
        <f>_xlfn.IFNA(VLOOKUP(B91,Products!$A$2:$I$100,2,0),)</f>
        <v>10</v>
      </c>
      <c r="J91" s="88">
        <f t="shared" si="2"/>
        <v>1.8</v>
      </c>
      <c r="K91" s="88">
        <f t="shared" si="3"/>
        <v>11.8</v>
      </c>
      <c r="L91" s="88"/>
    </row>
    <row r="92" spans="1:12">
      <c r="A92" s="88">
        <v>9</v>
      </c>
      <c r="B92" s="98">
        <v>758277287883</v>
      </c>
      <c r="C92" s="88" t="str">
        <f>_xlfn.IFNA(VLOOKUP(B92,Products!$A$2:$I$100,5,0),0)</f>
        <v xml:space="preserve">ZEE Chicken Flavour </v>
      </c>
      <c r="D92" s="90">
        <f>_xlfn.IFNA(VLOOKUP(B92,Products!$A$2:$J$100,6,0),)</f>
        <v>1</v>
      </c>
      <c r="E92" s="88" t="str">
        <f>_xlfn.IFNA(VLOOKUP(B92,Products!$A$2:$I$100,8,0),)</f>
        <v>EA</v>
      </c>
      <c r="F92" s="88">
        <f>_xlfn.IFNA(VLOOKUP(B92,Products!$A$2:$J$100,7,0),)</f>
        <v>1</v>
      </c>
      <c r="G92" s="88">
        <f>_xlfn.IFNA(VLOOKUP(B92,Products!$A$2:$I$100,2,0),)</f>
        <v>10</v>
      </c>
      <c r="H92" s="88">
        <f>_xlfn.IFNA(VLOOKUP(B92,Products!$A$2:$I$100,2,0),)</f>
        <v>10</v>
      </c>
      <c r="I92" s="88">
        <f>_xlfn.IFNA(VLOOKUP(B92,Products!$A$2:$I$100,2,0),)</f>
        <v>10</v>
      </c>
      <c r="J92" s="88">
        <f t="shared" si="2"/>
        <v>1.8</v>
      </c>
      <c r="K92" s="88">
        <f t="shared" si="3"/>
        <v>11.8</v>
      </c>
      <c r="L92" s="88"/>
    </row>
    <row r="93" spans="1:12">
      <c r="A93" s="88">
        <v>9</v>
      </c>
      <c r="B93" s="98">
        <v>758277287883</v>
      </c>
      <c r="C93" s="88" t="str">
        <f>_xlfn.IFNA(VLOOKUP(B93,Products!$A$2:$I$100,5,0),0)</f>
        <v xml:space="preserve">ZEE Chicken Flavour </v>
      </c>
      <c r="D93" s="90">
        <f>_xlfn.IFNA(VLOOKUP(B93,Products!$A$2:$J$100,6,0),)</f>
        <v>1</v>
      </c>
      <c r="E93" s="88" t="str">
        <f>_xlfn.IFNA(VLOOKUP(B93,Products!$A$2:$I$100,8,0),)</f>
        <v>EA</v>
      </c>
      <c r="F93" s="88">
        <f>_xlfn.IFNA(VLOOKUP(B93,Products!$A$2:$J$100,7,0),)</f>
        <v>1</v>
      </c>
      <c r="G93" s="88">
        <f>_xlfn.IFNA(VLOOKUP(B93,Products!$A$2:$I$100,2,0),)</f>
        <v>10</v>
      </c>
      <c r="H93" s="88">
        <f>_xlfn.IFNA(VLOOKUP(B93,Products!$A$2:$I$100,2,0),)</f>
        <v>10</v>
      </c>
      <c r="I93" s="88">
        <f>_xlfn.IFNA(VLOOKUP(B93,Products!$A$2:$I$100,2,0),)</f>
        <v>10</v>
      </c>
      <c r="J93" s="88">
        <f t="shared" si="2"/>
        <v>1.8</v>
      </c>
      <c r="K93" s="88">
        <f t="shared" si="3"/>
        <v>11.8</v>
      </c>
      <c r="L93" s="88"/>
    </row>
    <row r="94" spans="1:12">
      <c r="A94" s="88">
        <v>9</v>
      </c>
      <c r="B94" s="98">
        <v>758277287883</v>
      </c>
      <c r="C94" s="88" t="str">
        <f>_xlfn.IFNA(VLOOKUP(B94,Products!$A$2:$I$100,5,0),0)</f>
        <v xml:space="preserve">ZEE Chicken Flavour </v>
      </c>
      <c r="D94" s="90">
        <f>_xlfn.IFNA(VLOOKUP(B94,Products!$A$2:$J$100,6,0),)</f>
        <v>1</v>
      </c>
      <c r="E94" s="88" t="str">
        <f>_xlfn.IFNA(VLOOKUP(B94,Products!$A$2:$I$100,8,0),)</f>
        <v>EA</v>
      </c>
      <c r="F94" s="88">
        <f>_xlfn.IFNA(VLOOKUP(B94,Products!$A$2:$J$100,7,0),)</f>
        <v>1</v>
      </c>
      <c r="G94" s="88">
        <f>_xlfn.IFNA(VLOOKUP(B94,Products!$A$2:$I$100,2,0),)</f>
        <v>10</v>
      </c>
      <c r="H94" s="88">
        <f>_xlfn.IFNA(VLOOKUP(B94,Products!$A$2:$I$100,2,0),)</f>
        <v>10</v>
      </c>
      <c r="I94" s="88">
        <f>_xlfn.IFNA(VLOOKUP(B94,Products!$A$2:$I$100,2,0),)</f>
        <v>10</v>
      </c>
      <c r="J94" s="88">
        <f t="shared" si="2"/>
        <v>1.8</v>
      </c>
      <c r="K94" s="88">
        <f t="shared" si="3"/>
        <v>11.8</v>
      </c>
      <c r="L94" s="88"/>
    </row>
    <row r="95" spans="1:12">
      <c r="A95" s="88">
        <v>9</v>
      </c>
      <c r="B95" s="98">
        <v>758277287883</v>
      </c>
      <c r="C95" s="88" t="str">
        <f>_xlfn.IFNA(VLOOKUP(B95,Products!$A$2:$I$100,5,0),0)</f>
        <v xml:space="preserve">ZEE Chicken Flavour </v>
      </c>
      <c r="D95" s="90">
        <f>_xlfn.IFNA(VLOOKUP(B95,Products!$A$2:$J$100,6,0),)</f>
        <v>1</v>
      </c>
      <c r="E95" s="88" t="str">
        <f>_xlfn.IFNA(VLOOKUP(B95,Products!$A$2:$I$100,8,0),)</f>
        <v>EA</v>
      </c>
      <c r="F95" s="88">
        <f>_xlfn.IFNA(VLOOKUP(B95,Products!$A$2:$J$100,7,0),)</f>
        <v>1</v>
      </c>
      <c r="G95" s="88">
        <f>_xlfn.IFNA(VLOOKUP(B95,Products!$A$2:$I$100,2,0),)</f>
        <v>10</v>
      </c>
      <c r="H95" s="88">
        <f>_xlfn.IFNA(VLOOKUP(B95,Products!$A$2:$I$100,2,0),)</f>
        <v>10</v>
      </c>
      <c r="I95" s="88">
        <f>_xlfn.IFNA(VLOOKUP(B95,Products!$A$2:$I$100,2,0),)</f>
        <v>10</v>
      </c>
      <c r="J95" s="88">
        <f t="shared" si="2"/>
        <v>1.8</v>
      </c>
      <c r="K95" s="88">
        <f t="shared" si="3"/>
        <v>11.8</v>
      </c>
      <c r="L95" s="88"/>
    </row>
    <row r="96" spans="1:12">
      <c r="A96" s="88">
        <v>9</v>
      </c>
      <c r="B96" s="98">
        <v>758277287883</v>
      </c>
      <c r="C96" s="88" t="str">
        <f>_xlfn.IFNA(VLOOKUP(B96,Products!$A$2:$I$100,5,0),0)</f>
        <v xml:space="preserve">ZEE Chicken Flavour </v>
      </c>
      <c r="D96" s="90">
        <f>_xlfn.IFNA(VLOOKUP(B96,Products!$A$2:$J$100,6,0),)</f>
        <v>1</v>
      </c>
      <c r="E96" s="88" t="str">
        <f>_xlfn.IFNA(VLOOKUP(B96,Products!$A$2:$I$100,8,0),)</f>
        <v>EA</v>
      </c>
      <c r="F96" s="88">
        <f>_xlfn.IFNA(VLOOKUP(B96,Products!$A$2:$J$100,7,0),)</f>
        <v>1</v>
      </c>
      <c r="G96" s="88">
        <f>_xlfn.IFNA(VLOOKUP(B96,Products!$A$2:$I$100,2,0),)</f>
        <v>10</v>
      </c>
      <c r="H96" s="88">
        <f>_xlfn.IFNA(VLOOKUP(B96,Products!$A$2:$I$100,2,0),)</f>
        <v>10</v>
      </c>
      <c r="I96" s="88">
        <f>_xlfn.IFNA(VLOOKUP(B96,Products!$A$2:$I$100,2,0),)</f>
        <v>10</v>
      </c>
      <c r="J96" s="88">
        <f t="shared" si="2"/>
        <v>1.8</v>
      </c>
      <c r="K96" s="88">
        <f t="shared" si="3"/>
        <v>11.8</v>
      </c>
      <c r="L96" s="88"/>
    </row>
    <row r="97" spans="1:12">
      <c r="A97" s="88">
        <v>9</v>
      </c>
      <c r="B97" s="98">
        <v>758277287883</v>
      </c>
      <c r="C97" s="88" t="str">
        <f>_xlfn.IFNA(VLOOKUP(B97,Products!$A$2:$I$100,5,0),0)</f>
        <v xml:space="preserve">ZEE Chicken Flavour </v>
      </c>
      <c r="D97" s="90">
        <f>_xlfn.IFNA(VLOOKUP(B97,Products!$A$2:$J$100,6,0),)</f>
        <v>1</v>
      </c>
      <c r="E97" s="88" t="str">
        <f>_xlfn.IFNA(VLOOKUP(B97,Products!$A$2:$I$100,8,0),)</f>
        <v>EA</v>
      </c>
      <c r="F97" s="88">
        <f>_xlfn.IFNA(VLOOKUP(B97,Products!$A$2:$J$100,7,0),)</f>
        <v>1</v>
      </c>
      <c r="G97" s="88">
        <f>_xlfn.IFNA(VLOOKUP(B97,Products!$A$2:$I$100,2,0),)</f>
        <v>10</v>
      </c>
      <c r="H97" s="88">
        <f>_xlfn.IFNA(VLOOKUP(B97,Products!$A$2:$I$100,2,0),)</f>
        <v>10</v>
      </c>
      <c r="I97" s="88">
        <f>_xlfn.IFNA(VLOOKUP(B97,Products!$A$2:$I$100,2,0),)</f>
        <v>10</v>
      </c>
      <c r="J97" s="88">
        <f t="shared" si="2"/>
        <v>1.8</v>
      </c>
      <c r="K97" s="88">
        <f t="shared" si="3"/>
        <v>11.8</v>
      </c>
      <c r="L97" s="88"/>
    </row>
    <row r="98" spans="1:12">
      <c r="A98" s="88">
        <v>9</v>
      </c>
      <c r="B98" s="98">
        <v>758277287883</v>
      </c>
      <c r="C98" s="88" t="str">
        <f>_xlfn.IFNA(VLOOKUP(B98,Products!$A$2:$I$100,5,0),0)</f>
        <v xml:space="preserve">ZEE Chicken Flavour </v>
      </c>
      <c r="D98" s="90">
        <f>_xlfn.IFNA(VLOOKUP(B98,Products!$A$2:$J$100,6,0),)</f>
        <v>1</v>
      </c>
      <c r="E98" s="88" t="str">
        <f>_xlfn.IFNA(VLOOKUP(B98,Products!$A$2:$I$100,8,0),)</f>
        <v>EA</v>
      </c>
      <c r="F98" s="88">
        <f>_xlfn.IFNA(VLOOKUP(B98,Products!$A$2:$J$100,7,0),)</f>
        <v>1</v>
      </c>
      <c r="G98" s="88">
        <f>_xlfn.IFNA(VLOOKUP(B98,Products!$A$2:$I$100,2,0),)</f>
        <v>10</v>
      </c>
      <c r="H98" s="88">
        <f>_xlfn.IFNA(VLOOKUP(B98,Products!$A$2:$I$100,2,0),)</f>
        <v>10</v>
      </c>
      <c r="I98" s="88">
        <f>_xlfn.IFNA(VLOOKUP(B98,Products!$A$2:$I$100,2,0),)</f>
        <v>10</v>
      </c>
      <c r="J98" s="88">
        <f t="shared" si="2"/>
        <v>1.8</v>
      </c>
      <c r="K98" s="88">
        <f t="shared" si="3"/>
        <v>11.8</v>
      </c>
      <c r="L98" s="88"/>
    </row>
    <row r="99" spans="1:12">
      <c r="A99" s="88">
        <v>9</v>
      </c>
      <c r="B99" s="98">
        <v>758277287883</v>
      </c>
      <c r="C99" s="88" t="str">
        <f>_xlfn.IFNA(VLOOKUP(B99,Products!$A$2:$I$100,5,0),0)</f>
        <v xml:space="preserve">ZEE Chicken Flavour </v>
      </c>
      <c r="D99" s="90">
        <f>_xlfn.IFNA(VLOOKUP(B99,Products!$A$2:$J$100,6,0),)</f>
        <v>1</v>
      </c>
      <c r="E99" s="88" t="str">
        <f>_xlfn.IFNA(VLOOKUP(B99,Products!$A$2:$I$100,8,0),)</f>
        <v>EA</v>
      </c>
      <c r="F99" s="88">
        <f>_xlfn.IFNA(VLOOKUP(B99,Products!$A$2:$J$100,7,0),)</f>
        <v>1</v>
      </c>
      <c r="G99" s="88">
        <f>_xlfn.IFNA(VLOOKUP(B99,Products!$A$2:$I$100,2,0),)</f>
        <v>10</v>
      </c>
      <c r="H99" s="88">
        <f>_xlfn.IFNA(VLOOKUP(B99,Products!$A$2:$I$100,2,0),)</f>
        <v>10</v>
      </c>
      <c r="I99" s="88">
        <f>_xlfn.IFNA(VLOOKUP(B99,Products!$A$2:$I$100,2,0),)</f>
        <v>10</v>
      </c>
      <c r="J99" s="88">
        <f t="shared" si="2"/>
        <v>1.8</v>
      </c>
      <c r="K99" s="88">
        <f t="shared" si="3"/>
        <v>11.8</v>
      </c>
      <c r="L99" s="88"/>
    </row>
    <row r="100" spans="1:12">
      <c r="A100" s="88">
        <v>9</v>
      </c>
      <c r="B100" s="98">
        <v>758277287883</v>
      </c>
      <c r="C100" s="88" t="str">
        <f>_xlfn.IFNA(VLOOKUP(B100,Products!$A$2:$I$100,5,0),0)</f>
        <v xml:space="preserve">ZEE Chicken Flavour </v>
      </c>
      <c r="D100" s="90">
        <f>_xlfn.IFNA(VLOOKUP(B100,Products!$A$2:$J$100,6,0),)</f>
        <v>1</v>
      </c>
      <c r="E100" s="88" t="str">
        <f>_xlfn.IFNA(VLOOKUP(B100,Products!$A$2:$I$100,8,0),)</f>
        <v>EA</v>
      </c>
      <c r="F100" s="88">
        <f>_xlfn.IFNA(VLOOKUP(B100,Products!$A$2:$J$100,7,0),)</f>
        <v>1</v>
      </c>
      <c r="G100" s="88">
        <f>_xlfn.IFNA(VLOOKUP(B100,Products!$A$2:$I$100,2,0),)</f>
        <v>10</v>
      </c>
      <c r="H100" s="88">
        <f>_xlfn.IFNA(VLOOKUP(B100,Products!$A$2:$I$100,2,0),)</f>
        <v>10</v>
      </c>
      <c r="I100" s="88">
        <f>_xlfn.IFNA(VLOOKUP(B100,Products!$A$2:$I$100,2,0),)</f>
        <v>10</v>
      </c>
      <c r="J100" s="88">
        <f t="shared" si="2"/>
        <v>1.8</v>
      </c>
      <c r="K100" s="88">
        <f t="shared" si="3"/>
        <v>11.8</v>
      </c>
      <c r="L100" s="88"/>
    </row>
    <row r="101" spans="1:12">
      <c r="A101" s="88">
        <v>9</v>
      </c>
      <c r="B101" s="98">
        <v>758277287883</v>
      </c>
      <c r="C101" s="88" t="str">
        <f>_xlfn.IFNA(VLOOKUP(B101,Products!$A$2:$I$100,5,0),0)</f>
        <v xml:space="preserve">ZEE Chicken Flavour </v>
      </c>
      <c r="D101" s="90">
        <f>_xlfn.IFNA(VLOOKUP(B101,Products!$A$2:$J$100,6,0),)</f>
        <v>1</v>
      </c>
      <c r="E101" s="88" t="str">
        <f>_xlfn.IFNA(VLOOKUP(B101,Products!$A$2:$I$100,8,0),)</f>
        <v>EA</v>
      </c>
      <c r="F101" s="88">
        <f>_xlfn.IFNA(VLOOKUP(B101,Products!$A$2:$J$100,7,0),)</f>
        <v>1</v>
      </c>
      <c r="G101" s="88">
        <f>_xlfn.IFNA(VLOOKUP(B101,Products!$A$2:$I$100,2,0),)</f>
        <v>10</v>
      </c>
      <c r="H101" s="88">
        <f>_xlfn.IFNA(VLOOKUP(B101,Products!$A$2:$I$100,2,0),)</f>
        <v>10</v>
      </c>
      <c r="I101" s="88">
        <f>_xlfn.IFNA(VLOOKUP(B101,Products!$A$2:$I$100,2,0),)</f>
        <v>10</v>
      </c>
      <c r="J101" s="88">
        <f t="shared" si="2"/>
        <v>1.8</v>
      </c>
      <c r="K101" s="88">
        <f t="shared" si="3"/>
        <v>11.8</v>
      </c>
      <c r="L101" s="88"/>
    </row>
    <row r="102" spans="1:12">
      <c r="A102" s="88"/>
      <c r="B102" s="93"/>
      <c r="C102" s="88">
        <f>_xlfn.IFNA(VLOOKUP(B102,Products!$A$2:$I$100,5,0),0)</f>
        <v>0</v>
      </c>
      <c r="D102" s="90">
        <f>_xlfn.IFNA(VLOOKUP(B102,Products!$A$2:$J$100,6,0),)</f>
        <v>0</v>
      </c>
      <c r="E102" s="88">
        <f>_xlfn.IFNA(VLOOKUP(B102,Products!$A$2:$I$100,8,0),)</f>
        <v>0</v>
      </c>
      <c r="F102" s="88">
        <f>_xlfn.IFNA(VLOOKUP(B102,Products!$A$2:$J$100,7,0),)</f>
        <v>0</v>
      </c>
      <c r="G102" s="88">
        <f>_xlfn.IFNA(VLOOKUP(B102,Products!$A$2:$I$100,2,0),)</f>
        <v>0</v>
      </c>
      <c r="H102" s="88">
        <f>_xlfn.IFNA(VLOOKUP(B102,Products!$A$2:$I$100,2,0),)</f>
        <v>0</v>
      </c>
      <c r="I102" s="88">
        <f>_xlfn.IFNA(VLOOKUP(B102,Products!$A$2:$I$100,2,0),)</f>
        <v>0</v>
      </c>
      <c r="J102" s="88">
        <f t="shared" si="2"/>
        <v>0</v>
      </c>
      <c r="K102" s="88">
        <f t="shared" si="3"/>
        <v>0</v>
      </c>
      <c r="L102" s="88"/>
    </row>
    <row r="103" spans="1:12">
      <c r="A103" s="88">
        <v>10</v>
      </c>
      <c r="B103" s="94">
        <v>8964002647767</v>
      </c>
      <c r="C103" s="88" t="str">
        <f>_xlfn.IFNA(VLOOKUP(B103,Products!$A$2:$I$100,5,0),0)</f>
        <v>winsome perfume 200mle, she purple</v>
      </c>
      <c r="D103" s="90">
        <f>_xlfn.IFNA(VLOOKUP(B103,Products!$A$2:$J$100,6,0),)</f>
        <v>1</v>
      </c>
      <c r="E103" s="88" t="str">
        <f>_xlfn.IFNA(VLOOKUP(B103,Products!$A$2:$I$100,8,0),)</f>
        <v>PU</v>
      </c>
      <c r="F103" s="88">
        <f>_xlfn.IFNA(VLOOKUP(B103,Products!$A$2:$J$100,7,0),)</f>
        <v>1</v>
      </c>
      <c r="G103" s="88">
        <f>_xlfn.IFNA(VLOOKUP(B103,Products!$A$2:$I$100,2,0),)</f>
        <v>190</v>
      </c>
      <c r="H103" s="88">
        <f>_xlfn.IFNA(VLOOKUP(B103,Products!$A$2:$I$100,2,0),)</f>
        <v>190</v>
      </c>
      <c r="I103" s="88">
        <f>_xlfn.IFNA(VLOOKUP(B103,Products!$A$2:$I$100,2,0),)</f>
        <v>190</v>
      </c>
      <c r="J103" s="88">
        <f t="shared" si="2"/>
        <v>34.199999999999996</v>
      </c>
      <c r="K103" s="88">
        <f t="shared" si="3"/>
        <v>224.2</v>
      </c>
      <c r="L103" s="88"/>
    </row>
    <row r="104" spans="1:12">
      <c r="A104" s="88">
        <v>10</v>
      </c>
      <c r="B104" s="89">
        <v>8964002647750</v>
      </c>
      <c r="C104" s="88" t="str">
        <f>_xlfn.IFNA(VLOOKUP(B104,Products!$A$2:$I$100,5,0),0)</f>
        <v>winsome perfume 200mle, she pink</v>
      </c>
      <c r="D104" s="90">
        <f>_xlfn.IFNA(VLOOKUP(B104,Products!$A$2:$J$100,6,0),)</f>
        <v>1</v>
      </c>
      <c r="E104" s="88" t="str">
        <f>_xlfn.IFNA(VLOOKUP(B104,Products!$A$2:$I$100,8,0),)</f>
        <v>PU</v>
      </c>
      <c r="F104" s="88">
        <f>_xlfn.IFNA(VLOOKUP(B104,Products!$A$2:$J$100,7,0),)</f>
        <v>1</v>
      </c>
      <c r="G104" s="88">
        <f>_xlfn.IFNA(VLOOKUP(B104,Products!$A$2:$I$100,2,0),)</f>
        <v>190</v>
      </c>
      <c r="H104" s="88">
        <f>_xlfn.IFNA(VLOOKUP(B104,Products!$A$2:$I$100,2,0),)</f>
        <v>190</v>
      </c>
      <c r="I104" s="88">
        <f>_xlfn.IFNA(VLOOKUP(B104,Products!$A$2:$I$100,2,0),)</f>
        <v>190</v>
      </c>
      <c r="J104" s="88">
        <f t="shared" si="2"/>
        <v>34.199999999999996</v>
      </c>
      <c r="K104" s="88">
        <f t="shared" si="3"/>
        <v>224.2</v>
      </c>
      <c r="L104" s="88"/>
    </row>
    <row r="105" spans="1:12">
      <c r="A105" s="88">
        <v>10</v>
      </c>
      <c r="B105" s="89">
        <v>5900627055184</v>
      </c>
      <c r="C105" s="88" t="str">
        <f>_xlfn.IFNA(VLOOKUP(B105,Products!$A$2:$I$100,5,0),0)</f>
        <v>air wick life scents, 200mle, blue</v>
      </c>
      <c r="D105" s="90">
        <f>_xlfn.IFNA(VLOOKUP(B105,Products!$A$2:$J$100,6,0),)</f>
        <v>1</v>
      </c>
      <c r="E105" s="88" t="str">
        <f>_xlfn.IFNA(VLOOKUP(B105,Products!$A$2:$I$100,8,0),)</f>
        <v>HM</v>
      </c>
      <c r="F105" s="88">
        <f>_xlfn.IFNA(VLOOKUP(B105,Products!$A$2:$J$100,7,0),)</f>
        <v>1</v>
      </c>
      <c r="G105" s="88">
        <f>_xlfn.IFNA(VLOOKUP(B105,Products!$A$2:$I$100,2,0),)</f>
        <v>325</v>
      </c>
      <c r="H105" s="88">
        <f>_xlfn.IFNA(VLOOKUP(B105,Products!$A$2:$I$100,2,0),)</f>
        <v>325</v>
      </c>
      <c r="I105" s="88">
        <f>_xlfn.IFNA(VLOOKUP(B105,Products!$A$2:$I$100,2,0),)</f>
        <v>325</v>
      </c>
      <c r="J105" s="88">
        <f t="shared" si="2"/>
        <v>58.5</v>
      </c>
      <c r="K105" s="88">
        <f t="shared" si="3"/>
        <v>383.5</v>
      </c>
      <c r="L105" s="88"/>
    </row>
    <row r="106" spans="1:12">
      <c r="A106" s="88">
        <v>10</v>
      </c>
      <c r="B106" s="96">
        <v>5206400185827</v>
      </c>
      <c r="C106" s="88" t="str">
        <f>_xlfn.IFNA(VLOOKUP(B106,Products!$A$2:$I$100,5,0),0)</f>
        <v>White,Petroleum Jelly.100gm</v>
      </c>
      <c r="D106" s="90">
        <f>_xlfn.IFNA(VLOOKUP(B106,Products!$A$2:$J$100,6,0),)</f>
        <v>1</v>
      </c>
      <c r="E106" s="88" t="str">
        <f>_xlfn.IFNA(VLOOKUP(B106,Products!$A$2:$I$100,8,0),)</f>
        <v>PU</v>
      </c>
      <c r="F106" s="88">
        <f>_xlfn.IFNA(VLOOKUP(B106,Products!$A$2:$J$100,7,0),)</f>
        <v>1</v>
      </c>
      <c r="G106" s="88">
        <f>_xlfn.IFNA(VLOOKUP(B106,Products!$A$2:$I$100,2,0),)</f>
        <v>399</v>
      </c>
      <c r="H106" s="88">
        <f>_xlfn.IFNA(VLOOKUP(B106,Products!$A$2:$I$100,2,0),)</f>
        <v>399</v>
      </c>
      <c r="I106" s="88">
        <f>_xlfn.IFNA(VLOOKUP(B106,Products!$A$2:$I$100,2,0),)</f>
        <v>399</v>
      </c>
      <c r="J106" s="88">
        <f t="shared" si="2"/>
        <v>71.820000000000007</v>
      </c>
      <c r="K106" s="88">
        <f t="shared" si="3"/>
        <v>470.82</v>
      </c>
      <c r="L106" s="88"/>
    </row>
    <row r="107" spans="1:12">
      <c r="A107" s="88">
        <v>10</v>
      </c>
      <c r="B107" s="89">
        <v>726528306997</v>
      </c>
      <c r="C107" s="88" t="str">
        <f>_xlfn.IFNA(VLOOKUP(B107,Products!$A$2:$I$100,5,0),0)</f>
        <v>Blue,Large Glass Houston Texas Glass</v>
      </c>
      <c r="D107" s="90">
        <f>_xlfn.IFNA(VLOOKUP(B107,Products!$A$2:$J$100,6,0),)</f>
        <v>1</v>
      </c>
      <c r="E107" s="88" t="str">
        <f>_xlfn.IFNA(VLOOKUP(B107,Products!$A$2:$I$100,8,0),)</f>
        <v>HM</v>
      </c>
      <c r="F107" s="88">
        <f>_xlfn.IFNA(VLOOKUP(B107,Products!$A$2:$J$100,7,0),)</f>
        <v>1</v>
      </c>
      <c r="G107" s="88">
        <f>_xlfn.IFNA(VLOOKUP(B107,Products!$A$2:$I$100,2,0),)</f>
        <v>170</v>
      </c>
      <c r="H107" s="88">
        <f>_xlfn.IFNA(VLOOKUP(B107,Products!$A$2:$I$100,2,0),)</f>
        <v>170</v>
      </c>
      <c r="I107" s="88">
        <f>_xlfn.IFNA(VLOOKUP(B107,Products!$A$2:$I$100,2,0),)</f>
        <v>170</v>
      </c>
      <c r="J107" s="88">
        <f t="shared" si="2"/>
        <v>30.599999999999998</v>
      </c>
      <c r="K107" s="88">
        <f t="shared" si="3"/>
        <v>200.6</v>
      </c>
      <c r="L107" s="88"/>
    </row>
    <row r="108" spans="1:12">
      <c r="A108" s="88">
        <v>10</v>
      </c>
      <c r="B108" s="89">
        <v>3003625004801</v>
      </c>
      <c r="C108" s="88" t="str">
        <f>_xlfn.IFNA(VLOOKUP(B108,Products!$A$2:$I$100,5,0),0)</f>
        <v>Small Pink nailpolish Lipstyle Nailpolish</v>
      </c>
      <c r="D108" s="90">
        <f>_xlfn.IFNA(VLOOKUP(B108,Products!$A$2:$J$100,6,0),)</f>
        <v>1</v>
      </c>
      <c r="E108" s="88" t="str">
        <f>_xlfn.IFNA(VLOOKUP(B108,Products!$A$2:$I$100,8,0),)</f>
        <v>PU</v>
      </c>
      <c r="F108" s="88">
        <f>_xlfn.IFNA(VLOOKUP(B108,Products!$A$2:$J$100,7,0),)</f>
        <v>1</v>
      </c>
      <c r="G108" s="88">
        <f>_xlfn.IFNA(VLOOKUP(B108,Products!$A$2:$I$100,2,0),)</f>
        <v>145.99</v>
      </c>
      <c r="H108" s="88">
        <f>_xlfn.IFNA(VLOOKUP(B108,Products!$A$2:$I$100,2,0),)</f>
        <v>145.99</v>
      </c>
      <c r="I108" s="88">
        <f>_xlfn.IFNA(VLOOKUP(B108,Products!$A$2:$I$100,2,0),)</f>
        <v>145.99</v>
      </c>
      <c r="J108" s="88">
        <f t="shared" si="2"/>
        <v>26.278200000000005</v>
      </c>
      <c r="K108" s="88">
        <f t="shared" si="3"/>
        <v>172.26820000000001</v>
      </c>
      <c r="L108" s="88"/>
    </row>
    <row r="109" spans="1:12">
      <c r="A109" s="88">
        <v>10</v>
      </c>
      <c r="B109" s="89">
        <v>8964000572481</v>
      </c>
      <c r="C109" s="88" t="str">
        <f>_xlfn.IFNA(VLOOKUP(B109,Products!$A$2:$I$100,5,0),0)</f>
        <v>english, prickley heat medium</v>
      </c>
      <c r="D109" s="90">
        <f>_xlfn.IFNA(VLOOKUP(B109,Products!$A$2:$J$100,6,0),)</f>
        <v>1</v>
      </c>
      <c r="E109" s="88" t="str">
        <f>_xlfn.IFNA(VLOOKUP(B109,Products!$A$2:$I$100,8,0),)</f>
        <v>PU</v>
      </c>
      <c r="F109" s="88">
        <f>_xlfn.IFNA(VLOOKUP(B109,Products!$A$2:$J$100,7,0),)</f>
        <v>1</v>
      </c>
      <c r="G109" s="88">
        <f>_xlfn.IFNA(VLOOKUP(B109,Products!$A$2:$I$100,2,0),)</f>
        <v>199.99</v>
      </c>
      <c r="H109" s="88">
        <f>_xlfn.IFNA(VLOOKUP(B109,Products!$A$2:$I$100,2,0),)</f>
        <v>199.99</v>
      </c>
      <c r="I109" s="88">
        <f>_xlfn.IFNA(VLOOKUP(B109,Products!$A$2:$I$100,2,0),)</f>
        <v>199.99</v>
      </c>
      <c r="J109" s="88">
        <f t="shared" si="2"/>
        <v>35.998199999999997</v>
      </c>
      <c r="K109" s="88">
        <f t="shared" si="3"/>
        <v>235.98820000000001</v>
      </c>
      <c r="L109" s="88"/>
    </row>
    <row r="110" spans="1:12">
      <c r="A110" s="88">
        <v>10</v>
      </c>
      <c r="B110" s="89">
        <v>8964002347636</v>
      </c>
      <c r="C110" s="88" t="str">
        <f>_xlfn.IFNA(VLOOKUP(B110,Products!$A$2:$I$100,5,0),0)</f>
        <v>Lays French Cheese Party Pack</v>
      </c>
      <c r="D110" s="90">
        <f>_xlfn.IFNA(VLOOKUP(B110,Products!$A$2:$J$100,6,0),)</f>
        <v>1</v>
      </c>
      <c r="E110" s="88" t="str">
        <f>_xlfn.IFNA(VLOOKUP(B110,Products!$A$2:$I$100,8,0),)</f>
        <v>EA</v>
      </c>
      <c r="F110" s="88">
        <f>_xlfn.IFNA(VLOOKUP(B110,Products!$A$2:$J$100,7,0),)</f>
        <v>1</v>
      </c>
      <c r="G110" s="88">
        <f>_xlfn.IFNA(VLOOKUP(B110,Products!$A$2:$I$100,2,0),)</f>
        <v>78</v>
      </c>
      <c r="H110" s="88">
        <f>_xlfn.IFNA(VLOOKUP(B110,Products!$A$2:$I$100,2,0),)</f>
        <v>78</v>
      </c>
      <c r="I110" s="88">
        <f>_xlfn.IFNA(VLOOKUP(B110,Products!$A$2:$I$100,2,0),)</f>
        <v>78</v>
      </c>
      <c r="J110" s="88">
        <f t="shared" si="2"/>
        <v>14.040000000000001</v>
      </c>
      <c r="K110" s="88">
        <f t="shared" si="3"/>
        <v>92.04</v>
      </c>
      <c r="L110" s="88"/>
    </row>
    <row r="111" spans="1:12">
      <c r="A111" s="88">
        <v>10</v>
      </c>
      <c r="B111" s="97">
        <v>8964002347759</v>
      </c>
      <c r="C111" s="88" t="str">
        <f>_xlfn.IFNA(VLOOKUP(B111,Products!$A$2:$I$100,5,0),0)</f>
        <v xml:space="preserve">Lays Paprika </v>
      </c>
      <c r="D111" s="90">
        <f>_xlfn.IFNA(VLOOKUP(B111,Products!$A$2:$J$100,6,0),)</f>
        <v>1</v>
      </c>
      <c r="E111" s="88" t="str">
        <f>_xlfn.IFNA(VLOOKUP(B111,Products!$A$2:$I$100,8,0),)</f>
        <v>EA</v>
      </c>
      <c r="F111" s="88">
        <f>_xlfn.IFNA(VLOOKUP(B111,Products!$A$2:$J$100,7,0),)</f>
        <v>1</v>
      </c>
      <c r="G111" s="88">
        <f>_xlfn.IFNA(VLOOKUP(B111,Products!$A$2:$I$100,2,0),)</f>
        <v>38</v>
      </c>
      <c r="H111" s="88">
        <f>_xlfn.IFNA(VLOOKUP(B111,Products!$A$2:$I$100,2,0),)</f>
        <v>38</v>
      </c>
      <c r="I111" s="88">
        <f>_xlfn.IFNA(VLOOKUP(B111,Products!$A$2:$I$100,2,0),)</f>
        <v>38</v>
      </c>
      <c r="J111" s="88">
        <f t="shared" si="2"/>
        <v>6.84</v>
      </c>
      <c r="K111" s="88">
        <f t="shared" si="3"/>
        <v>44.84</v>
      </c>
      <c r="L111" s="88"/>
    </row>
    <row r="112" spans="1:12">
      <c r="A112" s="88">
        <v>10</v>
      </c>
      <c r="B112" s="89">
        <v>758277287883</v>
      </c>
      <c r="C112" s="88" t="str">
        <f>_xlfn.IFNA(VLOOKUP(B112,Products!$A$2:$I$100,5,0),0)</f>
        <v xml:space="preserve">ZEE Chicken Flavour </v>
      </c>
      <c r="D112" s="90">
        <f>_xlfn.IFNA(VLOOKUP(B112,Products!$A$2:$J$100,6,0),)</f>
        <v>1</v>
      </c>
      <c r="E112" s="88" t="str">
        <f>_xlfn.IFNA(VLOOKUP(B112,Products!$A$2:$I$100,8,0),)</f>
        <v>EA</v>
      </c>
      <c r="F112" s="88">
        <f>_xlfn.IFNA(VLOOKUP(B112,Products!$A$2:$J$100,7,0),)</f>
        <v>1</v>
      </c>
      <c r="G112" s="88">
        <f>_xlfn.IFNA(VLOOKUP(B112,Products!$A$2:$I$100,2,0),)</f>
        <v>10</v>
      </c>
      <c r="H112" s="88">
        <f>_xlfn.IFNA(VLOOKUP(B112,Products!$A$2:$I$100,2,0),)</f>
        <v>10</v>
      </c>
      <c r="I112" s="88">
        <f>_xlfn.IFNA(VLOOKUP(B112,Products!$A$2:$I$100,2,0),)</f>
        <v>10</v>
      </c>
      <c r="J112" s="88">
        <f t="shared" si="2"/>
        <v>1.8</v>
      </c>
      <c r="K112" s="88">
        <f t="shared" si="3"/>
        <v>11.8</v>
      </c>
      <c r="L112" s="88"/>
    </row>
    <row r="113" spans="1:12">
      <c r="A113" s="88">
        <v>10</v>
      </c>
      <c r="B113" s="89">
        <v>8964002346332</v>
      </c>
      <c r="C113" s="88" t="str">
        <f>_xlfn.IFNA(VLOOKUP(B113,Products!$A$2:$I$100,5,0),0)</f>
        <v xml:space="preserve">Cheetos Flamin Hot </v>
      </c>
      <c r="D113" s="90">
        <f>_xlfn.IFNA(VLOOKUP(B113,Products!$A$2:$J$100,6,0),)</f>
        <v>1</v>
      </c>
      <c r="E113" s="88" t="str">
        <f>_xlfn.IFNA(VLOOKUP(B113,Products!$A$2:$I$100,8,0),)</f>
        <v>EA</v>
      </c>
      <c r="F113" s="88">
        <f>_xlfn.IFNA(VLOOKUP(B113,Products!$A$2:$J$100,7,0),)</f>
        <v>1</v>
      </c>
      <c r="G113" s="88">
        <f>_xlfn.IFNA(VLOOKUP(B113,Products!$A$2:$I$100,2,0),)</f>
        <v>37</v>
      </c>
      <c r="H113" s="88">
        <f>_xlfn.IFNA(VLOOKUP(B113,Products!$A$2:$I$100,2,0),)</f>
        <v>37</v>
      </c>
      <c r="I113" s="88">
        <f>_xlfn.IFNA(VLOOKUP(B113,Products!$A$2:$I$100,2,0),)</f>
        <v>37</v>
      </c>
      <c r="J113" s="88">
        <f t="shared" si="2"/>
        <v>6.66</v>
      </c>
      <c r="K113" s="88">
        <f t="shared" si="3"/>
        <v>43.66</v>
      </c>
      <c r="L113" s="88"/>
    </row>
    <row r="114" spans="1:12">
      <c r="A114" s="88">
        <v>10</v>
      </c>
      <c r="B114" s="89">
        <v>8964003590611</v>
      </c>
      <c r="C114" s="88" t="str">
        <f>_xlfn.IFNA(VLOOKUP(B114,Products!$A$2:$I$100,5,0),0)</f>
        <v>Cake Up triple chocolate</v>
      </c>
      <c r="D114" s="90">
        <f>_xlfn.IFNA(VLOOKUP(B114,Products!$A$2:$J$100,6,0),)</f>
        <v>1</v>
      </c>
      <c r="E114" s="88" t="str">
        <f>_xlfn.IFNA(VLOOKUP(B114,Products!$A$2:$I$100,8,0),)</f>
        <v>EA</v>
      </c>
      <c r="F114" s="88">
        <f>_xlfn.IFNA(VLOOKUP(B114,Products!$A$2:$J$100,7,0),)</f>
        <v>1</v>
      </c>
      <c r="G114" s="88">
        <f>_xlfn.IFNA(VLOOKUP(B114,Products!$A$2:$I$100,2,0),)</f>
        <v>37.99</v>
      </c>
      <c r="H114" s="88">
        <f>_xlfn.IFNA(VLOOKUP(B114,Products!$A$2:$I$100,2,0),)</f>
        <v>37.99</v>
      </c>
      <c r="I114" s="88">
        <f>_xlfn.IFNA(VLOOKUP(B114,Products!$A$2:$I$100,2,0),)</f>
        <v>37.99</v>
      </c>
      <c r="J114" s="88">
        <f t="shared" si="2"/>
        <v>6.8382000000000005</v>
      </c>
      <c r="K114" s="88">
        <f t="shared" si="3"/>
        <v>44.828200000000002</v>
      </c>
      <c r="L114" s="88"/>
    </row>
    <row r="115" spans="1:12">
      <c r="A115" s="88">
        <v>10</v>
      </c>
      <c r="B115" s="89">
        <v>8964001107897</v>
      </c>
      <c r="C115" s="88" t="str">
        <f>_xlfn.IFNA(VLOOKUP(B115,Products!$A$2:$I$100,5,0),0)</f>
        <v>Fine Dreaming, Air fresher Rose</v>
      </c>
      <c r="D115" s="90">
        <f>_xlfn.IFNA(VLOOKUP(B115,Products!$A$2:$J$100,6,0),)</f>
        <v>1</v>
      </c>
      <c r="E115" s="88" t="str">
        <f>_xlfn.IFNA(VLOOKUP(B115,Products!$A$2:$I$100,8,0),)</f>
        <v>HM</v>
      </c>
      <c r="F115" s="88">
        <f>_xlfn.IFNA(VLOOKUP(B115,Products!$A$2:$J$100,7,0),)</f>
        <v>1</v>
      </c>
      <c r="G115" s="88">
        <f>_xlfn.IFNA(VLOOKUP(B115,Products!$A$2:$I$100,2,0),)</f>
        <v>200.99</v>
      </c>
      <c r="H115" s="88">
        <f>_xlfn.IFNA(VLOOKUP(B115,Products!$A$2:$I$100,2,0),)</f>
        <v>200.99</v>
      </c>
      <c r="I115" s="88">
        <f>_xlfn.IFNA(VLOOKUP(B115,Products!$A$2:$I$100,2,0),)</f>
        <v>200.99</v>
      </c>
      <c r="J115" s="88">
        <f t="shared" si="2"/>
        <v>36.178200000000004</v>
      </c>
      <c r="K115" s="88">
        <f t="shared" si="3"/>
        <v>237.16820000000001</v>
      </c>
      <c r="L115" s="88"/>
    </row>
    <row r="116" spans="1:12">
      <c r="A116" s="88">
        <v>10</v>
      </c>
      <c r="B116" s="89">
        <v>6972885415672</v>
      </c>
      <c r="C116" s="88" t="str">
        <f>_xlfn.IFNA(VLOOKUP(B116,Products!$A$2:$I$100,5,0),0)</f>
        <v>Dankas, Mint Candy</v>
      </c>
      <c r="D116" s="90">
        <f>_xlfn.IFNA(VLOOKUP(B116,Products!$A$2:$J$100,6,0),)</f>
        <v>1</v>
      </c>
      <c r="E116" s="88" t="str">
        <f>_xlfn.IFNA(VLOOKUP(B116,Products!$A$2:$I$100,8,0),)</f>
        <v>EA</v>
      </c>
      <c r="F116" s="88">
        <f>_xlfn.IFNA(VLOOKUP(B116,Products!$A$2:$J$100,7,0),)</f>
        <v>1</v>
      </c>
      <c r="G116" s="88">
        <f>_xlfn.IFNA(VLOOKUP(B116,Products!$A$2:$I$100,2,0),)</f>
        <v>45</v>
      </c>
      <c r="H116" s="88">
        <f>_xlfn.IFNA(VLOOKUP(B116,Products!$A$2:$I$100,2,0),)</f>
        <v>45</v>
      </c>
      <c r="I116" s="88">
        <f>_xlfn.IFNA(VLOOKUP(B116,Products!$A$2:$I$100,2,0),)</f>
        <v>45</v>
      </c>
      <c r="J116" s="88">
        <f t="shared" si="2"/>
        <v>8.1</v>
      </c>
      <c r="K116" s="88">
        <f t="shared" si="3"/>
        <v>53.1</v>
      </c>
      <c r="L116" s="88"/>
    </row>
    <row r="117" spans="1:12">
      <c r="A117" s="88">
        <v>10</v>
      </c>
      <c r="B117" s="89">
        <v>5352101740817</v>
      </c>
      <c r="C117" s="88" t="str">
        <f>_xlfn.IFNA(VLOOKUP(B117,Products!$A$2:$I$100,5,0),0)</f>
        <v>Slims Finger Chips, Party Size</v>
      </c>
      <c r="D117" s="90">
        <f>_xlfn.IFNA(VLOOKUP(B117,Products!$A$2:$J$100,6,0),)</f>
        <v>1</v>
      </c>
      <c r="E117" s="88" t="str">
        <f>_xlfn.IFNA(VLOOKUP(B117,Products!$A$2:$I$100,8,0),)</f>
        <v>EA</v>
      </c>
      <c r="F117" s="88">
        <f>_xlfn.IFNA(VLOOKUP(B117,Products!$A$2:$J$100,7,0),)</f>
        <v>1</v>
      </c>
      <c r="G117" s="88">
        <f>_xlfn.IFNA(VLOOKUP(B117,Products!$A$2:$I$100,2,0),)</f>
        <v>27.99</v>
      </c>
      <c r="H117" s="88">
        <f>_xlfn.IFNA(VLOOKUP(B117,Products!$A$2:$I$100,2,0),)</f>
        <v>27.99</v>
      </c>
      <c r="I117" s="88">
        <f>_xlfn.IFNA(VLOOKUP(B117,Products!$A$2:$I$100,2,0),)</f>
        <v>27.99</v>
      </c>
      <c r="J117" s="88">
        <f t="shared" si="2"/>
        <v>5.0381999999999998</v>
      </c>
      <c r="K117" s="88">
        <f t="shared" si="3"/>
        <v>33.028199999999998</v>
      </c>
      <c r="L117" s="88"/>
    </row>
    <row r="118" spans="1:12">
      <c r="A118" s="88">
        <v>10</v>
      </c>
      <c r="B118" s="89">
        <v>8964002526574</v>
      </c>
      <c r="C118" s="88" t="str">
        <f>_xlfn.IFNA(VLOOKUP(B118,Products!$A$2:$I$100,5,0),0)</f>
        <v>Peanut Pik, Peak Freans 16Snack Pack</v>
      </c>
      <c r="D118" s="90">
        <f>_xlfn.IFNA(VLOOKUP(B118,Products!$A$2:$J$100,6,0),)</f>
        <v>1</v>
      </c>
      <c r="E118" s="88" t="str">
        <f>_xlfn.IFNA(VLOOKUP(B118,Products!$A$2:$I$100,8,0),)</f>
        <v>EA</v>
      </c>
      <c r="F118" s="88">
        <f>_xlfn.IFNA(VLOOKUP(B118,Products!$A$2:$J$100,7,0),)</f>
        <v>1</v>
      </c>
      <c r="G118" s="88">
        <f>_xlfn.IFNA(VLOOKUP(B118,Products!$A$2:$I$100,2,0),)</f>
        <v>320</v>
      </c>
      <c r="H118" s="88">
        <f>_xlfn.IFNA(VLOOKUP(B118,Products!$A$2:$I$100,2,0),)</f>
        <v>320</v>
      </c>
      <c r="I118" s="88">
        <f>_xlfn.IFNA(VLOOKUP(B118,Products!$A$2:$I$100,2,0),)</f>
        <v>320</v>
      </c>
      <c r="J118" s="88">
        <f t="shared" si="2"/>
        <v>57.6</v>
      </c>
      <c r="K118" s="88">
        <f t="shared" si="3"/>
        <v>377.6</v>
      </c>
      <c r="L118" s="88"/>
    </row>
    <row r="119" spans="1:12">
      <c r="A119" s="88">
        <v>10</v>
      </c>
      <c r="B119" s="89">
        <v>695240102982</v>
      </c>
      <c r="C119" s="88" t="str">
        <f>_xlfn.IFNA(VLOOKUP(B119,Products!$A$2:$I$100,5,0),0)</f>
        <v>Dollar Gl1 Pen</v>
      </c>
      <c r="D119" s="90">
        <f>_xlfn.IFNA(VLOOKUP(B119,Products!$A$2:$J$100,6,0),)</f>
        <v>1</v>
      </c>
      <c r="E119" s="88" t="str">
        <f>_xlfn.IFNA(VLOOKUP(B119,Products!$A$2:$I$100,8,0),)</f>
        <v>WK</v>
      </c>
      <c r="F119" s="88">
        <f>_xlfn.IFNA(VLOOKUP(B119,Products!$A$2:$J$100,7,0),)</f>
        <v>1</v>
      </c>
      <c r="G119" s="88">
        <f>_xlfn.IFNA(VLOOKUP(B119,Products!$A$2:$I$100,2,0),)</f>
        <v>20</v>
      </c>
      <c r="H119" s="88">
        <f>_xlfn.IFNA(VLOOKUP(B119,Products!$A$2:$I$100,2,0),)</f>
        <v>20</v>
      </c>
      <c r="I119" s="88">
        <f>_xlfn.IFNA(VLOOKUP(B119,Products!$A$2:$I$100,2,0),)</f>
        <v>20</v>
      </c>
      <c r="J119" s="88">
        <f t="shared" si="2"/>
        <v>3.6</v>
      </c>
      <c r="K119" s="88">
        <f t="shared" si="3"/>
        <v>23.6</v>
      </c>
      <c r="L119" s="88"/>
    </row>
    <row r="120" spans="1:12">
      <c r="A120" s="88">
        <v>10</v>
      </c>
      <c r="B120" s="89">
        <v>4902778913772</v>
      </c>
      <c r="C120" s="88" t="str">
        <f>_xlfn.IFNA(VLOOKUP(B120,Products!$A$2:$I$100,5,0),0)</f>
        <v>uni=ball eye macro gel pen 0.7</v>
      </c>
      <c r="D120" s="90">
        <f>_xlfn.IFNA(VLOOKUP(B120,Products!$A$2:$J$100,6,0),)</f>
        <v>1</v>
      </c>
      <c r="E120" s="88" t="str">
        <f>_xlfn.IFNA(VLOOKUP(B120,Products!$A$2:$I$100,8,0),)</f>
        <v>WK</v>
      </c>
      <c r="F120" s="88">
        <f>_xlfn.IFNA(VLOOKUP(B120,Products!$A$2:$J$100,7,0),)</f>
        <v>1</v>
      </c>
      <c r="G120" s="88">
        <f>_xlfn.IFNA(VLOOKUP(B120,Products!$A$2:$I$100,2,0),)</f>
        <v>19</v>
      </c>
      <c r="H120" s="88">
        <f>_xlfn.IFNA(VLOOKUP(B120,Products!$A$2:$I$100,2,0),)</f>
        <v>19</v>
      </c>
      <c r="I120" s="88">
        <f>_xlfn.IFNA(VLOOKUP(B120,Products!$A$2:$I$100,2,0),)</f>
        <v>19</v>
      </c>
      <c r="J120" s="88">
        <f t="shared" si="2"/>
        <v>3.42</v>
      </c>
      <c r="K120" s="88">
        <f t="shared" si="3"/>
        <v>22.42</v>
      </c>
      <c r="L120" s="88"/>
    </row>
    <row r="121" spans="1:12">
      <c r="A121" s="88">
        <v>10</v>
      </c>
      <c r="B121" s="89">
        <v>5010478403338</v>
      </c>
      <c r="C121" s="88" t="str">
        <f>_xlfn.IFNA(VLOOKUP(B121,Products!$A$2:$I$100,5,0),0)</f>
        <v>Bixy, Meanuts candy</v>
      </c>
      <c r="D121" s="90">
        <f>_xlfn.IFNA(VLOOKUP(B121,Products!$A$2:$J$100,6,0),)</f>
        <v>1</v>
      </c>
      <c r="E121" s="88" t="str">
        <f>_xlfn.IFNA(VLOOKUP(B121,Products!$A$2:$I$100,8,0),)</f>
        <v>EA</v>
      </c>
      <c r="F121" s="88">
        <f>_xlfn.IFNA(VLOOKUP(B121,Products!$A$2:$J$100,7,0),)</f>
        <v>1</v>
      </c>
      <c r="G121" s="88">
        <f>_xlfn.IFNA(VLOOKUP(B121,Products!$A$2:$I$100,2,0),)</f>
        <v>35</v>
      </c>
      <c r="H121" s="88">
        <f>_xlfn.IFNA(VLOOKUP(B121,Products!$A$2:$I$100,2,0),)</f>
        <v>35</v>
      </c>
      <c r="I121" s="88">
        <f>_xlfn.IFNA(VLOOKUP(B121,Products!$A$2:$I$100,2,0),)</f>
        <v>35</v>
      </c>
      <c r="J121" s="88">
        <f t="shared" si="2"/>
        <v>6.3</v>
      </c>
      <c r="K121" s="88">
        <f t="shared" si="3"/>
        <v>41.3</v>
      </c>
      <c r="L121" s="88"/>
    </row>
    <row r="122" spans="1:12">
      <c r="A122" s="88"/>
      <c r="B122" s="88"/>
      <c r="C122" s="88">
        <f>_xlfn.IFNA(VLOOKUP(B122,Products!$A$2:$I$100,5,0),0)</f>
        <v>0</v>
      </c>
      <c r="D122" s="90">
        <f>_xlfn.IFNA(VLOOKUP(B122,Products!$A$2:$J$100,6,0),)</f>
        <v>0</v>
      </c>
      <c r="E122" s="88">
        <f>_xlfn.IFNA(VLOOKUP(B122,Products!$A$2:$I$100,8,0),)</f>
        <v>0</v>
      </c>
      <c r="F122" s="88">
        <f>_xlfn.IFNA(VLOOKUP(B122,Products!$A$2:$J$100,7,0),)</f>
        <v>0</v>
      </c>
      <c r="G122" s="88">
        <f>_xlfn.IFNA(VLOOKUP(B122,Products!$A$2:$I$100,2,0),)</f>
        <v>0</v>
      </c>
      <c r="H122" s="88">
        <f>_xlfn.IFNA(VLOOKUP(B122,Products!$A$2:$I$100,2,0),)</f>
        <v>0</v>
      </c>
      <c r="I122" s="88">
        <f>_xlfn.IFNA(VLOOKUP(B122,Products!$A$2:$I$100,2,0),)</f>
        <v>0</v>
      </c>
      <c r="J122" s="88">
        <f t="shared" si="2"/>
        <v>0</v>
      </c>
      <c r="K122" s="88">
        <f t="shared" si="3"/>
        <v>0</v>
      </c>
      <c r="L122" s="88"/>
    </row>
    <row r="123" spans="1:12">
      <c r="A123" s="88">
        <v>11</v>
      </c>
      <c r="B123" s="89">
        <v>4005808669646</v>
      </c>
      <c r="C123" s="88" t="str">
        <f>_xlfn.IFNA(VLOOKUP(B123,Products!$A$2:$I$100,5,0),0)</f>
        <v>Nivea FaceWash, Ocean Algae</v>
      </c>
      <c r="D123" s="90">
        <f>_xlfn.IFNA(VLOOKUP(B123,Products!$A$2:$J$100,6,0),)</f>
        <v>1</v>
      </c>
      <c r="E123" s="88" t="str">
        <f>_xlfn.IFNA(VLOOKUP(B123,Products!$A$2:$I$100,8,0),)</f>
        <v>PU</v>
      </c>
      <c r="F123" s="88">
        <f>_xlfn.IFNA(VLOOKUP(B123,Products!$A$2:$J$100,7,0),)</f>
        <v>1</v>
      </c>
      <c r="G123" s="88">
        <f>_xlfn.IFNA(VLOOKUP(B123,Products!$A$2:$I$100,2,0),)</f>
        <v>1700</v>
      </c>
      <c r="H123" s="88">
        <f>_xlfn.IFNA(VLOOKUP(B123,Products!$A$2:$I$100,2,0),)</f>
        <v>1700</v>
      </c>
      <c r="I123" s="88">
        <f>_xlfn.IFNA(VLOOKUP(B123,Products!$A$2:$I$100,2,0),)</f>
        <v>1700</v>
      </c>
      <c r="J123" s="88">
        <f t="shared" si="2"/>
        <v>306</v>
      </c>
      <c r="K123" s="88">
        <f t="shared" si="3"/>
        <v>2006</v>
      </c>
      <c r="L123" s="88"/>
    </row>
    <row r="124" spans="1:12">
      <c r="A124" s="88">
        <v>11</v>
      </c>
      <c r="B124" s="94">
        <v>8964002647767</v>
      </c>
      <c r="C124" s="88" t="str">
        <f>_xlfn.IFNA(VLOOKUP(B124,Products!$A$2:$I$100,5,0),0)</f>
        <v>winsome perfume 200mle, she purple</v>
      </c>
      <c r="D124" s="90">
        <f>_xlfn.IFNA(VLOOKUP(B124,Products!$A$2:$J$100,6,0),)</f>
        <v>1</v>
      </c>
      <c r="E124" s="88" t="str">
        <f>_xlfn.IFNA(VLOOKUP(B124,Products!$A$2:$I$100,8,0),)</f>
        <v>PU</v>
      </c>
      <c r="F124" s="88">
        <f>_xlfn.IFNA(VLOOKUP(B124,Products!$A$2:$J$100,7,0),)</f>
        <v>1</v>
      </c>
      <c r="G124" s="88">
        <f>_xlfn.IFNA(VLOOKUP(B124,Products!$A$2:$I$100,2,0),)</f>
        <v>190</v>
      </c>
      <c r="H124" s="88">
        <f>_xlfn.IFNA(VLOOKUP(B124,Products!$A$2:$I$100,2,0),)</f>
        <v>190</v>
      </c>
      <c r="I124" s="88">
        <f>_xlfn.IFNA(VLOOKUP(B124,Products!$A$2:$I$100,2,0),)</f>
        <v>190</v>
      </c>
      <c r="J124" s="88">
        <f t="shared" si="2"/>
        <v>34.199999999999996</v>
      </c>
      <c r="K124" s="88">
        <f t="shared" si="3"/>
        <v>224.2</v>
      </c>
      <c r="L124" s="88"/>
    </row>
    <row r="125" spans="1:12">
      <c r="A125" s="88">
        <v>11</v>
      </c>
      <c r="B125" s="89">
        <v>8964002647750</v>
      </c>
      <c r="C125" s="88" t="str">
        <f>_xlfn.IFNA(VLOOKUP(B125,Products!$A$2:$I$100,5,0),0)</f>
        <v>winsome perfume 200mle, she pink</v>
      </c>
      <c r="D125" s="90">
        <f>_xlfn.IFNA(VLOOKUP(B125,Products!$A$2:$J$100,6,0),)</f>
        <v>1</v>
      </c>
      <c r="E125" s="88" t="str">
        <f>_xlfn.IFNA(VLOOKUP(B125,Products!$A$2:$I$100,8,0),)</f>
        <v>PU</v>
      </c>
      <c r="F125" s="88">
        <f>_xlfn.IFNA(VLOOKUP(B125,Products!$A$2:$J$100,7,0),)</f>
        <v>1</v>
      </c>
      <c r="G125" s="88">
        <f>_xlfn.IFNA(VLOOKUP(B125,Products!$A$2:$I$100,2,0),)</f>
        <v>190</v>
      </c>
      <c r="H125" s="88">
        <f>_xlfn.IFNA(VLOOKUP(B125,Products!$A$2:$I$100,2,0),)</f>
        <v>190</v>
      </c>
      <c r="I125" s="88">
        <f>_xlfn.IFNA(VLOOKUP(B125,Products!$A$2:$I$100,2,0),)</f>
        <v>190</v>
      </c>
      <c r="J125" s="88">
        <f t="shared" si="2"/>
        <v>34.199999999999996</v>
      </c>
      <c r="K125" s="88">
        <f t="shared" si="3"/>
        <v>224.2</v>
      </c>
      <c r="L125" s="88"/>
    </row>
    <row r="126" spans="1:12">
      <c r="A126" s="88">
        <v>11</v>
      </c>
      <c r="B126" s="89">
        <v>5900627055184</v>
      </c>
      <c r="C126" s="88" t="str">
        <f>_xlfn.IFNA(VLOOKUP(B126,Products!$A$2:$I$100,5,0),0)</f>
        <v>air wick life scents, 200mle, blue</v>
      </c>
      <c r="D126" s="90">
        <f>_xlfn.IFNA(VLOOKUP(B126,Products!$A$2:$J$100,6,0),)</f>
        <v>1</v>
      </c>
      <c r="E126" s="88" t="str">
        <f>_xlfn.IFNA(VLOOKUP(B126,Products!$A$2:$I$100,8,0),)</f>
        <v>HM</v>
      </c>
      <c r="F126" s="88">
        <f>_xlfn.IFNA(VLOOKUP(B126,Products!$A$2:$J$100,7,0),)</f>
        <v>1</v>
      </c>
      <c r="G126" s="88">
        <f>_xlfn.IFNA(VLOOKUP(B126,Products!$A$2:$I$100,2,0),)</f>
        <v>325</v>
      </c>
      <c r="H126" s="88">
        <f>_xlfn.IFNA(VLOOKUP(B126,Products!$A$2:$I$100,2,0),)</f>
        <v>325</v>
      </c>
      <c r="I126" s="88">
        <f>_xlfn.IFNA(VLOOKUP(B126,Products!$A$2:$I$100,2,0),)</f>
        <v>325</v>
      </c>
      <c r="J126" s="88">
        <f t="shared" si="2"/>
        <v>58.5</v>
      </c>
      <c r="K126" s="88">
        <f t="shared" si="3"/>
        <v>383.5</v>
      </c>
      <c r="L126" s="88"/>
    </row>
    <row r="127" spans="1:12">
      <c r="A127" s="88">
        <v>11</v>
      </c>
      <c r="B127" s="96">
        <v>5206400185827</v>
      </c>
      <c r="C127" s="88" t="str">
        <f>_xlfn.IFNA(VLOOKUP(B127,Products!$A$2:$I$100,5,0),0)</f>
        <v>White,Petroleum Jelly.100gm</v>
      </c>
      <c r="D127" s="90">
        <f>_xlfn.IFNA(VLOOKUP(B127,Products!$A$2:$J$100,6,0),)</f>
        <v>1</v>
      </c>
      <c r="E127" s="88" t="str">
        <f>_xlfn.IFNA(VLOOKUP(B127,Products!$A$2:$I$100,8,0),)</f>
        <v>PU</v>
      </c>
      <c r="F127" s="88">
        <f>_xlfn.IFNA(VLOOKUP(B127,Products!$A$2:$J$100,7,0),)</f>
        <v>1</v>
      </c>
      <c r="G127" s="88">
        <f>_xlfn.IFNA(VLOOKUP(B127,Products!$A$2:$I$100,2,0),)</f>
        <v>399</v>
      </c>
      <c r="H127" s="88">
        <f>_xlfn.IFNA(VLOOKUP(B127,Products!$A$2:$I$100,2,0),)</f>
        <v>399</v>
      </c>
      <c r="I127" s="88">
        <f>_xlfn.IFNA(VLOOKUP(B127,Products!$A$2:$I$100,2,0),)</f>
        <v>399</v>
      </c>
      <c r="J127" s="88">
        <f t="shared" si="2"/>
        <v>71.820000000000007</v>
      </c>
      <c r="K127" s="88">
        <f t="shared" si="3"/>
        <v>470.82</v>
      </c>
      <c r="L127" s="88"/>
    </row>
    <row r="128" spans="1:12">
      <c r="A128" s="88">
        <v>11</v>
      </c>
      <c r="B128" s="89">
        <v>726528306997</v>
      </c>
      <c r="C128" s="88" t="str">
        <f>_xlfn.IFNA(VLOOKUP(B128,Products!$A$2:$I$100,5,0),0)</f>
        <v>Blue,Large Glass Houston Texas Glass</v>
      </c>
      <c r="D128" s="90">
        <f>_xlfn.IFNA(VLOOKUP(B128,Products!$A$2:$J$100,6,0),)</f>
        <v>1</v>
      </c>
      <c r="E128" s="88" t="str">
        <f>_xlfn.IFNA(VLOOKUP(B128,Products!$A$2:$I$100,8,0),)</f>
        <v>HM</v>
      </c>
      <c r="F128" s="88">
        <f>_xlfn.IFNA(VLOOKUP(B128,Products!$A$2:$J$100,7,0),)</f>
        <v>1</v>
      </c>
      <c r="G128" s="88">
        <f>_xlfn.IFNA(VLOOKUP(B128,Products!$A$2:$I$100,2,0),)</f>
        <v>170</v>
      </c>
      <c r="H128" s="88">
        <f>_xlfn.IFNA(VLOOKUP(B128,Products!$A$2:$I$100,2,0),)</f>
        <v>170</v>
      </c>
      <c r="I128" s="88">
        <f>_xlfn.IFNA(VLOOKUP(B128,Products!$A$2:$I$100,2,0),)</f>
        <v>170</v>
      </c>
      <c r="J128" s="88">
        <f t="shared" si="2"/>
        <v>30.599999999999998</v>
      </c>
      <c r="K128" s="88">
        <f t="shared" si="3"/>
        <v>200.6</v>
      </c>
      <c r="L128" s="88"/>
    </row>
    <row r="129" spans="1:12">
      <c r="A129" s="88">
        <v>11</v>
      </c>
      <c r="B129" s="89">
        <v>3003625004801</v>
      </c>
      <c r="C129" s="88" t="str">
        <f>_xlfn.IFNA(VLOOKUP(B129,Products!$A$2:$I$100,5,0),0)</f>
        <v>Small Pink nailpolish Lipstyle Nailpolish</v>
      </c>
      <c r="D129" s="90">
        <f>_xlfn.IFNA(VLOOKUP(B129,Products!$A$2:$J$100,6,0),)</f>
        <v>1</v>
      </c>
      <c r="E129" s="88" t="str">
        <f>_xlfn.IFNA(VLOOKUP(B129,Products!$A$2:$I$100,8,0),)</f>
        <v>PU</v>
      </c>
      <c r="F129" s="88">
        <f>_xlfn.IFNA(VLOOKUP(B129,Products!$A$2:$J$100,7,0),)</f>
        <v>1</v>
      </c>
      <c r="G129" s="88">
        <f>_xlfn.IFNA(VLOOKUP(B129,Products!$A$2:$I$100,2,0),)</f>
        <v>145.99</v>
      </c>
      <c r="H129" s="88">
        <f>_xlfn.IFNA(VLOOKUP(B129,Products!$A$2:$I$100,2,0),)</f>
        <v>145.99</v>
      </c>
      <c r="I129" s="88">
        <f>_xlfn.IFNA(VLOOKUP(B129,Products!$A$2:$I$100,2,0),)</f>
        <v>145.99</v>
      </c>
      <c r="J129" s="88">
        <f t="shared" si="2"/>
        <v>26.278200000000005</v>
      </c>
      <c r="K129" s="88">
        <f t="shared" si="3"/>
        <v>172.26820000000001</v>
      </c>
      <c r="L129" s="88"/>
    </row>
    <row r="130" spans="1:12">
      <c r="A130" s="88">
        <v>11</v>
      </c>
      <c r="B130" s="89">
        <v>8964000572481</v>
      </c>
      <c r="C130" s="88" t="str">
        <f>_xlfn.IFNA(VLOOKUP(B130,Products!$A$2:$I$100,5,0),0)</f>
        <v>english, prickley heat medium</v>
      </c>
      <c r="D130" s="90">
        <f>_xlfn.IFNA(VLOOKUP(B130,Products!$A$2:$J$100,6,0),)</f>
        <v>1</v>
      </c>
      <c r="E130" s="88" t="str">
        <f>_xlfn.IFNA(VLOOKUP(B130,Products!$A$2:$I$100,8,0),)</f>
        <v>PU</v>
      </c>
      <c r="F130" s="88">
        <f>_xlfn.IFNA(VLOOKUP(B130,Products!$A$2:$J$100,7,0),)</f>
        <v>1</v>
      </c>
      <c r="G130" s="88">
        <f>_xlfn.IFNA(VLOOKUP(B130,Products!$A$2:$I$100,2,0),)</f>
        <v>199.99</v>
      </c>
      <c r="H130" s="88">
        <f>_xlfn.IFNA(VLOOKUP(B130,Products!$A$2:$I$100,2,0),)</f>
        <v>199.99</v>
      </c>
      <c r="I130" s="88">
        <f>_xlfn.IFNA(VLOOKUP(B130,Products!$A$2:$I$100,2,0),)</f>
        <v>199.99</v>
      </c>
      <c r="J130" s="88">
        <f t="shared" si="2"/>
        <v>35.998199999999997</v>
      </c>
      <c r="K130" s="88">
        <f t="shared" si="3"/>
        <v>235.98820000000001</v>
      </c>
      <c r="L130" s="88"/>
    </row>
    <row r="131" spans="1:12">
      <c r="A131" s="88">
        <v>11</v>
      </c>
      <c r="B131" s="89">
        <v>8964002347636</v>
      </c>
      <c r="C131" s="88" t="str">
        <f>_xlfn.IFNA(VLOOKUP(B131,Products!$A$2:$I$100,5,0),0)</f>
        <v>Lays French Cheese Party Pack</v>
      </c>
      <c r="D131" s="90">
        <f>_xlfn.IFNA(VLOOKUP(B131,Products!$A$2:$J$100,6,0),)</f>
        <v>1</v>
      </c>
      <c r="E131" s="88" t="str">
        <f>_xlfn.IFNA(VLOOKUP(B131,Products!$A$2:$I$100,8,0),)</f>
        <v>EA</v>
      </c>
      <c r="F131" s="88">
        <f>_xlfn.IFNA(VLOOKUP(B131,Products!$A$2:$J$100,7,0),)</f>
        <v>1</v>
      </c>
      <c r="G131" s="88">
        <f>_xlfn.IFNA(VLOOKUP(B131,Products!$A$2:$I$100,2,0),)</f>
        <v>78</v>
      </c>
      <c r="H131" s="88">
        <f>_xlfn.IFNA(VLOOKUP(B131,Products!$A$2:$I$100,2,0),)</f>
        <v>78</v>
      </c>
      <c r="I131" s="88">
        <f>_xlfn.IFNA(VLOOKUP(B131,Products!$A$2:$I$100,2,0),)</f>
        <v>78</v>
      </c>
      <c r="J131" s="88">
        <f t="shared" si="2"/>
        <v>14.040000000000001</v>
      </c>
      <c r="K131" s="88">
        <f t="shared" si="3"/>
        <v>92.04</v>
      </c>
      <c r="L131" s="88"/>
    </row>
    <row r="132" spans="1:12">
      <c r="A132" s="88">
        <v>11</v>
      </c>
      <c r="B132" s="97">
        <v>8964002347759</v>
      </c>
      <c r="C132" s="88" t="str">
        <f>_xlfn.IFNA(VLOOKUP(B132,Products!$A$2:$I$100,5,0),0)</f>
        <v xml:space="preserve">Lays Paprika </v>
      </c>
      <c r="D132" s="90">
        <f>_xlfn.IFNA(VLOOKUP(B132,Products!$A$2:$J$100,6,0),)</f>
        <v>1</v>
      </c>
      <c r="E132" s="88" t="str">
        <f>_xlfn.IFNA(VLOOKUP(B132,Products!$A$2:$I$100,8,0),)</f>
        <v>EA</v>
      </c>
      <c r="F132" s="88">
        <f>_xlfn.IFNA(VLOOKUP(B132,Products!$A$2:$J$100,7,0),)</f>
        <v>1</v>
      </c>
      <c r="G132" s="88">
        <f>_xlfn.IFNA(VLOOKUP(B132,Products!$A$2:$I$100,2,0),)</f>
        <v>38</v>
      </c>
      <c r="H132" s="88">
        <f>_xlfn.IFNA(VLOOKUP(B132,Products!$A$2:$I$100,2,0),)</f>
        <v>38</v>
      </c>
      <c r="I132" s="88">
        <f>_xlfn.IFNA(VLOOKUP(B132,Products!$A$2:$I$100,2,0),)</f>
        <v>38</v>
      </c>
      <c r="J132" s="88">
        <f t="shared" si="2"/>
        <v>6.84</v>
      </c>
      <c r="K132" s="88">
        <f t="shared" si="3"/>
        <v>44.84</v>
      </c>
      <c r="L132" s="88"/>
    </row>
    <row r="133" spans="1:12">
      <c r="A133" s="88">
        <v>11</v>
      </c>
      <c r="B133" s="89">
        <v>758277287883</v>
      </c>
      <c r="C133" s="88" t="str">
        <f>_xlfn.IFNA(VLOOKUP(B133,Products!$A$2:$I$100,5,0),0)</f>
        <v xml:space="preserve">ZEE Chicken Flavour </v>
      </c>
      <c r="D133" s="90">
        <f>_xlfn.IFNA(VLOOKUP(B133,Products!$A$2:$J$100,6,0),)</f>
        <v>1</v>
      </c>
      <c r="E133" s="88" t="str">
        <f>_xlfn.IFNA(VLOOKUP(B133,Products!$A$2:$I$100,8,0),)</f>
        <v>EA</v>
      </c>
      <c r="F133" s="88">
        <f>_xlfn.IFNA(VLOOKUP(B133,Products!$A$2:$J$100,7,0),)</f>
        <v>1</v>
      </c>
      <c r="G133" s="88">
        <f>_xlfn.IFNA(VLOOKUP(B133,Products!$A$2:$I$100,2,0),)</f>
        <v>10</v>
      </c>
      <c r="H133" s="88">
        <f>_xlfn.IFNA(VLOOKUP(B133,Products!$A$2:$I$100,2,0),)</f>
        <v>10</v>
      </c>
      <c r="I133" s="88">
        <f>_xlfn.IFNA(VLOOKUP(B133,Products!$A$2:$I$100,2,0),)</f>
        <v>10</v>
      </c>
      <c r="J133" s="88">
        <f t="shared" si="2"/>
        <v>1.8</v>
      </c>
      <c r="K133" s="88">
        <f t="shared" si="3"/>
        <v>11.8</v>
      </c>
      <c r="L133" s="88"/>
    </row>
    <row r="134" spans="1:12">
      <c r="A134" s="88">
        <v>11</v>
      </c>
      <c r="B134" s="89">
        <v>8964002346332</v>
      </c>
      <c r="C134" s="88" t="str">
        <f>_xlfn.IFNA(VLOOKUP(B134,Products!$A$2:$I$100,5,0),0)</f>
        <v xml:space="preserve">Cheetos Flamin Hot </v>
      </c>
      <c r="D134" s="90">
        <f>_xlfn.IFNA(VLOOKUP(B134,Products!$A$2:$J$100,6,0),)</f>
        <v>1</v>
      </c>
      <c r="E134" s="88" t="str">
        <f>_xlfn.IFNA(VLOOKUP(B134,Products!$A$2:$I$100,8,0),)</f>
        <v>EA</v>
      </c>
      <c r="F134" s="88">
        <f>_xlfn.IFNA(VLOOKUP(B134,Products!$A$2:$J$100,7,0),)</f>
        <v>1</v>
      </c>
      <c r="G134" s="88">
        <f>_xlfn.IFNA(VLOOKUP(B134,Products!$A$2:$I$100,2,0),)</f>
        <v>37</v>
      </c>
      <c r="H134" s="88">
        <f>_xlfn.IFNA(VLOOKUP(B134,Products!$A$2:$I$100,2,0),)</f>
        <v>37</v>
      </c>
      <c r="I134" s="88">
        <f>_xlfn.IFNA(VLOOKUP(B134,Products!$A$2:$I$100,2,0),)</f>
        <v>37</v>
      </c>
      <c r="J134" s="88">
        <f t="shared" si="2"/>
        <v>6.66</v>
      </c>
      <c r="K134" s="88">
        <f t="shared" si="3"/>
        <v>43.66</v>
      </c>
      <c r="L134" s="88"/>
    </row>
    <row r="135" spans="1:12">
      <c r="A135" s="88">
        <v>11</v>
      </c>
      <c r="B135" s="89">
        <v>8964003590611</v>
      </c>
      <c r="C135" s="88" t="str">
        <f>_xlfn.IFNA(VLOOKUP(B135,Products!$A$2:$I$100,5,0),0)</f>
        <v>Cake Up triple chocolate</v>
      </c>
      <c r="D135" s="90">
        <f>_xlfn.IFNA(VLOOKUP(B135,Products!$A$2:$J$100,6,0),)</f>
        <v>1</v>
      </c>
      <c r="E135" s="88" t="str">
        <f>_xlfn.IFNA(VLOOKUP(B135,Products!$A$2:$I$100,8,0),)</f>
        <v>EA</v>
      </c>
      <c r="F135" s="88">
        <f>_xlfn.IFNA(VLOOKUP(B135,Products!$A$2:$J$100,7,0),)</f>
        <v>1</v>
      </c>
      <c r="G135" s="88">
        <f>_xlfn.IFNA(VLOOKUP(B135,Products!$A$2:$I$100,2,0),)</f>
        <v>37.99</v>
      </c>
      <c r="H135" s="88">
        <f>_xlfn.IFNA(VLOOKUP(B135,Products!$A$2:$I$100,2,0),)</f>
        <v>37.99</v>
      </c>
      <c r="I135" s="88">
        <f>_xlfn.IFNA(VLOOKUP(B135,Products!$A$2:$I$100,2,0),)</f>
        <v>37.99</v>
      </c>
      <c r="J135" s="88">
        <f t="shared" ref="J135:J198" si="4">H135/100*18</f>
        <v>6.8382000000000005</v>
      </c>
      <c r="K135" s="88">
        <f t="shared" ref="K135:K198" si="5">I135+J135</f>
        <v>44.828200000000002</v>
      </c>
      <c r="L135" s="88"/>
    </row>
    <row r="136" spans="1:12">
      <c r="A136" s="88">
        <v>11</v>
      </c>
      <c r="B136" s="89">
        <v>8964001107897</v>
      </c>
      <c r="C136" s="88" t="str">
        <f>_xlfn.IFNA(VLOOKUP(B136,Products!$A$2:$I$100,5,0),0)</f>
        <v>Fine Dreaming, Air fresher Rose</v>
      </c>
      <c r="D136" s="90">
        <f>_xlfn.IFNA(VLOOKUP(B136,Products!$A$2:$J$100,6,0),)</f>
        <v>1</v>
      </c>
      <c r="E136" s="88" t="str">
        <f>_xlfn.IFNA(VLOOKUP(B136,Products!$A$2:$I$100,8,0),)</f>
        <v>HM</v>
      </c>
      <c r="F136" s="88">
        <f>_xlfn.IFNA(VLOOKUP(B136,Products!$A$2:$J$100,7,0),)</f>
        <v>1</v>
      </c>
      <c r="G136" s="88">
        <f>_xlfn.IFNA(VLOOKUP(B136,Products!$A$2:$I$100,2,0),)</f>
        <v>200.99</v>
      </c>
      <c r="H136" s="88">
        <f>_xlfn.IFNA(VLOOKUP(B136,Products!$A$2:$I$100,2,0),)</f>
        <v>200.99</v>
      </c>
      <c r="I136" s="88">
        <f>_xlfn.IFNA(VLOOKUP(B136,Products!$A$2:$I$100,2,0),)</f>
        <v>200.99</v>
      </c>
      <c r="J136" s="88">
        <f t="shared" si="4"/>
        <v>36.178200000000004</v>
      </c>
      <c r="K136" s="88">
        <f t="shared" si="5"/>
        <v>237.16820000000001</v>
      </c>
      <c r="L136" s="88"/>
    </row>
    <row r="137" spans="1:12">
      <c r="A137" s="88">
        <v>11</v>
      </c>
      <c r="B137" s="89">
        <v>6972885415672</v>
      </c>
      <c r="C137" s="88" t="str">
        <f>_xlfn.IFNA(VLOOKUP(B137,Products!$A$2:$I$100,5,0),0)</f>
        <v>Dankas, Mint Candy</v>
      </c>
      <c r="D137" s="90">
        <f>_xlfn.IFNA(VLOOKUP(B137,Products!$A$2:$J$100,6,0),)</f>
        <v>1</v>
      </c>
      <c r="E137" s="88" t="str">
        <f>_xlfn.IFNA(VLOOKUP(B137,Products!$A$2:$I$100,8,0),)</f>
        <v>EA</v>
      </c>
      <c r="F137" s="88">
        <f>_xlfn.IFNA(VLOOKUP(B137,Products!$A$2:$J$100,7,0),)</f>
        <v>1</v>
      </c>
      <c r="G137" s="88">
        <f>_xlfn.IFNA(VLOOKUP(B137,Products!$A$2:$I$100,2,0),)</f>
        <v>45</v>
      </c>
      <c r="H137" s="88">
        <f>_xlfn.IFNA(VLOOKUP(B137,Products!$A$2:$I$100,2,0),)</f>
        <v>45</v>
      </c>
      <c r="I137" s="88">
        <f>_xlfn.IFNA(VLOOKUP(B137,Products!$A$2:$I$100,2,0),)</f>
        <v>45</v>
      </c>
      <c r="J137" s="88">
        <f t="shared" si="4"/>
        <v>8.1</v>
      </c>
      <c r="K137" s="88">
        <f t="shared" si="5"/>
        <v>53.1</v>
      </c>
      <c r="L137" s="88"/>
    </row>
    <row r="138" spans="1:12">
      <c r="A138" s="88">
        <v>11</v>
      </c>
      <c r="B138" s="89">
        <v>5352101740817</v>
      </c>
      <c r="C138" s="88" t="str">
        <f>_xlfn.IFNA(VLOOKUP(B138,Products!$A$2:$I$100,5,0),0)</f>
        <v>Slims Finger Chips, Party Size</v>
      </c>
      <c r="D138" s="90">
        <f>_xlfn.IFNA(VLOOKUP(B138,Products!$A$2:$J$100,6,0),)</f>
        <v>1</v>
      </c>
      <c r="E138" s="88" t="str">
        <f>_xlfn.IFNA(VLOOKUP(B138,Products!$A$2:$I$100,8,0),)</f>
        <v>EA</v>
      </c>
      <c r="F138" s="88">
        <f>_xlfn.IFNA(VLOOKUP(B138,Products!$A$2:$J$100,7,0),)</f>
        <v>1</v>
      </c>
      <c r="G138" s="88">
        <f>_xlfn.IFNA(VLOOKUP(B138,Products!$A$2:$I$100,2,0),)</f>
        <v>27.99</v>
      </c>
      <c r="H138" s="88">
        <f>_xlfn.IFNA(VLOOKUP(B138,Products!$A$2:$I$100,2,0),)</f>
        <v>27.99</v>
      </c>
      <c r="I138" s="88">
        <f>_xlfn.IFNA(VLOOKUP(B138,Products!$A$2:$I$100,2,0),)</f>
        <v>27.99</v>
      </c>
      <c r="J138" s="88">
        <f t="shared" si="4"/>
        <v>5.0381999999999998</v>
      </c>
      <c r="K138" s="88">
        <f t="shared" si="5"/>
        <v>33.028199999999998</v>
      </c>
      <c r="L138" s="88"/>
    </row>
    <row r="139" spans="1:12">
      <c r="A139" s="88">
        <v>11</v>
      </c>
      <c r="B139" s="89">
        <v>8964002526574</v>
      </c>
      <c r="C139" s="88" t="str">
        <f>_xlfn.IFNA(VLOOKUP(B139,Products!$A$2:$I$100,5,0),0)</f>
        <v>Peanut Pik, Peak Freans 16Snack Pack</v>
      </c>
      <c r="D139" s="90">
        <f>_xlfn.IFNA(VLOOKUP(B139,Products!$A$2:$J$100,6,0),)</f>
        <v>1</v>
      </c>
      <c r="E139" s="88" t="str">
        <f>_xlfn.IFNA(VLOOKUP(B139,Products!$A$2:$I$100,8,0),)</f>
        <v>EA</v>
      </c>
      <c r="F139" s="88">
        <f>_xlfn.IFNA(VLOOKUP(B139,Products!$A$2:$J$100,7,0),)</f>
        <v>1</v>
      </c>
      <c r="G139" s="88">
        <f>_xlfn.IFNA(VLOOKUP(B139,Products!$A$2:$I$100,2,0),)</f>
        <v>320</v>
      </c>
      <c r="H139" s="88">
        <f>_xlfn.IFNA(VLOOKUP(B139,Products!$A$2:$I$100,2,0),)</f>
        <v>320</v>
      </c>
      <c r="I139" s="88">
        <f>_xlfn.IFNA(VLOOKUP(B139,Products!$A$2:$I$100,2,0),)</f>
        <v>320</v>
      </c>
      <c r="J139" s="88">
        <f t="shared" si="4"/>
        <v>57.6</v>
      </c>
      <c r="K139" s="88">
        <f t="shared" si="5"/>
        <v>377.6</v>
      </c>
      <c r="L139" s="88"/>
    </row>
    <row r="140" spans="1:12">
      <c r="A140" s="88">
        <v>11</v>
      </c>
      <c r="B140" s="89">
        <v>695240102982</v>
      </c>
      <c r="C140" s="88" t="str">
        <f>_xlfn.IFNA(VLOOKUP(B140,Products!$A$2:$I$100,5,0),0)</f>
        <v>Dollar Gl1 Pen</v>
      </c>
      <c r="D140" s="90">
        <f>_xlfn.IFNA(VLOOKUP(B140,Products!$A$2:$J$100,6,0),)</f>
        <v>1</v>
      </c>
      <c r="E140" s="88" t="str">
        <f>_xlfn.IFNA(VLOOKUP(B140,Products!$A$2:$I$100,8,0),)</f>
        <v>WK</v>
      </c>
      <c r="F140" s="88">
        <f>_xlfn.IFNA(VLOOKUP(B140,Products!$A$2:$J$100,7,0),)</f>
        <v>1</v>
      </c>
      <c r="G140" s="88">
        <f>_xlfn.IFNA(VLOOKUP(B140,Products!$A$2:$I$100,2,0),)</f>
        <v>20</v>
      </c>
      <c r="H140" s="88">
        <f>_xlfn.IFNA(VLOOKUP(B140,Products!$A$2:$I$100,2,0),)</f>
        <v>20</v>
      </c>
      <c r="I140" s="88">
        <f>_xlfn.IFNA(VLOOKUP(B140,Products!$A$2:$I$100,2,0),)</f>
        <v>20</v>
      </c>
      <c r="J140" s="88">
        <f t="shared" si="4"/>
        <v>3.6</v>
      </c>
      <c r="K140" s="88">
        <f t="shared" si="5"/>
        <v>23.6</v>
      </c>
      <c r="L140" s="88"/>
    </row>
    <row r="141" spans="1:12">
      <c r="A141" s="88">
        <v>11</v>
      </c>
      <c r="B141" s="89">
        <v>4902778913772</v>
      </c>
      <c r="C141" s="88" t="str">
        <f>_xlfn.IFNA(VLOOKUP(B141,Products!$A$2:$I$100,5,0),0)</f>
        <v>uni=ball eye macro gel pen 0.7</v>
      </c>
      <c r="D141" s="90">
        <f>_xlfn.IFNA(VLOOKUP(B141,Products!$A$2:$J$100,6,0),)</f>
        <v>1</v>
      </c>
      <c r="E141" s="88" t="str">
        <f>_xlfn.IFNA(VLOOKUP(B141,Products!$A$2:$I$100,8,0),)</f>
        <v>WK</v>
      </c>
      <c r="F141" s="88">
        <f>_xlfn.IFNA(VLOOKUP(B141,Products!$A$2:$J$100,7,0),)</f>
        <v>1</v>
      </c>
      <c r="G141" s="88">
        <f>_xlfn.IFNA(VLOOKUP(B141,Products!$A$2:$I$100,2,0),)</f>
        <v>19</v>
      </c>
      <c r="H141" s="88">
        <f>_xlfn.IFNA(VLOOKUP(B141,Products!$A$2:$I$100,2,0),)</f>
        <v>19</v>
      </c>
      <c r="I141" s="88">
        <f>_xlfn.IFNA(VLOOKUP(B141,Products!$A$2:$I$100,2,0),)</f>
        <v>19</v>
      </c>
      <c r="J141" s="88">
        <f t="shared" si="4"/>
        <v>3.42</v>
      </c>
      <c r="K141" s="88">
        <f t="shared" si="5"/>
        <v>22.42</v>
      </c>
      <c r="L141" s="88"/>
    </row>
    <row r="142" spans="1:12">
      <c r="A142" s="88">
        <v>11</v>
      </c>
      <c r="B142" s="89">
        <v>5010478403338</v>
      </c>
      <c r="C142" s="88" t="str">
        <f>_xlfn.IFNA(VLOOKUP(B142,Products!$A$2:$I$100,5,0),0)</f>
        <v>Bixy, Meanuts candy</v>
      </c>
      <c r="D142" s="90">
        <f>_xlfn.IFNA(VLOOKUP(B142,Products!$A$2:$J$100,6,0),)</f>
        <v>1</v>
      </c>
      <c r="E142" s="88" t="str">
        <f>_xlfn.IFNA(VLOOKUP(B142,Products!$A$2:$I$100,8,0),)</f>
        <v>EA</v>
      </c>
      <c r="F142" s="88">
        <f>_xlfn.IFNA(VLOOKUP(B142,Products!$A$2:$J$100,7,0),)</f>
        <v>1</v>
      </c>
      <c r="G142" s="88">
        <f>_xlfn.IFNA(VLOOKUP(B142,Products!$A$2:$I$100,2,0),)</f>
        <v>35</v>
      </c>
      <c r="H142" s="88">
        <f>_xlfn.IFNA(VLOOKUP(B142,Products!$A$2:$I$100,2,0),)</f>
        <v>35</v>
      </c>
      <c r="I142" s="88">
        <f>_xlfn.IFNA(VLOOKUP(B142,Products!$A$2:$I$100,2,0),)</f>
        <v>35</v>
      </c>
      <c r="J142" s="88">
        <f t="shared" si="4"/>
        <v>6.3</v>
      </c>
      <c r="K142" s="88">
        <f t="shared" si="5"/>
        <v>41.3</v>
      </c>
      <c r="L142" s="88"/>
    </row>
    <row r="143" spans="1:12">
      <c r="A143" s="88">
        <v>11</v>
      </c>
      <c r="B143" s="89">
        <v>4005808669646</v>
      </c>
      <c r="C143" s="88" t="str">
        <f>_xlfn.IFNA(VLOOKUP(B143,Products!$A$2:$I$100,5,0),0)</f>
        <v>Nivea FaceWash, Ocean Algae</v>
      </c>
      <c r="D143" s="90">
        <f>_xlfn.IFNA(VLOOKUP(B143,Products!$A$2:$J$100,6,0),)</f>
        <v>1</v>
      </c>
      <c r="E143" s="88" t="str">
        <f>_xlfn.IFNA(VLOOKUP(B143,Products!$A$2:$I$100,8,0),)</f>
        <v>PU</v>
      </c>
      <c r="F143" s="88">
        <f>_xlfn.IFNA(VLOOKUP(B143,Products!$A$2:$J$100,7,0),)</f>
        <v>1</v>
      </c>
      <c r="G143" s="88">
        <f>_xlfn.IFNA(VLOOKUP(B143,Products!$A$2:$I$100,2,0),)</f>
        <v>1700</v>
      </c>
      <c r="H143" s="88">
        <f>_xlfn.IFNA(VLOOKUP(B143,Products!$A$2:$I$100,2,0),)</f>
        <v>1700</v>
      </c>
      <c r="I143" s="88">
        <f>_xlfn.IFNA(VLOOKUP(B143,Products!$A$2:$I$100,2,0),)</f>
        <v>1700</v>
      </c>
      <c r="J143" s="88">
        <f t="shared" si="4"/>
        <v>306</v>
      </c>
      <c r="K143" s="88">
        <f t="shared" si="5"/>
        <v>2006</v>
      </c>
      <c r="L143" s="88"/>
    </row>
    <row r="144" spans="1:12">
      <c r="A144" s="88"/>
      <c r="B144" s="88"/>
      <c r="C144" s="88">
        <f>_xlfn.IFNA(VLOOKUP(B144,Products!$A$2:$I$100,5,0),0)</f>
        <v>0</v>
      </c>
      <c r="D144" s="90">
        <f>_xlfn.IFNA(VLOOKUP(B144,Products!$A$2:$J$100,6,0),)</f>
        <v>0</v>
      </c>
      <c r="E144" s="88">
        <f>_xlfn.IFNA(VLOOKUP(B144,Products!$A$2:$I$100,8,0),)</f>
        <v>0</v>
      </c>
      <c r="F144" s="88">
        <f>_xlfn.IFNA(VLOOKUP(B144,Products!$A$2:$J$100,7,0),)</f>
        <v>0</v>
      </c>
      <c r="G144" s="88">
        <f>_xlfn.IFNA(VLOOKUP(B144,Products!$A$2:$I$100,2,0),)</f>
        <v>0</v>
      </c>
      <c r="H144" s="88">
        <f>_xlfn.IFNA(VLOOKUP(B144,Products!$A$2:$I$100,2,0),)</f>
        <v>0</v>
      </c>
      <c r="I144" s="88">
        <f>_xlfn.IFNA(VLOOKUP(B144,Products!$A$2:$I$100,2,0),)</f>
        <v>0</v>
      </c>
      <c r="J144" s="88">
        <f t="shared" si="4"/>
        <v>0</v>
      </c>
      <c r="K144" s="88">
        <f t="shared" si="5"/>
        <v>0</v>
      </c>
      <c r="L144" s="88"/>
    </row>
    <row r="145" spans="1:12">
      <c r="A145" s="88"/>
      <c r="B145" s="88"/>
      <c r="C145" s="88">
        <f>_xlfn.IFNA(VLOOKUP(B145,Products!$A$2:$I$100,5,0),0)</f>
        <v>0</v>
      </c>
      <c r="D145" s="90">
        <f>_xlfn.IFNA(VLOOKUP(B145,Products!$A$2:$J$100,6,0),)</f>
        <v>0</v>
      </c>
      <c r="E145" s="88">
        <f>_xlfn.IFNA(VLOOKUP(B145,Products!$A$2:$I$100,8,0),)</f>
        <v>0</v>
      </c>
      <c r="F145" s="88">
        <f>_xlfn.IFNA(VLOOKUP(B145,Products!$A$2:$J$100,7,0),)</f>
        <v>0</v>
      </c>
      <c r="G145" s="88">
        <f>_xlfn.IFNA(VLOOKUP(B145,Products!$A$2:$I$100,2,0),)</f>
        <v>0</v>
      </c>
      <c r="H145" s="88">
        <f>_xlfn.IFNA(VLOOKUP(B145,Products!$A$2:$I$100,2,0),)</f>
        <v>0</v>
      </c>
      <c r="I145" s="88">
        <f>_xlfn.IFNA(VLOOKUP(B145,Products!$A$2:$I$100,2,0),)</f>
        <v>0</v>
      </c>
      <c r="J145" s="88">
        <f t="shared" si="4"/>
        <v>0</v>
      </c>
      <c r="K145" s="88">
        <f t="shared" si="5"/>
        <v>0</v>
      </c>
      <c r="L145" s="88"/>
    </row>
    <row r="146" spans="1:12">
      <c r="A146" s="88">
        <v>12</v>
      </c>
      <c r="B146" s="89">
        <v>8964002526574</v>
      </c>
      <c r="C146" s="88" t="str">
        <f>_xlfn.IFNA(VLOOKUP(B146,Products!$A$2:$I$100,5,0),0)</f>
        <v>Peanut Pik, Peak Freans 16Snack Pack</v>
      </c>
      <c r="D146" s="90">
        <f>_xlfn.IFNA(VLOOKUP(B146,Products!$A$2:$J$100,6,0),)</f>
        <v>1</v>
      </c>
      <c r="E146" s="88" t="str">
        <f>_xlfn.IFNA(VLOOKUP(B146,Products!$A$2:$I$100,8,0),)</f>
        <v>EA</v>
      </c>
      <c r="F146" s="88">
        <f>_xlfn.IFNA(VLOOKUP(B146,Products!$A$2:$J$100,7,0),)</f>
        <v>1</v>
      </c>
      <c r="G146" s="88">
        <f>_xlfn.IFNA(VLOOKUP(B146,Products!$A$2:$I$100,2,0),)</f>
        <v>320</v>
      </c>
      <c r="H146" s="88">
        <f>_xlfn.IFNA(VLOOKUP(B146,Products!$A$2:$I$100,2,0),)</f>
        <v>320</v>
      </c>
      <c r="I146" s="88">
        <f>_xlfn.IFNA(VLOOKUP(B146,Products!$A$2:$I$100,2,0),)</f>
        <v>320</v>
      </c>
      <c r="J146" s="88">
        <f t="shared" si="4"/>
        <v>57.6</v>
      </c>
      <c r="K146" s="88">
        <f t="shared" si="5"/>
        <v>377.6</v>
      </c>
      <c r="L146" s="88"/>
    </row>
    <row r="147" spans="1:12">
      <c r="A147" s="88">
        <v>12</v>
      </c>
      <c r="B147" s="89">
        <v>695240102982</v>
      </c>
      <c r="C147" s="88" t="str">
        <f>_xlfn.IFNA(VLOOKUP(B147,Products!$A$2:$I$100,5,0),0)</f>
        <v>Dollar Gl1 Pen</v>
      </c>
      <c r="D147" s="90">
        <f>_xlfn.IFNA(VLOOKUP(B147,Products!$A$2:$J$100,6,0),)</f>
        <v>1</v>
      </c>
      <c r="E147" s="88" t="str">
        <f>_xlfn.IFNA(VLOOKUP(B147,Products!$A$2:$I$100,8,0),)</f>
        <v>WK</v>
      </c>
      <c r="F147" s="88">
        <f>_xlfn.IFNA(VLOOKUP(B147,Products!$A$2:$J$100,7,0),)</f>
        <v>1</v>
      </c>
      <c r="G147" s="88">
        <f>_xlfn.IFNA(VLOOKUP(B147,Products!$A$2:$I$100,2,0),)</f>
        <v>20</v>
      </c>
      <c r="H147" s="88">
        <f>_xlfn.IFNA(VLOOKUP(B147,Products!$A$2:$I$100,2,0),)</f>
        <v>20</v>
      </c>
      <c r="I147" s="88">
        <f>_xlfn.IFNA(VLOOKUP(B147,Products!$A$2:$I$100,2,0),)</f>
        <v>20</v>
      </c>
      <c r="J147" s="88">
        <f t="shared" si="4"/>
        <v>3.6</v>
      </c>
      <c r="K147" s="88">
        <f t="shared" si="5"/>
        <v>23.6</v>
      </c>
      <c r="L147" s="88"/>
    </row>
    <row r="148" spans="1:12">
      <c r="A148" s="88">
        <v>12</v>
      </c>
      <c r="B148" s="89">
        <v>4902778913772</v>
      </c>
      <c r="C148" s="88" t="str">
        <f>_xlfn.IFNA(VLOOKUP(B148,Products!$A$2:$I$100,5,0),0)</f>
        <v>uni=ball eye macro gel pen 0.7</v>
      </c>
      <c r="D148" s="90">
        <f>_xlfn.IFNA(VLOOKUP(B148,Products!$A$2:$J$100,6,0),)</f>
        <v>1</v>
      </c>
      <c r="E148" s="88" t="str">
        <f>_xlfn.IFNA(VLOOKUP(B148,Products!$A$2:$I$100,8,0),)</f>
        <v>WK</v>
      </c>
      <c r="F148" s="88">
        <f>_xlfn.IFNA(VLOOKUP(B148,Products!$A$2:$J$100,7,0),)</f>
        <v>1</v>
      </c>
      <c r="G148" s="88">
        <f>_xlfn.IFNA(VLOOKUP(B148,Products!$A$2:$I$100,2,0),)</f>
        <v>19</v>
      </c>
      <c r="H148" s="88">
        <f>_xlfn.IFNA(VLOOKUP(B148,Products!$A$2:$I$100,2,0),)</f>
        <v>19</v>
      </c>
      <c r="I148" s="88">
        <f>_xlfn.IFNA(VLOOKUP(B148,Products!$A$2:$I$100,2,0),)</f>
        <v>19</v>
      </c>
      <c r="J148" s="88">
        <f t="shared" si="4"/>
        <v>3.42</v>
      </c>
      <c r="K148" s="88">
        <f t="shared" si="5"/>
        <v>22.42</v>
      </c>
      <c r="L148" s="88"/>
    </row>
    <row r="149" spans="1:12">
      <c r="A149" s="88">
        <v>12</v>
      </c>
      <c r="B149" s="89">
        <v>5010478403338</v>
      </c>
      <c r="C149" s="88" t="str">
        <f>_xlfn.IFNA(VLOOKUP(B149,Products!$A$2:$I$100,5,0),0)</f>
        <v>Bixy, Meanuts candy</v>
      </c>
      <c r="D149" s="90">
        <f>_xlfn.IFNA(VLOOKUP(B149,Products!$A$2:$J$100,6,0),)</f>
        <v>1</v>
      </c>
      <c r="E149" s="88" t="str">
        <f>_xlfn.IFNA(VLOOKUP(B149,Products!$A$2:$I$100,8,0),)</f>
        <v>EA</v>
      </c>
      <c r="F149" s="88">
        <f>_xlfn.IFNA(VLOOKUP(B149,Products!$A$2:$J$100,7,0),)</f>
        <v>1</v>
      </c>
      <c r="G149" s="88">
        <f>_xlfn.IFNA(VLOOKUP(B149,Products!$A$2:$I$100,2,0),)</f>
        <v>35</v>
      </c>
      <c r="H149" s="88">
        <f>_xlfn.IFNA(VLOOKUP(B149,Products!$A$2:$I$100,2,0),)</f>
        <v>35</v>
      </c>
      <c r="I149" s="88">
        <f>_xlfn.IFNA(VLOOKUP(B149,Products!$A$2:$I$100,2,0),)</f>
        <v>35</v>
      </c>
      <c r="J149" s="88">
        <f t="shared" si="4"/>
        <v>6.3</v>
      </c>
      <c r="K149" s="88">
        <f t="shared" si="5"/>
        <v>41.3</v>
      </c>
      <c r="L149" s="88"/>
    </row>
    <row r="150" spans="1:12">
      <c r="A150" s="88">
        <v>12</v>
      </c>
      <c r="B150" s="89">
        <v>4005808669646</v>
      </c>
      <c r="C150" s="88" t="str">
        <f>_xlfn.IFNA(VLOOKUP(B150,Products!$A$2:$I$100,5,0),0)</f>
        <v>Nivea FaceWash, Ocean Algae</v>
      </c>
      <c r="D150" s="90">
        <f>_xlfn.IFNA(VLOOKUP(B150,Products!$A$2:$J$100,6,0),)</f>
        <v>1</v>
      </c>
      <c r="E150" s="88" t="str">
        <f>_xlfn.IFNA(VLOOKUP(B150,Products!$A$2:$I$100,8,0),)</f>
        <v>PU</v>
      </c>
      <c r="F150" s="88">
        <f>_xlfn.IFNA(VLOOKUP(B150,Products!$A$2:$J$100,7,0),)</f>
        <v>1</v>
      </c>
      <c r="G150" s="88">
        <f>_xlfn.IFNA(VLOOKUP(B150,Products!$A$2:$I$100,2,0),)</f>
        <v>1700</v>
      </c>
      <c r="H150" s="88">
        <f>_xlfn.IFNA(VLOOKUP(B150,Products!$A$2:$I$100,2,0),)</f>
        <v>1700</v>
      </c>
      <c r="I150" s="88">
        <f>_xlfn.IFNA(VLOOKUP(B150,Products!$A$2:$I$100,2,0),)</f>
        <v>1700</v>
      </c>
      <c r="J150" s="88">
        <f t="shared" si="4"/>
        <v>306</v>
      </c>
      <c r="K150" s="88">
        <f t="shared" si="5"/>
        <v>2006</v>
      </c>
      <c r="L150" s="88"/>
    </row>
    <row r="151" spans="1:12">
      <c r="A151" s="88">
        <v>12</v>
      </c>
      <c r="B151" s="89">
        <v>8964000103227</v>
      </c>
      <c r="C151" s="88" t="str">
        <f>_xlfn.IFNA(VLOOKUP(B151,Products!$A$2:$I$100,5,0),0)</f>
        <v xml:space="preserve">Pepsi 345ml </v>
      </c>
      <c r="D151" s="90">
        <f>_xlfn.IFNA(VLOOKUP(B151,Products!$A$2:$J$100,6,0),)</f>
        <v>1</v>
      </c>
      <c r="E151" s="88" t="str">
        <f>_xlfn.IFNA(VLOOKUP(B151,Products!$A$2:$I$100,8,0),)</f>
        <v>DR</v>
      </c>
      <c r="F151" s="88">
        <f>_xlfn.IFNA(VLOOKUP(B151,Products!$A$2:$J$100,7,0),)</f>
        <v>1</v>
      </c>
      <c r="G151" s="88">
        <f>_xlfn.IFNA(VLOOKUP(B151,Products!$A$2:$I$100,2,0),)</f>
        <v>60</v>
      </c>
      <c r="H151" s="88">
        <f>_xlfn.IFNA(VLOOKUP(B151,Products!$A$2:$I$100,2,0),)</f>
        <v>60</v>
      </c>
      <c r="I151" s="88">
        <f>_xlfn.IFNA(VLOOKUP(B151,Products!$A$2:$I$100,2,0),)</f>
        <v>60</v>
      </c>
      <c r="J151" s="88">
        <f t="shared" si="4"/>
        <v>10.799999999999999</v>
      </c>
      <c r="K151" s="88">
        <f t="shared" si="5"/>
        <v>70.8</v>
      </c>
      <c r="L151" s="88"/>
    </row>
    <row r="152" spans="1:12">
      <c r="A152" s="88">
        <v>12</v>
      </c>
      <c r="B152" s="89">
        <v>6970392252834</v>
      </c>
      <c r="C152" s="88" t="str">
        <f>_xlfn.IFNA(VLOOKUP(B152,Products!$A$2:$I$100,5,0),0)</f>
        <v>Body Philosphy Mist</v>
      </c>
      <c r="D152" s="90">
        <f>_xlfn.IFNA(VLOOKUP(B152,Products!$A$2:$J$100,6,0),)</f>
        <v>1</v>
      </c>
      <c r="E152" s="88" t="str">
        <f>_xlfn.IFNA(VLOOKUP(B152,Products!$A$2:$I$100,8,0),)</f>
        <v>PU</v>
      </c>
      <c r="F152" s="88">
        <f>_xlfn.IFNA(VLOOKUP(B152,Products!$A$2:$J$100,7,0),)</f>
        <v>1</v>
      </c>
      <c r="G152" s="88">
        <f>_xlfn.IFNA(VLOOKUP(B152,Products!$A$2:$I$100,2,0),)</f>
        <v>150</v>
      </c>
      <c r="H152" s="88">
        <f>_xlfn.IFNA(VLOOKUP(B152,Products!$A$2:$I$100,2,0),)</f>
        <v>150</v>
      </c>
      <c r="I152" s="88">
        <f>_xlfn.IFNA(VLOOKUP(B152,Products!$A$2:$I$100,2,0),)</f>
        <v>150</v>
      </c>
      <c r="J152" s="88">
        <f t="shared" si="4"/>
        <v>27</v>
      </c>
      <c r="K152" s="88">
        <f t="shared" si="5"/>
        <v>177</v>
      </c>
      <c r="L152" s="88"/>
    </row>
    <row r="153" spans="1:12">
      <c r="A153" s="88">
        <v>12</v>
      </c>
      <c r="B153" s="89">
        <v>8964000695487</v>
      </c>
      <c r="C153" s="88" t="str">
        <f>_xlfn.IFNA(VLOOKUP(B153,Products!$A$2:$I$100,5,0),0)</f>
        <v>Tikit Corn Chips, Murg Masala Flavr</v>
      </c>
      <c r="D153" s="90">
        <f>_xlfn.IFNA(VLOOKUP(B153,Products!$A$2:$J$100,6,0),)</f>
        <v>1</v>
      </c>
      <c r="E153" s="88" t="str">
        <f>_xlfn.IFNA(VLOOKUP(B153,Products!$A$2:$I$100,8,0),)</f>
        <v>EA</v>
      </c>
      <c r="F153" s="88">
        <f>_xlfn.IFNA(VLOOKUP(B153,Products!$A$2:$J$100,7,0),)</f>
        <v>1</v>
      </c>
      <c r="G153" s="88">
        <f>_xlfn.IFNA(VLOOKUP(B153,Products!$A$2:$I$100,2,0),)</f>
        <v>9</v>
      </c>
      <c r="H153" s="88">
        <f>_xlfn.IFNA(VLOOKUP(B153,Products!$A$2:$I$100,2,0),)</f>
        <v>9</v>
      </c>
      <c r="I153" s="88">
        <f>_xlfn.IFNA(VLOOKUP(B153,Products!$A$2:$I$100,2,0),)</f>
        <v>9</v>
      </c>
      <c r="J153" s="88">
        <f t="shared" si="4"/>
        <v>1.6199999999999999</v>
      </c>
      <c r="K153" s="88">
        <f t="shared" si="5"/>
        <v>10.62</v>
      </c>
      <c r="L153" s="88"/>
    </row>
    <row r="154" spans="1:12">
      <c r="A154" s="88"/>
      <c r="B154" s="88"/>
      <c r="C154" s="88">
        <f>_xlfn.IFNA(VLOOKUP(B154,Products!$A$2:$I$100,5,0),0)</f>
        <v>0</v>
      </c>
      <c r="D154" s="90">
        <f>_xlfn.IFNA(VLOOKUP(B154,Products!$A$2:$J$100,6,0),)</f>
        <v>0</v>
      </c>
      <c r="E154" s="88">
        <f>_xlfn.IFNA(VLOOKUP(B154,Products!$A$2:$I$100,8,0),)</f>
        <v>0</v>
      </c>
      <c r="F154" s="88">
        <f>_xlfn.IFNA(VLOOKUP(B154,Products!$A$2:$J$100,7,0),)</f>
        <v>0</v>
      </c>
      <c r="G154" s="88">
        <f>_xlfn.IFNA(VLOOKUP(B154,Products!$A$2:$I$100,2,0),)</f>
        <v>0</v>
      </c>
      <c r="H154" s="88">
        <f>_xlfn.IFNA(VLOOKUP(B154,Products!$A$2:$I$100,2,0),)</f>
        <v>0</v>
      </c>
      <c r="I154" s="88">
        <f>_xlfn.IFNA(VLOOKUP(B154,Products!$A$2:$I$100,2,0),)</f>
        <v>0</v>
      </c>
      <c r="J154" s="88">
        <f t="shared" si="4"/>
        <v>0</v>
      </c>
      <c r="K154" s="88">
        <f t="shared" si="5"/>
        <v>0</v>
      </c>
      <c r="L154" s="88"/>
    </row>
    <row r="155" spans="1:12">
      <c r="A155" s="88"/>
      <c r="B155" s="88"/>
      <c r="C155" s="88">
        <f>_xlfn.IFNA(VLOOKUP(B155,Products!$A$2:$I$100,5,0),0)</f>
        <v>0</v>
      </c>
      <c r="D155" s="90">
        <f>_xlfn.IFNA(VLOOKUP(B155,Products!$A$2:$J$100,6,0),)</f>
        <v>0</v>
      </c>
      <c r="E155" s="88">
        <f>_xlfn.IFNA(VLOOKUP(B155,Products!$A$2:$I$100,8,0),)</f>
        <v>0</v>
      </c>
      <c r="F155" s="88">
        <f>_xlfn.IFNA(VLOOKUP(B155,Products!$A$2:$J$100,7,0),)</f>
        <v>0</v>
      </c>
      <c r="G155" s="88">
        <f>_xlfn.IFNA(VLOOKUP(B155,Products!$A$2:$I$100,2,0),)</f>
        <v>0</v>
      </c>
      <c r="H155" s="88">
        <f>_xlfn.IFNA(VLOOKUP(B155,Products!$A$2:$I$100,2,0),)</f>
        <v>0</v>
      </c>
      <c r="I155" s="88">
        <f>_xlfn.IFNA(VLOOKUP(B155,Products!$A$2:$I$100,2,0),)</f>
        <v>0</v>
      </c>
      <c r="J155" s="88">
        <f t="shared" si="4"/>
        <v>0</v>
      </c>
      <c r="K155" s="88">
        <f t="shared" si="5"/>
        <v>0</v>
      </c>
      <c r="L155" s="88"/>
    </row>
    <row r="156" spans="1:12">
      <c r="A156" s="88">
        <v>13</v>
      </c>
      <c r="B156" s="89">
        <v>8964002526574</v>
      </c>
      <c r="C156" s="88" t="str">
        <f>_xlfn.IFNA(VLOOKUP(B156,Products!$A$2:$I$100,5,0),0)</f>
        <v>Peanut Pik, Peak Freans 16Snack Pack</v>
      </c>
      <c r="D156" s="90">
        <f>_xlfn.IFNA(VLOOKUP(B156,Products!$A$2:$J$100,6,0),)</f>
        <v>1</v>
      </c>
      <c r="E156" s="88" t="str">
        <f>_xlfn.IFNA(VLOOKUP(B156,Products!$A$2:$I$100,8,0),)</f>
        <v>EA</v>
      </c>
      <c r="F156" s="88">
        <f>_xlfn.IFNA(VLOOKUP(B156,Products!$A$2:$J$100,7,0),)</f>
        <v>1</v>
      </c>
      <c r="G156" s="88">
        <f>_xlfn.IFNA(VLOOKUP(B156,Products!$A$2:$I$100,2,0),)</f>
        <v>320</v>
      </c>
      <c r="H156" s="88">
        <f>_xlfn.IFNA(VLOOKUP(B156,Products!$A$2:$I$100,2,0),)</f>
        <v>320</v>
      </c>
      <c r="I156" s="88">
        <f>_xlfn.IFNA(VLOOKUP(B156,Products!$A$2:$I$100,2,0),)</f>
        <v>320</v>
      </c>
      <c r="J156" s="88">
        <f t="shared" si="4"/>
        <v>57.6</v>
      </c>
      <c r="K156" s="88">
        <f t="shared" si="5"/>
        <v>377.6</v>
      </c>
      <c r="L156" s="88"/>
    </row>
    <row r="157" spans="1:12">
      <c r="A157" s="88">
        <v>13</v>
      </c>
      <c r="B157" s="89">
        <v>695240102982</v>
      </c>
      <c r="C157" s="88" t="str">
        <f>_xlfn.IFNA(VLOOKUP(B157,Products!$A$2:$I$100,5,0),0)</f>
        <v>Dollar Gl1 Pen</v>
      </c>
      <c r="D157" s="90">
        <f>_xlfn.IFNA(VLOOKUP(B157,Products!$A$2:$J$100,6,0),)</f>
        <v>1</v>
      </c>
      <c r="E157" s="88" t="str">
        <f>_xlfn.IFNA(VLOOKUP(B157,Products!$A$2:$I$100,8,0),)</f>
        <v>WK</v>
      </c>
      <c r="F157" s="88">
        <f>_xlfn.IFNA(VLOOKUP(B157,Products!$A$2:$J$100,7,0),)</f>
        <v>1</v>
      </c>
      <c r="G157" s="88">
        <f>_xlfn.IFNA(VLOOKUP(B157,Products!$A$2:$I$100,2,0),)</f>
        <v>20</v>
      </c>
      <c r="H157" s="88">
        <f>_xlfn.IFNA(VLOOKUP(B157,Products!$A$2:$I$100,2,0),)</f>
        <v>20</v>
      </c>
      <c r="I157" s="88">
        <f>_xlfn.IFNA(VLOOKUP(B157,Products!$A$2:$I$100,2,0),)</f>
        <v>20</v>
      </c>
      <c r="J157" s="88">
        <f t="shared" si="4"/>
        <v>3.6</v>
      </c>
      <c r="K157" s="88">
        <f t="shared" si="5"/>
        <v>23.6</v>
      </c>
      <c r="L157" s="88"/>
    </row>
    <row r="158" spans="1:12">
      <c r="A158" s="88">
        <v>13</v>
      </c>
      <c r="B158" s="89">
        <v>4902778913772</v>
      </c>
      <c r="C158" s="88" t="str">
        <f>_xlfn.IFNA(VLOOKUP(B158,Products!$A$2:$I$100,5,0),0)</f>
        <v>uni=ball eye macro gel pen 0.7</v>
      </c>
      <c r="D158" s="90">
        <f>_xlfn.IFNA(VLOOKUP(B158,Products!$A$2:$J$100,6,0),)</f>
        <v>1</v>
      </c>
      <c r="E158" s="88" t="str">
        <f>_xlfn.IFNA(VLOOKUP(B158,Products!$A$2:$I$100,8,0),)</f>
        <v>WK</v>
      </c>
      <c r="F158" s="88">
        <f>_xlfn.IFNA(VLOOKUP(B158,Products!$A$2:$J$100,7,0),)</f>
        <v>1</v>
      </c>
      <c r="G158" s="88">
        <f>_xlfn.IFNA(VLOOKUP(B158,Products!$A$2:$I$100,2,0),)</f>
        <v>19</v>
      </c>
      <c r="H158" s="88">
        <f>_xlfn.IFNA(VLOOKUP(B158,Products!$A$2:$I$100,2,0),)</f>
        <v>19</v>
      </c>
      <c r="I158" s="88">
        <f>_xlfn.IFNA(VLOOKUP(B158,Products!$A$2:$I$100,2,0),)</f>
        <v>19</v>
      </c>
      <c r="J158" s="88">
        <f t="shared" si="4"/>
        <v>3.42</v>
      </c>
      <c r="K158" s="88">
        <f t="shared" si="5"/>
        <v>22.42</v>
      </c>
      <c r="L158" s="88"/>
    </row>
    <row r="159" spans="1:12">
      <c r="A159" s="88">
        <v>13</v>
      </c>
      <c r="B159" s="89">
        <v>5010478403338</v>
      </c>
      <c r="C159" s="88" t="str">
        <f>_xlfn.IFNA(VLOOKUP(B159,Products!$A$2:$I$100,5,0),0)</f>
        <v>Bixy, Meanuts candy</v>
      </c>
      <c r="D159" s="90">
        <f>_xlfn.IFNA(VLOOKUP(B159,Products!$A$2:$J$100,6,0),)</f>
        <v>1</v>
      </c>
      <c r="E159" s="88" t="str">
        <f>_xlfn.IFNA(VLOOKUP(B159,Products!$A$2:$I$100,8,0),)</f>
        <v>EA</v>
      </c>
      <c r="F159" s="88">
        <f>_xlfn.IFNA(VLOOKUP(B159,Products!$A$2:$J$100,7,0),)</f>
        <v>1</v>
      </c>
      <c r="G159" s="88">
        <f>_xlfn.IFNA(VLOOKUP(B159,Products!$A$2:$I$100,2,0),)</f>
        <v>35</v>
      </c>
      <c r="H159" s="88">
        <f>_xlfn.IFNA(VLOOKUP(B159,Products!$A$2:$I$100,2,0),)</f>
        <v>35</v>
      </c>
      <c r="I159" s="88">
        <f>_xlfn.IFNA(VLOOKUP(B159,Products!$A$2:$I$100,2,0),)</f>
        <v>35</v>
      </c>
      <c r="J159" s="88">
        <f t="shared" si="4"/>
        <v>6.3</v>
      </c>
      <c r="K159" s="88">
        <f t="shared" si="5"/>
        <v>41.3</v>
      </c>
      <c r="L159" s="88"/>
    </row>
    <row r="160" spans="1:12">
      <c r="A160" s="88">
        <v>13</v>
      </c>
      <c r="B160" s="89">
        <v>4005808669646</v>
      </c>
      <c r="C160" s="88" t="str">
        <f>_xlfn.IFNA(VLOOKUP(B160,Products!$A$2:$I$100,5,0),0)</f>
        <v>Nivea FaceWash, Ocean Algae</v>
      </c>
      <c r="D160" s="90">
        <f>_xlfn.IFNA(VLOOKUP(B160,Products!$A$2:$J$100,6,0),)</f>
        <v>1</v>
      </c>
      <c r="E160" s="88" t="str">
        <f>_xlfn.IFNA(VLOOKUP(B160,Products!$A$2:$I$100,8,0),)</f>
        <v>PU</v>
      </c>
      <c r="F160" s="88">
        <f>_xlfn.IFNA(VLOOKUP(B160,Products!$A$2:$J$100,7,0),)</f>
        <v>1</v>
      </c>
      <c r="G160" s="88">
        <f>_xlfn.IFNA(VLOOKUP(B160,Products!$A$2:$I$100,2,0),)</f>
        <v>1700</v>
      </c>
      <c r="H160" s="88">
        <f>_xlfn.IFNA(VLOOKUP(B160,Products!$A$2:$I$100,2,0),)</f>
        <v>1700</v>
      </c>
      <c r="I160" s="88">
        <f>_xlfn.IFNA(VLOOKUP(B160,Products!$A$2:$I$100,2,0),)</f>
        <v>1700</v>
      </c>
      <c r="J160" s="88">
        <f t="shared" si="4"/>
        <v>306</v>
      </c>
      <c r="K160" s="88">
        <f t="shared" si="5"/>
        <v>2006</v>
      </c>
      <c r="L160" s="88"/>
    </row>
    <row r="161" spans="1:12">
      <c r="A161" s="88">
        <v>13</v>
      </c>
      <c r="B161" s="89">
        <v>8964000103227</v>
      </c>
      <c r="C161" s="88" t="str">
        <f>_xlfn.IFNA(VLOOKUP(B161,Products!$A$2:$I$100,5,0),0)</f>
        <v xml:space="preserve">Pepsi 345ml </v>
      </c>
      <c r="D161" s="90">
        <f>_xlfn.IFNA(VLOOKUP(B161,Products!$A$2:$J$100,6,0),)</f>
        <v>1</v>
      </c>
      <c r="E161" s="88" t="str">
        <f>_xlfn.IFNA(VLOOKUP(B161,Products!$A$2:$I$100,8,0),)</f>
        <v>DR</v>
      </c>
      <c r="F161" s="88">
        <f>_xlfn.IFNA(VLOOKUP(B161,Products!$A$2:$J$100,7,0),)</f>
        <v>1</v>
      </c>
      <c r="G161" s="88">
        <f>_xlfn.IFNA(VLOOKUP(B161,Products!$A$2:$I$100,2,0),)</f>
        <v>60</v>
      </c>
      <c r="H161" s="88">
        <f>_xlfn.IFNA(VLOOKUP(B161,Products!$A$2:$I$100,2,0),)</f>
        <v>60</v>
      </c>
      <c r="I161" s="88">
        <f>_xlfn.IFNA(VLOOKUP(B161,Products!$A$2:$I$100,2,0),)</f>
        <v>60</v>
      </c>
      <c r="J161" s="88">
        <f t="shared" si="4"/>
        <v>10.799999999999999</v>
      </c>
      <c r="K161" s="88">
        <f t="shared" si="5"/>
        <v>70.8</v>
      </c>
      <c r="L161" s="88"/>
    </row>
    <row r="162" spans="1:12">
      <c r="A162" s="88">
        <v>13</v>
      </c>
      <c r="B162" s="89">
        <v>6970392252834</v>
      </c>
      <c r="C162" s="88" t="str">
        <f>_xlfn.IFNA(VLOOKUP(B162,Products!$A$2:$I$100,5,0),0)</f>
        <v>Body Philosphy Mist</v>
      </c>
      <c r="D162" s="90">
        <f>_xlfn.IFNA(VLOOKUP(B162,Products!$A$2:$J$100,6,0),)</f>
        <v>1</v>
      </c>
      <c r="E162" s="88" t="str">
        <f>_xlfn.IFNA(VLOOKUP(B162,Products!$A$2:$I$100,8,0),)</f>
        <v>PU</v>
      </c>
      <c r="F162" s="88">
        <f>_xlfn.IFNA(VLOOKUP(B162,Products!$A$2:$J$100,7,0),)</f>
        <v>1</v>
      </c>
      <c r="G162" s="88">
        <f>_xlfn.IFNA(VLOOKUP(B162,Products!$A$2:$I$100,2,0),)</f>
        <v>150</v>
      </c>
      <c r="H162" s="88">
        <f>_xlfn.IFNA(VLOOKUP(B162,Products!$A$2:$I$100,2,0),)</f>
        <v>150</v>
      </c>
      <c r="I162" s="88">
        <f>_xlfn.IFNA(VLOOKUP(B162,Products!$A$2:$I$100,2,0),)</f>
        <v>150</v>
      </c>
      <c r="J162" s="88">
        <f t="shared" si="4"/>
        <v>27</v>
      </c>
      <c r="K162" s="88">
        <f t="shared" si="5"/>
        <v>177</v>
      </c>
      <c r="L162" s="88"/>
    </row>
    <row r="163" spans="1:12">
      <c r="A163" s="88">
        <v>13</v>
      </c>
      <c r="B163" s="89">
        <v>8964000695487</v>
      </c>
      <c r="C163" s="88" t="str">
        <f>_xlfn.IFNA(VLOOKUP(B163,Products!$A$2:$I$100,5,0),0)</f>
        <v>Tikit Corn Chips, Murg Masala Flavr</v>
      </c>
      <c r="D163" s="90">
        <f>_xlfn.IFNA(VLOOKUP(B163,Products!$A$2:$J$100,6,0),)</f>
        <v>1</v>
      </c>
      <c r="E163" s="88" t="str">
        <f>_xlfn.IFNA(VLOOKUP(B163,Products!$A$2:$I$100,8,0),)</f>
        <v>EA</v>
      </c>
      <c r="F163" s="88">
        <f>_xlfn.IFNA(VLOOKUP(B163,Products!$A$2:$J$100,7,0),)</f>
        <v>1</v>
      </c>
      <c r="G163" s="88">
        <f>_xlfn.IFNA(VLOOKUP(B163,Products!$A$2:$I$100,2,0),)</f>
        <v>9</v>
      </c>
      <c r="H163" s="88">
        <f>_xlfn.IFNA(VLOOKUP(B163,Products!$A$2:$I$100,2,0),)</f>
        <v>9</v>
      </c>
      <c r="I163" s="88">
        <f>_xlfn.IFNA(VLOOKUP(B163,Products!$A$2:$I$100,2,0),)</f>
        <v>9</v>
      </c>
      <c r="J163" s="88">
        <f t="shared" si="4"/>
        <v>1.6199999999999999</v>
      </c>
      <c r="K163" s="88">
        <f t="shared" si="5"/>
        <v>10.62</v>
      </c>
      <c r="L163" s="88"/>
    </row>
    <row r="164" spans="1:12">
      <c r="A164" s="88">
        <v>13</v>
      </c>
      <c r="B164" s="89">
        <v>8964000101506</v>
      </c>
      <c r="C164" s="88" t="str">
        <f>_xlfn.IFNA(VLOOKUP(B164,Products!$A$2:$I$100,5,0),0)</f>
        <v xml:space="preserve">Mirinda orange flvr, 250ml </v>
      </c>
      <c r="D164" s="90">
        <f>_xlfn.IFNA(VLOOKUP(B164,Products!$A$2:$J$100,6,0),)</f>
        <v>1</v>
      </c>
      <c r="E164" s="88" t="str">
        <f>_xlfn.IFNA(VLOOKUP(B164,Products!$A$2:$I$100,8,0),)</f>
        <v>DR</v>
      </c>
      <c r="F164" s="88">
        <f>_xlfn.IFNA(VLOOKUP(B164,Products!$A$2:$J$100,7,0),)</f>
        <v>1</v>
      </c>
      <c r="G164" s="88">
        <f>_xlfn.IFNA(VLOOKUP(B164,Products!$A$2:$I$100,2,0),)</f>
        <v>90</v>
      </c>
      <c r="H164" s="88">
        <f>_xlfn.IFNA(VLOOKUP(B164,Products!$A$2:$I$100,2,0),)</f>
        <v>90</v>
      </c>
      <c r="I164" s="88">
        <f>_xlfn.IFNA(VLOOKUP(B164,Products!$A$2:$I$100,2,0),)</f>
        <v>90</v>
      </c>
      <c r="J164" s="88">
        <f t="shared" si="4"/>
        <v>16.2</v>
      </c>
      <c r="K164" s="88">
        <f t="shared" si="5"/>
        <v>106.2</v>
      </c>
      <c r="L164" s="88"/>
    </row>
    <row r="165" spans="1:12">
      <c r="A165" s="88">
        <v>13</v>
      </c>
      <c r="B165" s="94">
        <v>8964002647767</v>
      </c>
      <c r="C165" s="88" t="str">
        <f>_xlfn.IFNA(VLOOKUP(B165,Products!$A$2:$I$100,5,0),0)</f>
        <v>winsome perfume 200mle, she purple</v>
      </c>
      <c r="D165" s="90">
        <f>_xlfn.IFNA(VLOOKUP(B165,Products!$A$2:$J$100,6,0),)</f>
        <v>1</v>
      </c>
      <c r="E165" s="88" t="str">
        <f>_xlfn.IFNA(VLOOKUP(B165,Products!$A$2:$I$100,8,0),)</f>
        <v>PU</v>
      </c>
      <c r="F165" s="88">
        <f>_xlfn.IFNA(VLOOKUP(B165,Products!$A$2:$J$100,7,0),)</f>
        <v>1</v>
      </c>
      <c r="G165" s="88">
        <f>_xlfn.IFNA(VLOOKUP(B165,Products!$A$2:$I$100,2,0),)</f>
        <v>190</v>
      </c>
      <c r="H165" s="88">
        <f>_xlfn.IFNA(VLOOKUP(B165,Products!$A$2:$I$100,2,0),)</f>
        <v>190</v>
      </c>
      <c r="I165" s="88">
        <f>_xlfn.IFNA(VLOOKUP(B165,Products!$A$2:$I$100,2,0),)</f>
        <v>190</v>
      </c>
      <c r="J165" s="88">
        <f t="shared" si="4"/>
        <v>34.199999999999996</v>
      </c>
      <c r="K165" s="88">
        <f t="shared" si="5"/>
        <v>224.2</v>
      </c>
      <c r="L165" s="88"/>
    </row>
    <row r="166" spans="1:12">
      <c r="A166" s="88">
        <v>13</v>
      </c>
      <c r="B166" s="89">
        <v>8964002647750</v>
      </c>
      <c r="C166" s="88" t="str">
        <f>_xlfn.IFNA(VLOOKUP(B166,Products!$A$2:$I$100,5,0),0)</f>
        <v>winsome perfume 200mle, she pink</v>
      </c>
      <c r="D166" s="90">
        <f>_xlfn.IFNA(VLOOKUP(B166,Products!$A$2:$J$100,6,0),)</f>
        <v>1</v>
      </c>
      <c r="E166" s="88" t="str">
        <f>_xlfn.IFNA(VLOOKUP(B166,Products!$A$2:$I$100,8,0),)</f>
        <v>PU</v>
      </c>
      <c r="F166" s="88">
        <f>_xlfn.IFNA(VLOOKUP(B166,Products!$A$2:$J$100,7,0),)</f>
        <v>1</v>
      </c>
      <c r="G166" s="88">
        <f>_xlfn.IFNA(VLOOKUP(B166,Products!$A$2:$I$100,2,0),)</f>
        <v>190</v>
      </c>
      <c r="H166" s="88">
        <f>_xlfn.IFNA(VLOOKUP(B166,Products!$A$2:$I$100,2,0),)</f>
        <v>190</v>
      </c>
      <c r="I166" s="88">
        <f>_xlfn.IFNA(VLOOKUP(B166,Products!$A$2:$I$100,2,0),)</f>
        <v>190</v>
      </c>
      <c r="J166" s="88">
        <f t="shared" si="4"/>
        <v>34.199999999999996</v>
      </c>
      <c r="K166" s="88">
        <f t="shared" si="5"/>
        <v>224.2</v>
      </c>
      <c r="L166" s="88"/>
    </row>
    <row r="167" spans="1:12">
      <c r="A167" s="88">
        <v>13</v>
      </c>
      <c r="B167" s="89">
        <v>5900627055184</v>
      </c>
      <c r="C167" s="88" t="str">
        <f>_xlfn.IFNA(VLOOKUP(B167,Products!$A$2:$I$100,5,0),0)</f>
        <v>air wick life scents, 200mle, blue</v>
      </c>
      <c r="D167" s="90">
        <f>_xlfn.IFNA(VLOOKUP(B167,Products!$A$2:$J$100,6,0),)</f>
        <v>1</v>
      </c>
      <c r="E167" s="88" t="str">
        <f>_xlfn.IFNA(VLOOKUP(B167,Products!$A$2:$I$100,8,0),)</f>
        <v>HM</v>
      </c>
      <c r="F167" s="88">
        <f>_xlfn.IFNA(VLOOKUP(B167,Products!$A$2:$J$100,7,0),)</f>
        <v>1</v>
      </c>
      <c r="G167" s="88">
        <f>_xlfn.IFNA(VLOOKUP(B167,Products!$A$2:$I$100,2,0),)</f>
        <v>325</v>
      </c>
      <c r="H167" s="88">
        <f>_xlfn.IFNA(VLOOKUP(B167,Products!$A$2:$I$100,2,0),)</f>
        <v>325</v>
      </c>
      <c r="I167" s="88">
        <f>_xlfn.IFNA(VLOOKUP(B167,Products!$A$2:$I$100,2,0),)</f>
        <v>325</v>
      </c>
      <c r="J167" s="88">
        <f t="shared" si="4"/>
        <v>58.5</v>
      </c>
      <c r="K167" s="88">
        <f t="shared" si="5"/>
        <v>383.5</v>
      </c>
      <c r="L167" s="88"/>
    </row>
    <row r="168" spans="1:12">
      <c r="A168" s="88">
        <v>13</v>
      </c>
      <c r="B168" s="96">
        <v>5206400185827</v>
      </c>
      <c r="C168" s="88" t="str">
        <f>_xlfn.IFNA(VLOOKUP(B168,Products!$A$2:$I$100,5,0),0)</f>
        <v>White,Petroleum Jelly.100gm</v>
      </c>
      <c r="D168" s="90">
        <f>_xlfn.IFNA(VLOOKUP(B168,Products!$A$2:$J$100,6,0),)</f>
        <v>1</v>
      </c>
      <c r="E168" s="88" t="str">
        <f>_xlfn.IFNA(VLOOKUP(B168,Products!$A$2:$I$100,8,0),)</f>
        <v>PU</v>
      </c>
      <c r="F168" s="88">
        <f>_xlfn.IFNA(VLOOKUP(B168,Products!$A$2:$J$100,7,0),)</f>
        <v>1</v>
      </c>
      <c r="G168" s="88">
        <f>_xlfn.IFNA(VLOOKUP(B168,Products!$A$2:$I$100,2,0),)</f>
        <v>399</v>
      </c>
      <c r="H168" s="88">
        <f>_xlfn.IFNA(VLOOKUP(B168,Products!$A$2:$I$100,2,0),)</f>
        <v>399</v>
      </c>
      <c r="I168" s="88">
        <f>_xlfn.IFNA(VLOOKUP(B168,Products!$A$2:$I$100,2,0),)</f>
        <v>399</v>
      </c>
      <c r="J168" s="88">
        <f t="shared" si="4"/>
        <v>71.820000000000007</v>
      </c>
      <c r="K168" s="88">
        <f t="shared" si="5"/>
        <v>470.82</v>
      </c>
      <c r="L168" s="88"/>
    </row>
    <row r="169" spans="1:12">
      <c r="A169" s="88">
        <v>13</v>
      </c>
      <c r="B169" s="89">
        <v>726528306997</v>
      </c>
      <c r="C169" s="88" t="str">
        <f>_xlfn.IFNA(VLOOKUP(B169,Products!$A$2:$I$100,5,0),0)</f>
        <v>Blue,Large Glass Houston Texas Glass</v>
      </c>
      <c r="D169" s="90">
        <f>_xlfn.IFNA(VLOOKUP(B169,Products!$A$2:$J$100,6,0),)</f>
        <v>1</v>
      </c>
      <c r="E169" s="88" t="str">
        <f>_xlfn.IFNA(VLOOKUP(B169,Products!$A$2:$I$100,8,0),)</f>
        <v>HM</v>
      </c>
      <c r="F169" s="88">
        <f>_xlfn.IFNA(VLOOKUP(B169,Products!$A$2:$J$100,7,0),)</f>
        <v>1</v>
      </c>
      <c r="G169" s="88">
        <f>_xlfn.IFNA(VLOOKUP(B169,Products!$A$2:$I$100,2,0),)</f>
        <v>170</v>
      </c>
      <c r="H169" s="88">
        <f>_xlfn.IFNA(VLOOKUP(B169,Products!$A$2:$I$100,2,0),)</f>
        <v>170</v>
      </c>
      <c r="I169" s="88">
        <f>_xlfn.IFNA(VLOOKUP(B169,Products!$A$2:$I$100,2,0),)</f>
        <v>170</v>
      </c>
      <c r="J169" s="88">
        <f t="shared" si="4"/>
        <v>30.599999999999998</v>
      </c>
      <c r="K169" s="88">
        <f t="shared" si="5"/>
        <v>200.6</v>
      </c>
      <c r="L169" s="88"/>
    </row>
    <row r="170" spans="1:12">
      <c r="A170" s="88">
        <v>13</v>
      </c>
      <c r="B170" s="89">
        <v>3003625004801</v>
      </c>
      <c r="C170" s="88" t="str">
        <f>_xlfn.IFNA(VLOOKUP(B170,Products!$A$2:$I$100,5,0),0)</f>
        <v>Small Pink nailpolish Lipstyle Nailpolish</v>
      </c>
      <c r="D170" s="90">
        <f>_xlfn.IFNA(VLOOKUP(B170,Products!$A$2:$J$100,6,0),)</f>
        <v>1</v>
      </c>
      <c r="E170" s="88" t="str">
        <f>_xlfn.IFNA(VLOOKUP(B170,Products!$A$2:$I$100,8,0),)</f>
        <v>PU</v>
      </c>
      <c r="F170" s="88">
        <f>_xlfn.IFNA(VLOOKUP(B170,Products!$A$2:$J$100,7,0),)</f>
        <v>1</v>
      </c>
      <c r="G170" s="88">
        <f>_xlfn.IFNA(VLOOKUP(B170,Products!$A$2:$I$100,2,0),)</f>
        <v>145.99</v>
      </c>
      <c r="H170" s="88">
        <f>_xlfn.IFNA(VLOOKUP(B170,Products!$A$2:$I$100,2,0),)</f>
        <v>145.99</v>
      </c>
      <c r="I170" s="88">
        <f>_xlfn.IFNA(VLOOKUP(B170,Products!$A$2:$I$100,2,0),)</f>
        <v>145.99</v>
      </c>
      <c r="J170" s="88">
        <f t="shared" si="4"/>
        <v>26.278200000000005</v>
      </c>
      <c r="K170" s="88">
        <f t="shared" si="5"/>
        <v>172.26820000000001</v>
      </c>
      <c r="L170" s="88"/>
    </row>
    <row r="171" spans="1:12">
      <c r="A171" s="88">
        <v>13</v>
      </c>
      <c r="B171" s="89">
        <v>8964000572481</v>
      </c>
      <c r="C171" s="88" t="str">
        <f>_xlfn.IFNA(VLOOKUP(B171,Products!$A$2:$I$100,5,0),0)</f>
        <v>english, prickley heat medium</v>
      </c>
      <c r="D171" s="90">
        <f>_xlfn.IFNA(VLOOKUP(B171,Products!$A$2:$J$100,6,0),)</f>
        <v>1</v>
      </c>
      <c r="E171" s="88" t="str">
        <f>_xlfn.IFNA(VLOOKUP(B171,Products!$A$2:$I$100,8,0),)</f>
        <v>PU</v>
      </c>
      <c r="F171" s="88">
        <f>_xlfn.IFNA(VLOOKUP(B171,Products!$A$2:$J$100,7,0),)</f>
        <v>1</v>
      </c>
      <c r="G171" s="88">
        <f>_xlfn.IFNA(VLOOKUP(B171,Products!$A$2:$I$100,2,0),)</f>
        <v>199.99</v>
      </c>
      <c r="H171" s="88">
        <f>_xlfn.IFNA(VLOOKUP(B171,Products!$A$2:$I$100,2,0),)</f>
        <v>199.99</v>
      </c>
      <c r="I171" s="88">
        <f>_xlfn.IFNA(VLOOKUP(B171,Products!$A$2:$I$100,2,0),)</f>
        <v>199.99</v>
      </c>
      <c r="J171" s="88">
        <f t="shared" si="4"/>
        <v>35.998199999999997</v>
      </c>
      <c r="K171" s="88">
        <f t="shared" si="5"/>
        <v>235.98820000000001</v>
      </c>
      <c r="L171" s="88"/>
    </row>
    <row r="172" spans="1:12">
      <c r="A172" s="88">
        <v>13</v>
      </c>
      <c r="B172" s="89">
        <v>8964002347636</v>
      </c>
      <c r="C172" s="88" t="str">
        <f>_xlfn.IFNA(VLOOKUP(B172,Products!$A$2:$I$100,5,0),0)</f>
        <v>Lays French Cheese Party Pack</v>
      </c>
      <c r="D172" s="90">
        <f>_xlfn.IFNA(VLOOKUP(B172,Products!$A$2:$J$100,6,0),)</f>
        <v>1</v>
      </c>
      <c r="E172" s="88" t="str">
        <f>_xlfn.IFNA(VLOOKUP(B172,Products!$A$2:$I$100,8,0),)</f>
        <v>EA</v>
      </c>
      <c r="F172" s="88">
        <f>_xlfn.IFNA(VLOOKUP(B172,Products!$A$2:$J$100,7,0),)</f>
        <v>1</v>
      </c>
      <c r="G172" s="88">
        <f>_xlfn.IFNA(VLOOKUP(B172,Products!$A$2:$I$100,2,0),)</f>
        <v>78</v>
      </c>
      <c r="H172" s="88">
        <f>_xlfn.IFNA(VLOOKUP(B172,Products!$A$2:$I$100,2,0),)</f>
        <v>78</v>
      </c>
      <c r="I172" s="88">
        <f>_xlfn.IFNA(VLOOKUP(B172,Products!$A$2:$I$100,2,0),)</f>
        <v>78</v>
      </c>
      <c r="J172" s="88">
        <f t="shared" si="4"/>
        <v>14.040000000000001</v>
      </c>
      <c r="K172" s="88">
        <f t="shared" si="5"/>
        <v>92.04</v>
      </c>
      <c r="L172" s="88"/>
    </row>
    <row r="173" spans="1:12">
      <c r="A173" s="88">
        <v>13</v>
      </c>
      <c r="B173" s="94">
        <v>8964002647767</v>
      </c>
      <c r="C173" s="88" t="str">
        <f>_xlfn.IFNA(VLOOKUP(B173,Products!$A$2:$I$100,5,0),0)</f>
        <v>winsome perfume 200mle, she purple</v>
      </c>
      <c r="D173" s="90">
        <f>_xlfn.IFNA(VLOOKUP(B173,Products!$A$2:$J$100,6,0),)</f>
        <v>1</v>
      </c>
      <c r="E173" s="88" t="str">
        <f>_xlfn.IFNA(VLOOKUP(B173,Products!$A$2:$I$100,8,0),)</f>
        <v>PU</v>
      </c>
      <c r="F173" s="88">
        <f>_xlfn.IFNA(VLOOKUP(B173,Products!$A$2:$J$100,7,0),)</f>
        <v>1</v>
      </c>
      <c r="G173" s="88">
        <f>_xlfn.IFNA(VLOOKUP(B173,Products!$A$2:$I$100,2,0),)</f>
        <v>190</v>
      </c>
      <c r="H173" s="88">
        <f>_xlfn.IFNA(VLOOKUP(B173,Products!$A$2:$I$100,2,0),)</f>
        <v>190</v>
      </c>
      <c r="I173" s="88">
        <f>_xlfn.IFNA(VLOOKUP(B173,Products!$A$2:$I$100,2,0),)</f>
        <v>190</v>
      </c>
      <c r="J173" s="88">
        <f t="shared" si="4"/>
        <v>34.199999999999996</v>
      </c>
      <c r="K173" s="88">
        <f t="shared" si="5"/>
        <v>224.2</v>
      </c>
      <c r="L173" s="88"/>
    </row>
    <row r="174" spans="1:12">
      <c r="A174" s="88">
        <v>13</v>
      </c>
      <c r="B174" s="89">
        <v>8964002647750</v>
      </c>
      <c r="C174" s="88" t="str">
        <f>_xlfn.IFNA(VLOOKUP(B174,Products!$A$2:$I$100,5,0),0)</f>
        <v>winsome perfume 200mle, she pink</v>
      </c>
      <c r="D174" s="90">
        <f>_xlfn.IFNA(VLOOKUP(B174,Products!$A$2:$J$100,6,0),)</f>
        <v>1</v>
      </c>
      <c r="E174" s="88" t="str">
        <f>_xlfn.IFNA(VLOOKUP(B174,Products!$A$2:$I$100,8,0),)</f>
        <v>PU</v>
      </c>
      <c r="F174" s="88">
        <f>_xlfn.IFNA(VLOOKUP(B174,Products!$A$2:$J$100,7,0),)</f>
        <v>1</v>
      </c>
      <c r="G174" s="88">
        <f>_xlfn.IFNA(VLOOKUP(B174,Products!$A$2:$I$100,2,0),)</f>
        <v>190</v>
      </c>
      <c r="H174" s="88">
        <f>_xlfn.IFNA(VLOOKUP(B174,Products!$A$2:$I$100,2,0),)</f>
        <v>190</v>
      </c>
      <c r="I174" s="88">
        <f>_xlfn.IFNA(VLOOKUP(B174,Products!$A$2:$I$100,2,0),)</f>
        <v>190</v>
      </c>
      <c r="J174" s="88">
        <f t="shared" si="4"/>
        <v>34.199999999999996</v>
      </c>
      <c r="K174" s="88">
        <f t="shared" si="5"/>
        <v>224.2</v>
      </c>
      <c r="L174" s="88"/>
    </row>
    <row r="175" spans="1:12">
      <c r="A175" s="88">
        <v>13</v>
      </c>
      <c r="B175" s="89">
        <v>5900627055184</v>
      </c>
      <c r="C175" s="88" t="str">
        <f>_xlfn.IFNA(VLOOKUP(B175,Products!$A$2:$I$100,5,0),0)</f>
        <v>air wick life scents, 200mle, blue</v>
      </c>
      <c r="D175" s="90">
        <f>_xlfn.IFNA(VLOOKUP(B175,Products!$A$2:$J$100,6,0),)</f>
        <v>1</v>
      </c>
      <c r="E175" s="88" t="str">
        <f>_xlfn.IFNA(VLOOKUP(B175,Products!$A$2:$I$100,8,0),)</f>
        <v>HM</v>
      </c>
      <c r="F175" s="88">
        <f>_xlfn.IFNA(VLOOKUP(B175,Products!$A$2:$J$100,7,0),)</f>
        <v>1</v>
      </c>
      <c r="G175" s="88">
        <f>_xlfn.IFNA(VLOOKUP(B175,Products!$A$2:$I$100,2,0),)</f>
        <v>325</v>
      </c>
      <c r="H175" s="88">
        <f>_xlfn.IFNA(VLOOKUP(B175,Products!$A$2:$I$100,2,0),)</f>
        <v>325</v>
      </c>
      <c r="I175" s="88">
        <f>_xlfn.IFNA(VLOOKUP(B175,Products!$A$2:$I$100,2,0),)</f>
        <v>325</v>
      </c>
      <c r="J175" s="88">
        <f t="shared" si="4"/>
        <v>58.5</v>
      </c>
      <c r="K175" s="88">
        <f t="shared" si="5"/>
        <v>383.5</v>
      </c>
      <c r="L175" s="88"/>
    </row>
    <row r="176" spans="1:12">
      <c r="A176" s="88">
        <v>13</v>
      </c>
      <c r="B176" s="96">
        <v>5206400185827</v>
      </c>
      <c r="C176" s="88" t="str">
        <f>_xlfn.IFNA(VLOOKUP(B176,Products!$A$2:$I$100,5,0),0)</f>
        <v>White,Petroleum Jelly.100gm</v>
      </c>
      <c r="D176" s="90">
        <f>_xlfn.IFNA(VLOOKUP(B176,Products!$A$2:$J$100,6,0),)</f>
        <v>1</v>
      </c>
      <c r="E176" s="88" t="str">
        <f>_xlfn.IFNA(VLOOKUP(B176,Products!$A$2:$I$100,8,0),)</f>
        <v>PU</v>
      </c>
      <c r="F176" s="88">
        <f>_xlfn.IFNA(VLOOKUP(B176,Products!$A$2:$J$100,7,0),)</f>
        <v>1</v>
      </c>
      <c r="G176" s="88">
        <f>_xlfn.IFNA(VLOOKUP(B176,Products!$A$2:$I$100,2,0),)</f>
        <v>399</v>
      </c>
      <c r="H176" s="88">
        <f>_xlfn.IFNA(VLOOKUP(B176,Products!$A$2:$I$100,2,0),)</f>
        <v>399</v>
      </c>
      <c r="I176" s="88">
        <f>_xlfn.IFNA(VLOOKUP(B176,Products!$A$2:$I$100,2,0),)</f>
        <v>399</v>
      </c>
      <c r="J176" s="88">
        <f t="shared" si="4"/>
        <v>71.820000000000007</v>
      </c>
      <c r="K176" s="88">
        <f t="shared" si="5"/>
        <v>470.82</v>
      </c>
      <c r="L176" s="88"/>
    </row>
    <row r="177" spans="1:12">
      <c r="A177" s="88">
        <v>13</v>
      </c>
      <c r="B177" s="89">
        <v>726528306997</v>
      </c>
      <c r="C177" s="88" t="str">
        <f>_xlfn.IFNA(VLOOKUP(B177,Products!$A$2:$I$100,5,0),0)</f>
        <v>Blue,Large Glass Houston Texas Glass</v>
      </c>
      <c r="D177" s="90">
        <f>_xlfn.IFNA(VLOOKUP(B177,Products!$A$2:$J$100,6,0),)</f>
        <v>1</v>
      </c>
      <c r="E177" s="88" t="str">
        <f>_xlfn.IFNA(VLOOKUP(B177,Products!$A$2:$I$100,8,0),)</f>
        <v>HM</v>
      </c>
      <c r="F177" s="88">
        <f>_xlfn.IFNA(VLOOKUP(B177,Products!$A$2:$J$100,7,0),)</f>
        <v>1</v>
      </c>
      <c r="G177" s="88">
        <f>_xlfn.IFNA(VLOOKUP(B177,Products!$A$2:$I$100,2,0),)</f>
        <v>170</v>
      </c>
      <c r="H177" s="88">
        <f>_xlfn.IFNA(VLOOKUP(B177,Products!$A$2:$I$100,2,0),)</f>
        <v>170</v>
      </c>
      <c r="I177" s="88">
        <f>_xlfn.IFNA(VLOOKUP(B177,Products!$A$2:$I$100,2,0),)</f>
        <v>170</v>
      </c>
      <c r="J177" s="88">
        <f t="shared" si="4"/>
        <v>30.599999999999998</v>
      </c>
      <c r="K177" s="88">
        <f t="shared" si="5"/>
        <v>200.6</v>
      </c>
      <c r="L177" s="88"/>
    </row>
    <row r="178" spans="1:12">
      <c r="A178" s="88">
        <v>13</v>
      </c>
      <c r="B178" s="89">
        <v>3003625004801</v>
      </c>
      <c r="C178" s="88" t="str">
        <f>_xlfn.IFNA(VLOOKUP(B178,Products!$A$2:$I$100,5,0),0)</f>
        <v>Small Pink nailpolish Lipstyle Nailpolish</v>
      </c>
      <c r="D178" s="90">
        <f>_xlfn.IFNA(VLOOKUP(B178,Products!$A$2:$J$100,6,0),)</f>
        <v>1</v>
      </c>
      <c r="E178" s="88" t="str">
        <f>_xlfn.IFNA(VLOOKUP(B178,Products!$A$2:$I$100,8,0),)</f>
        <v>PU</v>
      </c>
      <c r="F178" s="88">
        <f>_xlfn.IFNA(VLOOKUP(B178,Products!$A$2:$J$100,7,0),)</f>
        <v>1</v>
      </c>
      <c r="G178" s="88">
        <f>_xlfn.IFNA(VLOOKUP(B178,Products!$A$2:$I$100,2,0),)</f>
        <v>145.99</v>
      </c>
      <c r="H178" s="88">
        <f>_xlfn.IFNA(VLOOKUP(B178,Products!$A$2:$I$100,2,0),)</f>
        <v>145.99</v>
      </c>
      <c r="I178" s="88">
        <f>_xlfn.IFNA(VLOOKUP(B178,Products!$A$2:$I$100,2,0),)</f>
        <v>145.99</v>
      </c>
      <c r="J178" s="88">
        <f t="shared" si="4"/>
        <v>26.278200000000005</v>
      </c>
      <c r="K178" s="88">
        <f t="shared" si="5"/>
        <v>172.26820000000001</v>
      </c>
      <c r="L178" s="88"/>
    </row>
    <row r="179" spans="1:12">
      <c r="A179" s="88">
        <v>13</v>
      </c>
      <c r="B179" s="89">
        <v>8964000572481</v>
      </c>
      <c r="C179" s="88" t="str">
        <f>_xlfn.IFNA(VLOOKUP(B179,Products!$A$2:$I$100,5,0),0)</f>
        <v>english, prickley heat medium</v>
      </c>
      <c r="D179" s="90">
        <f>_xlfn.IFNA(VLOOKUP(B179,Products!$A$2:$J$100,6,0),)</f>
        <v>1</v>
      </c>
      <c r="E179" s="88" t="str">
        <f>_xlfn.IFNA(VLOOKUP(B179,Products!$A$2:$I$100,8,0),)</f>
        <v>PU</v>
      </c>
      <c r="F179" s="88">
        <f>_xlfn.IFNA(VLOOKUP(B179,Products!$A$2:$J$100,7,0),)</f>
        <v>1</v>
      </c>
      <c r="G179" s="88">
        <f>_xlfn.IFNA(VLOOKUP(B179,Products!$A$2:$I$100,2,0),)</f>
        <v>199.99</v>
      </c>
      <c r="H179" s="88">
        <f>_xlfn.IFNA(VLOOKUP(B179,Products!$A$2:$I$100,2,0),)</f>
        <v>199.99</v>
      </c>
      <c r="I179" s="88">
        <f>_xlfn.IFNA(VLOOKUP(B179,Products!$A$2:$I$100,2,0),)</f>
        <v>199.99</v>
      </c>
      <c r="J179" s="88">
        <f t="shared" si="4"/>
        <v>35.998199999999997</v>
      </c>
      <c r="K179" s="88">
        <f t="shared" si="5"/>
        <v>235.98820000000001</v>
      </c>
      <c r="L179" s="88"/>
    </row>
    <row r="180" spans="1:12">
      <c r="A180" s="88">
        <v>13</v>
      </c>
      <c r="B180" s="89">
        <v>8964002347636</v>
      </c>
      <c r="C180" s="88" t="str">
        <f>_xlfn.IFNA(VLOOKUP(B180,Products!$A$2:$I$100,5,0),0)</f>
        <v>Lays French Cheese Party Pack</v>
      </c>
      <c r="D180" s="90">
        <f>_xlfn.IFNA(VLOOKUP(B180,Products!$A$2:$J$100,6,0),)</f>
        <v>1</v>
      </c>
      <c r="E180" s="88" t="str">
        <f>_xlfn.IFNA(VLOOKUP(B180,Products!$A$2:$I$100,8,0),)</f>
        <v>EA</v>
      </c>
      <c r="F180" s="88">
        <f>_xlfn.IFNA(VLOOKUP(B180,Products!$A$2:$J$100,7,0),)</f>
        <v>1</v>
      </c>
      <c r="G180" s="88">
        <f>_xlfn.IFNA(VLOOKUP(B180,Products!$A$2:$I$100,2,0),)</f>
        <v>78</v>
      </c>
      <c r="H180" s="88">
        <f>_xlfn.IFNA(VLOOKUP(B180,Products!$A$2:$I$100,2,0),)</f>
        <v>78</v>
      </c>
      <c r="I180" s="88">
        <f>_xlfn.IFNA(VLOOKUP(B180,Products!$A$2:$I$100,2,0),)</f>
        <v>78</v>
      </c>
      <c r="J180" s="88">
        <f t="shared" si="4"/>
        <v>14.040000000000001</v>
      </c>
      <c r="K180" s="88">
        <f t="shared" si="5"/>
        <v>92.04</v>
      </c>
      <c r="L180" s="88"/>
    </row>
    <row r="181" spans="1:12">
      <c r="A181" s="88">
        <v>13</v>
      </c>
      <c r="B181" s="97">
        <v>8964002347759</v>
      </c>
      <c r="C181" s="88" t="str">
        <f>_xlfn.IFNA(VLOOKUP(B181,Products!$A$2:$I$100,5,0),0)</f>
        <v xml:space="preserve">Lays Paprika </v>
      </c>
      <c r="D181" s="90">
        <f>_xlfn.IFNA(VLOOKUP(B181,Products!$A$2:$J$100,6,0),)</f>
        <v>1</v>
      </c>
      <c r="E181" s="88" t="str">
        <f>_xlfn.IFNA(VLOOKUP(B181,Products!$A$2:$I$100,8,0),)</f>
        <v>EA</v>
      </c>
      <c r="F181" s="88">
        <f>_xlfn.IFNA(VLOOKUP(B181,Products!$A$2:$J$100,7,0),)</f>
        <v>1</v>
      </c>
      <c r="G181" s="88">
        <f>_xlfn.IFNA(VLOOKUP(B181,Products!$A$2:$I$100,2,0),)</f>
        <v>38</v>
      </c>
      <c r="H181" s="88">
        <f>_xlfn.IFNA(VLOOKUP(B181,Products!$A$2:$I$100,2,0),)</f>
        <v>38</v>
      </c>
      <c r="I181" s="88">
        <f>_xlfn.IFNA(VLOOKUP(B181,Products!$A$2:$I$100,2,0),)</f>
        <v>38</v>
      </c>
      <c r="J181" s="88">
        <f t="shared" si="4"/>
        <v>6.84</v>
      </c>
      <c r="K181" s="88">
        <f t="shared" si="5"/>
        <v>44.84</v>
      </c>
      <c r="L181" s="88"/>
    </row>
    <row r="182" spans="1:12">
      <c r="A182" s="88">
        <v>13</v>
      </c>
      <c r="B182" s="89">
        <v>758277287883</v>
      </c>
      <c r="C182" s="88" t="str">
        <f>_xlfn.IFNA(VLOOKUP(B182,Products!$A$2:$I$100,5,0),0)</f>
        <v xml:space="preserve">ZEE Chicken Flavour </v>
      </c>
      <c r="D182" s="90">
        <f>_xlfn.IFNA(VLOOKUP(B182,Products!$A$2:$J$100,6,0),)</f>
        <v>1</v>
      </c>
      <c r="E182" s="88" t="str">
        <f>_xlfn.IFNA(VLOOKUP(B182,Products!$A$2:$I$100,8,0),)</f>
        <v>EA</v>
      </c>
      <c r="F182" s="88">
        <f>_xlfn.IFNA(VLOOKUP(B182,Products!$A$2:$J$100,7,0),)</f>
        <v>1</v>
      </c>
      <c r="G182" s="88">
        <f>_xlfn.IFNA(VLOOKUP(B182,Products!$A$2:$I$100,2,0),)</f>
        <v>10</v>
      </c>
      <c r="H182" s="88">
        <f>_xlfn.IFNA(VLOOKUP(B182,Products!$A$2:$I$100,2,0),)</f>
        <v>10</v>
      </c>
      <c r="I182" s="88">
        <f>_xlfn.IFNA(VLOOKUP(B182,Products!$A$2:$I$100,2,0),)</f>
        <v>10</v>
      </c>
      <c r="J182" s="88">
        <f t="shared" si="4"/>
        <v>1.8</v>
      </c>
      <c r="K182" s="88">
        <f t="shared" si="5"/>
        <v>11.8</v>
      </c>
      <c r="L182" s="88"/>
    </row>
    <row r="183" spans="1:12">
      <c r="A183" s="88">
        <v>13</v>
      </c>
      <c r="B183" s="89">
        <v>8964002346332</v>
      </c>
      <c r="C183" s="88" t="str">
        <f>_xlfn.IFNA(VLOOKUP(B183,Products!$A$2:$I$100,5,0),0)</f>
        <v xml:space="preserve">Cheetos Flamin Hot </v>
      </c>
      <c r="D183" s="90">
        <f>_xlfn.IFNA(VLOOKUP(B183,Products!$A$2:$J$100,6,0),)</f>
        <v>1</v>
      </c>
      <c r="E183" s="88" t="str">
        <f>_xlfn.IFNA(VLOOKUP(B183,Products!$A$2:$I$100,8,0),)</f>
        <v>EA</v>
      </c>
      <c r="F183" s="88">
        <f>_xlfn.IFNA(VLOOKUP(B183,Products!$A$2:$J$100,7,0),)</f>
        <v>1</v>
      </c>
      <c r="G183" s="88">
        <f>_xlfn.IFNA(VLOOKUP(B183,Products!$A$2:$I$100,2,0),)</f>
        <v>37</v>
      </c>
      <c r="H183" s="88">
        <f>_xlfn.IFNA(VLOOKUP(B183,Products!$A$2:$I$100,2,0),)</f>
        <v>37</v>
      </c>
      <c r="I183" s="88">
        <f>_xlfn.IFNA(VLOOKUP(B183,Products!$A$2:$I$100,2,0),)</f>
        <v>37</v>
      </c>
      <c r="J183" s="88">
        <f t="shared" si="4"/>
        <v>6.66</v>
      </c>
      <c r="K183" s="88">
        <f t="shared" si="5"/>
        <v>43.66</v>
      </c>
      <c r="L183" s="88"/>
    </row>
    <row r="184" spans="1:12">
      <c r="A184" s="88">
        <v>13</v>
      </c>
      <c r="B184" s="89">
        <v>8964003590611</v>
      </c>
      <c r="C184" s="88" t="str">
        <f>_xlfn.IFNA(VLOOKUP(B184,Products!$A$2:$I$100,5,0),0)</f>
        <v>Cake Up triple chocolate</v>
      </c>
      <c r="D184" s="90">
        <f>_xlfn.IFNA(VLOOKUP(B184,Products!$A$2:$J$100,6,0),)</f>
        <v>1</v>
      </c>
      <c r="E184" s="88" t="str">
        <f>_xlfn.IFNA(VLOOKUP(B184,Products!$A$2:$I$100,8,0),)</f>
        <v>EA</v>
      </c>
      <c r="F184" s="88">
        <f>_xlfn.IFNA(VLOOKUP(B184,Products!$A$2:$J$100,7,0),)</f>
        <v>1</v>
      </c>
      <c r="G184" s="88">
        <f>_xlfn.IFNA(VLOOKUP(B184,Products!$A$2:$I$100,2,0),)</f>
        <v>37.99</v>
      </c>
      <c r="H184" s="88">
        <f>_xlfn.IFNA(VLOOKUP(B184,Products!$A$2:$I$100,2,0),)</f>
        <v>37.99</v>
      </c>
      <c r="I184" s="88">
        <f>_xlfn.IFNA(VLOOKUP(B184,Products!$A$2:$I$100,2,0),)</f>
        <v>37.99</v>
      </c>
      <c r="J184" s="88">
        <f t="shared" si="4"/>
        <v>6.8382000000000005</v>
      </c>
      <c r="K184" s="88">
        <f t="shared" si="5"/>
        <v>44.828200000000002</v>
      </c>
      <c r="L184" s="88"/>
    </row>
    <row r="185" spans="1:12">
      <c r="A185" s="88">
        <v>13</v>
      </c>
      <c r="B185" s="89">
        <v>8964001107897</v>
      </c>
      <c r="C185" s="88" t="str">
        <f>_xlfn.IFNA(VLOOKUP(B185,Products!$A$2:$I$100,5,0),0)</f>
        <v>Fine Dreaming, Air fresher Rose</v>
      </c>
      <c r="D185" s="90">
        <f>_xlfn.IFNA(VLOOKUP(B185,Products!$A$2:$J$100,6,0),)</f>
        <v>1</v>
      </c>
      <c r="E185" s="88" t="str">
        <f>_xlfn.IFNA(VLOOKUP(B185,Products!$A$2:$I$100,8,0),)</f>
        <v>HM</v>
      </c>
      <c r="F185" s="88">
        <f>_xlfn.IFNA(VLOOKUP(B185,Products!$A$2:$J$100,7,0),)</f>
        <v>1</v>
      </c>
      <c r="G185" s="88">
        <f>_xlfn.IFNA(VLOOKUP(B185,Products!$A$2:$I$100,2,0),)</f>
        <v>200.99</v>
      </c>
      <c r="H185" s="88">
        <f>_xlfn.IFNA(VLOOKUP(B185,Products!$A$2:$I$100,2,0),)</f>
        <v>200.99</v>
      </c>
      <c r="I185" s="88">
        <f>_xlfn.IFNA(VLOOKUP(B185,Products!$A$2:$I$100,2,0),)</f>
        <v>200.99</v>
      </c>
      <c r="J185" s="88">
        <f t="shared" si="4"/>
        <v>36.178200000000004</v>
      </c>
      <c r="K185" s="88">
        <f t="shared" si="5"/>
        <v>237.16820000000001</v>
      </c>
      <c r="L185" s="88"/>
    </row>
    <row r="186" spans="1:12">
      <c r="A186" s="88">
        <v>13</v>
      </c>
      <c r="B186" s="89">
        <v>6972885415672</v>
      </c>
      <c r="C186" s="88" t="str">
        <f>_xlfn.IFNA(VLOOKUP(B186,Products!$A$2:$I$100,5,0),0)</f>
        <v>Dankas, Mint Candy</v>
      </c>
      <c r="D186" s="90">
        <f>_xlfn.IFNA(VLOOKUP(B186,Products!$A$2:$J$100,6,0),)</f>
        <v>1</v>
      </c>
      <c r="E186" s="88" t="str">
        <f>_xlfn.IFNA(VLOOKUP(B186,Products!$A$2:$I$100,8,0),)</f>
        <v>EA</v>
      </c>
      <c r="F186" s="88">
        <f>_xlfn.IFNA(VLOOKUP(B186,Products!$A$2:$J$100,7,0),)</f>
        <v>1</v>
      </c>
      <c r="G186" s="88">
        <f>_xlfn.IFNA(VLOOKUP(B186,Products!$A$2:$I$100,2,0),)</f>
        <v>45</v>
      </c>
      <c r="H186" s="88">
        <f>_xlfn.IFNA(VLOOKUP(B186,Products!$A$2:$I$100,2,0),)</f>
        <v>45</v>
      </c>
      <c r="I186" s="88">
        <f>_xlfn.IFNA(VLOOKUP(B186,Products!$A$2:$I$100,2,0),)</f>
        <v>45</v>
      </c>
      <c r="J186" s="88">
        <f t="shared" si="4"/>
        <v>8.1</v>
      </c>
      <c r="K186" s="88">
        <f t="shared" si="5"/>
        <v>53.1</v>
      </c>
      <c r="L186" s="88"/>
    </row>
    <row r="187" spans="1:12">
      <c r="A187" s="88"/>
      <c r="B187" s="88"/>
      <c r="C187" s="88">
        <f>_xlfn.IFNA(VLOOKUP(B187,Products!$A$2:$I$100,5,0),0)</f>
        <v>0</v>
      </c>
      <c r="D187" s="90">
        <f>_xlfn.IFNA(VLOOKUP(B187,Products!$A$2:$J$100,6,0),)</f>
        <v>0</v>
      </c>
      <c r="E187" s="88">
        <f>_xlfn.IFNA(VLOOKUP(B187,Products!$A$2:$I$100,8,0),)</f>
        <v>0</v>
      </c>
      <c r="F187" s="88">
        <f>_xlfn.IFNA(VLOOKUP(B187,Products!$A$2:$J$100,7,0),)</f>
        <v>0</v>
      </c>
      <c r="G187" s="88">
        <f>_xlfn.IFNA(VLOOKUP(B187,Products!$A$2:$I$100,2,0),)</f>
        <v>0</v>
      </c>
      <c r="H187" s="88">
        <f>_xlfn.IFNA(VLOOKUP(B187,Products!$A$2:$I$100,2,0),)</f>
        <v>0</v>
      </c>
      <c r="I187" s="88">
        <f>_xlfn.IFNA(VLOOKUP(B187,Products!$A$2:$I$100,2,0),)</f>
        <v>0</v>
      </c>
      <c r="J187" s="88">
        <f t="shared" si="4"/>
        <v>0</v>
      </c>
      <c r="K187" s="88">
        <f t="shared" si="5"/>
        <v>0</v>
      </c>
      <c r="L187" s="88"/>
    </row>
    <row r="188" spans="1:12">
      <c r="A188" s="88">
        <v>14</v>
      </c>
      <c r="B188" s="94">
        <v>8964002647767</v>
      </c>
      <c r="C188" s="88" t="str">
        <f>_xlfn.IFNA(VLOOKUP(B188,Products!$A$2:$I$100,5,0),0)</f>
        <v>winsome perfume 200mle, she purple</v>
      </c>
      <c r="D188" s="90">
        <f>_xlfn.IFNA(VLOOKUP(B188,Products!$A$2:$J$100,6,0),)</f>
        <v>1</v>
      </c>
      <c r="E188" s="88" t="str">
        <f>_xlfn.IFNA(VLOOKUP(B188,Products!$A$2:$I$100,8,0),)</f>
        <v>PU</v>
      </c>
      <c r="F188" s="88">
        <f>_xlfn.IFNA(VLOOKUP(B188,Products!$A$2:$J$100,7,0),)</f>
        <v>1</v>
      </c>
      <c r="G188" s="88">
        <f>_xlfn.IFNA(VLOOKUP(B188,Products!$A$2:$I$100,2,0),)</f>
        <v>190</v>
      </c>
      <c r="H188" s="88">
        <f>_xlfn.IFNA(VLOOKUP(B188,Products!$A$2:$I$100,2,0),)</f>
        <v>190</v>
      </c>
      <c r="I188" s="88">
        <f>_xlfn.IFNA(VLOOKUP(B188,Products!$A$2:$I$100,2,0),)</f>
        <v>190</v>
      </c>
      <c r="J188" s="88">
        <f t="shared" si="4"/>
        <v>34.199999999999996</v>
      </c>
      <c r="K188" s="88">
        <f t="shared" si="5"/>
        <v>224.2</v>
      </c>
      <c r="L188" s="88"/>
    </row>
    <row r="189" spans="1:12">
      <c r="A189" s="88">
        <v>14</v>
      </c>
      <c r="B189" s="89">
        <v>8964002647750</v>
      </c>
      <c r="C189" s="88" t="str">
        <f>_xlfn.IFNA(VLOOKUP(B189,Products!$A$2:$I$100,5,0),0)</f>
        <v>winsome perfume 200mle, she pink</v>
      </c>
      <c r="D189" s="90">
        <f>_xlfn.IFNA(VLOOKUP(B189,Products!$A$2:$J$100,6,0),)</f>
        <v>1</v>
      </c>
      <c r="E189" s="88" t="str">
        <f>_xlfn.IFNA(VLOOKUP(B189,Products!$A$2:$I$100,8,0),)</f>
        <v>PU</v>
      </c>
      <c r="F189" s="88">
        <f>_xlfn.IFNA(VLOOKUP(B189,Products!$A$2:$J$100,7,0),)</f>
        <v>1</v>
      </c>
      <c r="G189" s="88">
        <f>_xlfn.IFNA(VLOOKUP(B189,Products!$A$2:$I$100,2,0),)</f>
        <v>190</v>
      </c>
      <c r="H189" s="88">
        <f>_xlfn.IFNA(VLOOKUP(B189,Products!$A$2:$I$100,2,0),)</f>
        <v>190</v>
      </c>
      <c r="I189" s="88">
        <f>_xlfn.IFNA(VLOOKUP(B189,Products!$A$2:$I$100,2,0),)</f>
        <v>190</v>
      </c>
      <c r="J189" s="88">
        <f t="shared" si="4"/>
        <v>34.199999999999996</v>
      </c>
      <c r="K189" s="88">
        <f t="shared" si="5"/>
        <v>224.2</v>
      </c>
      <c r="L189" s="88"/>
    </row>
    <row r="190" spans="1:12">
      <c r="A190" s="88">
        <v>14</v>
      </c>
      <c r="B190" s="89">
        <v>5900627055184</v>
      </c>
      <c r="C190" s="88" t="str">
        <f>_xlfn.IFNA(VLOOKUP(B190,Products!$A$2:$I$100,5,0),0)</f>
        <v>air wick life scents, 200mle, blue</v>
      </c>
      <c r="D190" s="90">
        <f>_xlfn.IFNA(VLOOKUP(B190,Products!$A$2:$J$100,6,0),)</f>
        <v>1</v>
      </c>
      <c r="E190" s="88" t="str">
        <f>_xlfn.IFNA(VLOOKUP(B190,Products!$A$2:$I$100,8,0),)</f>
        <v>HM</v>
      </c>
      <c r="F190" s="88">
        <f>_xlfn.IFNA(VLOOKUP(B190,Products!$A$2:$J$100,7,0),)</f>
        <v>1</v>
      </c>
      <c r="G190" s="88">
        <f>_xlfn.IFNA(VLOOKUP(B190,Products!$A$2:$I$100,2,0),)</f>
        <v>325</v>
      </c>
      <c r="H190" s="88">
        <f>_xlfn.IFNA(VLOOKUP(B190,Products!$A$2:$I$100,2,0),)</f>
        <v>325</v>
      </c>
      <c r="I190" s="88">
        <f>_xlfn.IFNA(VLOOKUP(B190,Products!$A$2:$I$100,2,0),)</f>
        <v>325</v>
      </c>
      <c r="J190" s="88">
        <f t="shared" si="4"/>
        <v>58.5</v>
      </c>
      <c r="K190" s="88">
        <f t="shared" si="5"/>
        <v>383.5</v>
      </c>
      <c r="L190" s="88"/>
    </row>
    <row r="191" spans="1:12">
      <c r="A191" s="88">
        <v>14</v>
      </c>
      <c r="B191" s="96">
        <v>5206400185827</v>
      </c>
      <c r="C191" s="88" t="str">
        <f>_xlfn.IFNA(VLOOKUP(B191,Products!$A$2:$I$100,5,0),0)</f>
        <v>White,Petroleum Jelly.100gm</v>
      </c>
      <c r="D191" s="90">
        <f>_xlfn.IFNA(VLOOKUP(B191,Products!$A$2:$J$100,6,0),)</f>
        <v>1</v>
      </c>
      <c r="E191" s="88" t="str">
        <f>_xlfn.IFNA(VLOOKUP(B191,Products!$A$2:$I$100,8,0),)</f>
        <v>PU</v>
      </c>
      <c r="F191" s="88">
        <f>_xlfn.IFNA(VLOOKUP(B191,Products!$A$2:$J$100,7,0),)</f>
        <v>1</v>
      </c>
      <c r="G191" s="88">
        <f>_xlfn.IFNA(VLOOKUP(B191,Products!$A$2:$I$100,2,0),)</f>
        <v>399</v>
      </c>
      <c r="H191" s="88">
        <f>_xlfn.IFNA(VLOOKUP(B191,Products!$A$2:$I$100,2,0),)</f>
        <v>399</v>
      </c>
      <c r="I191" s="88">
        <f>_xlfn.IFNA(VLOOKUP(B191,Products!$A$2:$I$100,2,0),)</f>
        <v>399</v>
      </c>
      <c r="J191" s="88">
        <f t="shared" si="4"/>
        <v>71.820000000000007</v>
      </c>
      <c r="K191" s="88">
        <f t="shared" si="5"/>
        <v>470.82</v>
      </c>
      <c r="L191" s="88"/>
    </row>
    <row r="192" spans="1:12">
      <c r="A192" s="88">
        <v>14</v>
      </c>
      <c r="B192" s="89">
        <v>726528306997</v>
      </c>
      <c r="C192" s="88" t="str">
        <f>_xlfn.IFNA(VLOOKUP(B192,Products!$A$2:$I$100,5,0),0)</f>
        <v>Blue,Large Glass Houston Texas Glass</v>
      </c>
      <c r="D192" s="90">
        <f>_xlfn.IFNA(VLOOKUP(B192,Products!$A$2:$J$100,6,0),)</f>
        <v>1</v>
      </c>
      <c r="E192" s="88" t="str">
        <f>_xlfn.IFNA(VLOOKUP(B192,Products!$A$2:$I$100,8,0),)</f>
        <v>HM</v>
      </c>
      <c r="F192" s="88">
        <f>_xlfn.IFNA(VLOOKUP(B192,Products!$A$2:$J$100,7,0),)</f>
        <v>1</v>
      </c>
      <c r="G192" s="88">
        <f>_xlfn.IFNA(VLOOKUP(B192,Products!$A$2:$I$100,2,0),)</f>
        <v>170</v>
      </c>
      <c r="H192" s="88">
        <f>_xlfn.IFNA(VLOOKUP(B192,Products!$A$2:$I$100,2,0),)</f>
        <v>170</v>
      </c>
      <c r="I192" s="88">
        <f>_xlfn.IFNA(VLOOKUP(B192,Products!$A$2:$I$100,2,0),)</f>
        <v>170</v>
      </c>
      <c r="J192" s="88">
        <f t="shared" si="4"/>
        <v>30.599999999999998</v>
      </c>
      <c r="K192" s="88">
        <f t="shared" si="5"/>
        <v>200.6</v>
      </c>
      <c r="L192" s="88"/>
    </row>
    <row r="193" spans="1:12">
      <c r="A193" s="88">
        <v>14</v>
      </c>
      <c r="B193" s="89">
        <v>3003625004801</v>
      </c>
      <c r="C193" s="88" t="str">
        <f>_xlfn.IFNA(VLOOKUP(B193,Products!$A$2:$I$100,5,0),0)</f>
        <v>Small Pink nailpolish Lipstyle Nailpolish</v>
      </c>
      <c r="D193" s="90">
        <f>_xlfn.IFNA(VLOOKUP(B193,Products!$A$2:$J$100,6,0),)</f>
        <v>1</v>
      </c>
      <c r="E193" s="88" t="str">
        <f>_xlfn.IFNA(VLOOKUP(B193,Products!$A$2:$I$100,8,0),)</f>
        <v>PU</v>
      </c>
      <c r="F193" s="88">
        <f>_xlfn.IFNA(VLOOKUP(B193,Products!$A$2:$J$100,7,0),)</f>
        <v>1</v>
      </c>
      <c r="G193" s="88">
        <f>_xlfn.IFNA(VLOOKUP(B193,Products!$A$2:$I$100,2,0),)</f>
        <v>145.99</v>
      </c>
      <c r="H193" s="88">
        <f>_xlfn.IFNA(VLOOKUP(B193,Products!$A$2:$I$100,2,0),)</f>
        <v>145.99</v>
      </c>
      <c r="I193" s="88">
        <f>_xlfn.IFNA(VLOOKUP(B193,Products!$A$2:$I$100,2,0),)</f>
        <v>145.99</v>
      </c>
      <c r="J193" s="88">
        <f t="shared" si="4"/>
        <v>26.278200000000005</v>
      </c>
      <c r="K193" s="88">
        <f t="shared" si="5"/>
        <v>172.26820000000001</v>
      </c>
      <c r="L193" s="88"/>
    </row>
    <row r="194" spans="1:12">
      <c r="A194" s="88">
        <v>14</v>
      </c>
      <c r="B194" s="89">
        <v>8964000572481</v>
      </c>
      <c r="C194" s="88" t="str">
        <f>_xlfn.IFNA(VLOOKUP(B194,Products!$A$2:$I$100,5,0),0)</f>
        <v>english, prickley heat medium</v>
      </c>
      <c r="D194" s="90">
        <f>_xlfn.IFNA(VLOOKUP(B194,Products!$A$2:$J$100,6,0),)</f>
        <v>1</v>
      </c>
      <c r="E194" s="88" t="str">
        <f>_xlfn.IFNA(VLOOKUP(B194,Products!$A$2:$I$100,8,0),)</f>
        <v>PU</v>
      </c>
      <c r="F194" s="88">
        <f>_xlfn.IFNA(VLOOKUP(B194,Products!$A$2:$J$100,7,0),)</f>
        <v>1</v>
      </c>
      <c r="G194" s="88">
        <f>_xlfn.IFNA(VLOOKUP(B194,Products!$A$2:$I$100,2,0),)</f>
        <v>199.99</v>
      </c>
      <c r="H194" s="88">
        <f>_xlfn.IFNA(VLOOKUP(B194,Products!$A$2:$I$100,2,0),)</f>
        <v>199.99</v>
      </c>
      <c r="I194" s="88">
        <f>_xlfn.IFNA(VLOOKUP(B194,Products!$A$2:$I$100,2,0),)</f>
        <v>199.99</v>
      </c>
      <c r="J194" s="88">
        <f t="shared" si="4"/>
        <v>35.998199999999997</v>
      </c>
      <c r="K194" s="88">
        <f t="shared" si="5"/>
        <v>235.98820000000001</v>
      </c>
      <c r="L194" s="88"/>
    </row>
    <row r="195" spans="1:12">
      <c r="A195" s="88">
        <v>14</v>
      </c>
      <c r="B195" s="89">
        <v>8964002347636</v>
      </c>
      <c r="C195" s="88" t="str">
        <f>_xlfn.IFNA(VLOOKUP(B195,Products!$A$2:$I$100,5,0),0)</f>
        <v>Lays French Cheese Party Pack</v>
      </c>
      <c r="D195" s="90">
        <f>_xlfn.IFNA(VLOOKUP(B195,Products!$A$2:$J$100,6,0),)</f>
        <v>1</v>
      </c>
      <c r="E195" s="88" t="str">
        <f>_xlfn.IFNA(VLOOKUP(B195,Products!$A$2:$I$100,8,0),)</f>
        <v>EA</v>
      </c>
      <c r="F195" s="88">
        <f>_xlfn.IFNA(VLOOKUP(B195,Products!$A$2:$J$100,7,0),)</f>
        <v>1</v>
      </c>
      <c r="G195" s="88">
        <f>_xlfn.IFNA(VLOOKUP(B195,Products!$A$2:$I$100,2,0),)</f>
        <v>78</v>
      </c>
      <c r="H195" s="88">
        <f>_xlfn.IFNA(VLOOKUP(B195,Products!$A$2:$I$100,2,0),)</f>
        <v>78</v>
      </c>
      <c r="I195" s="88">
        <f>_xlfn.IFNA(VLOOKUP(B195,Products!$A$2:$I$100,2,0),)</f>
        <v>78</v>
      </c>
      <c r="J195" s="88">
        <f t="shared" si="4"/>
        <v>14.040000000000001</v>
      </c>
      <c r="K195" s="88">
        <f t="shared" si="5"/>
        <v>92.04</v>
      </c>
      <c r="L195" s="88"/>
    </row>
    <row r="196" spans="1:12">
      <c r="A196" s="88">
        <v>14</v>
      </c>
      <c r="B196" s="97">
        <v>8964002347759</v>
      </c>
      <c r="C196" s="88" t="str">
        <f>_xlfn.IFNA(VLOOKUP(B196,Products!$A$2:$I$100,5,0),0)</f>
        <v xml:space="preserve">Lays Paprika </v>
      </c>
      <c r="D196" s="90">
        <f>_xlfn.IFNA(VLOOKUP(B196,Products!$A$2:$J$100,6,0),)</f>
        <v>1</v>
      </c>
      <c r="E196" s="88" t="str">
        <f>_xlfn.IFNA(VLOOKUP(B196,Products!$A$2:$I$100,8,0),)</f>
        <v>EA</v>
      </c>
      <c r="F196" s="88">
        <f>_xlfn.IFNA(VLOOKUP(B196,Products!$A$2:$J$100,7,0),)</f>
        <v>1</v>
      </c>
      <c r="G196" s="88">
        <f>_xlfn.IFNA(VLOOKUP(B196,Products!$A$2:$I$100,2,0),)</f>
        <v>38</v>
      </c>
      <c r="H196" s="88">
        <f>_xlfn.IFNA(VLOOKUP(B196,Products!$A$2:$I$100,2,0),)</f>
        <v>38</v>
      </c>
      <c r="I196" s="88">
        <f>_xlfn.IFNA(VLOOKUP(B196,Products!$A$2:$I$100,2,0),)</f>
        <v>38</v>
      </c>
      <c r="J196" s="88">
        <f t="shared" si="4"/>
        <v>6.84</v>
      </c>
      <c r="K196" s="88">
        <f t="shared" si="5"/>
        <v>44.84</v>
      </c>
      <c r="L196" s="88"/>
    </row>
    <row r="197" spans="1:12">
      <c r="A197" s="88">
        <v>14</v>
      </c>
      <c r="B197" s="89">
        <v>758277287883</v>
      </c>
      <c r="C197" s="88" t="str">
        <f>_xlfn.IFNA(VLOOKUP(B197,Products!$A$2:$I$100,5,0),0)</f>
        <v xml:space="preserve">ZEE Chicken Flavour </v>
      </c>
      <c r="D197" s="90">
        <f>_xlfn.IFNA(VLOOKUP(B197,Products!$A$2:$J$100,6,0),)</f>
        <v>1</v>
      </c>
      <c r="E197" s="88" t="str">
        <f>_xlfn.IFNA(VLOOKUP(B197,Products!$A$2:$I$100,8,0),)</f>
        <v>EA</v>
      </c>
      <c r="F197" s="88">
        <f>_xlfn.IFNA(VLOOKUP(B197,Products!$A$2:$J$100,7,0),)</f>
        <v>1</v>
      </c>
      <c r="G197" s="88">
        <f>_xlfn.IFNA(VLOOKUP(B197,Products!$A$2:$I$100,2,0),)</f>
        <v>10</v>
      </c>
      <c r="H197" s="88">
        <f>_xlfn.IFNA(VLOOKUP(B197,Products!$A$2:$I$100,2,0),)</f>
        <v>10</v>
      </c>
      <c r="I197" s="88">
        <f>_xlfn.IFNA(VLOOKUP(B197,Products!$A$2:$I$100,2,0),)</f>
        <v>10</v>
      </c>
      <c r="J197" s="88">
        <f t="shared" si="4"/>
        <v>1.8</v>
      </c>
      <c r="K197" s="88">
        <f t="shared" si="5"/>
        <v>11.8</v>
      </c>
      <c r="L197" s="88"/>
    </row>
    <row r="198" spans="1:12">
      <c r="A198" s="88">
        <v>14</v>
      </c>
      <c r="B198" s="89">
        <v>8964002346332</v>
      </c>
      <c r="C198" s="88" t="str">
        <f>_xlfn.IFNA(VLOOKUP(B198,Products!$A$2:$I$100,5,0),0)</f>
        <v xml:space="preserve">Cheetos Flamin Hot </v>
      </c>
      <c r="D198" s="90">
        <f>_xlfn.IFNA(VLOOKUP(B198,Products!$A$2:$J$100,6,0),)</f>
        <v>1</v>
      </c>
      <c r="E198" s="88" t="str">
        <f>_xlfn.IFNA(VLOOKUP(B198,Products!$A$2:$I$100,8,0),)</f>
        <v>EA</v>
      </c>
      <c r="F198" s="88">
        <f>_xlfn.IFNA(VLOOKUP(B198,Products!$A$2:$J$100,7,0),)</f>
        <v>1</v>
      </c>
      <c r="G198" s="88">
        <f>_xlfn.IFNA(VLOOKUP(B198,Products!$A$2:$I$100,2,0),)</f>
        <v>37</v>
      </c>
      <c r="H198" s="88">
        <f>_xlfn.IFNA(VLOOKUP(B198,Products!$A$2:$I$100,2,0),)</f>
        <v>37</v>
      </c>
      <c r="I198" s="88">
        <f>_xlfn.IFNA(VLOOKUP(B198,Products!$A$2:$I$100,2,0),)</f>
        <v>37</v>
      </c>
      <c r="J198" s="88">
        <f t="shared" si="4"/>
        <v>6.66</v>
      </c>
      <c r="K198" s="88">
        <f t="shared" si="5"/>
        <v>43.66</v>
      </c>
      <c r="L198" s="88"/>
    </row>
    <row r="199" spans="1:12">
      <c r="A199" s="88">
        <v>14</v>
      </c>
      <c r="B199" s="89">
        <v>8964003590611</v>
      </c>
      <c r="C199" s="88" t="str">
        <f>_xlfn.IFNA(VLOOKUP(B199,Products!$A$2:$I$100,5,0),0)</f>
        <v>Cake Up triple chocolate</v>
      </c>
      <c r="D199" s="90">
        <f>_xlfn.IFNA(VLOOKUP(B199,Products!$A$2:$J$100,6,0),)</f>
        <v>1</v>
      </c>
      <c r="E199" s="88" t="str">
        <f>_xlfn.IFNA(VLOOKUP(B199,Products!$A$2:$I$100,8,0),)</f>
        <v>EA</v>
      </c>
      <c r="F199" s="88">
        <f>_xlfn.IFNA(VLOOKUP(B199,Products!$A$2:$J$100,7,0),)</f>
        <v>1</v>
      </c>
      <c r="G199" s="88">
        <f>_xlfn.IFNA(VLOOKUP(B199,Products!$A$2:$I$100,2,0),)</f>
        <v>37.99</v>
      </c>
      <c r="H199" s="88">
        <f>_xlfn.IFNA(VLOOKUP(B199,Products!$A$2:$I$100,2,0),)</f>
        <v>37.99</v>
      </c>
      <c r="I199" s="88">
        <f>_xlfn.IFNA(VLOOKUP(B199,Products!$A$2:$I$100,2,0),)</f>
        <v>37.99</v>
      </c>
      <c r="J199" s="88">
        <f t="shared" ref="J199:J262" si="6">H199/100*18</f>
        <v>6.8382000000000005</v>
      </c>
      <c r="K199" s="88">
        <f t="shared" ref="K199:K262" si="7">I199+J199</f>
        <v>44.828200000000002</v>
      </c>
      <c r="L199" s="88"/>
    </row>
    <row r="200" spans="1:12">
      <c r="A200" s="88">
        <v>14</v>
      </c>
      <c r="B200" s="89">
        <v>8964001107897</v>
      </c>
      <c r="C200" s="88" t="str">
        <f>_xlfn.IFNA(VLOOKUP(B200,Products!$A$2:$I$100,5,0),0)</f>
        <v>Fine Dreaming, Air fresher Rose</v>
      </c>
      <c r="D200" s="90">
        <f>_xlfn.IFNA(VLOOKUP(B200,Products!$A$2:$J$100,6,0),)</f>
        <v>1</v>
      </c>
      <c r="E200" s="88" t="str">
        <f>_xlfn.IFNA(VLOOKUP(B200,Products!$A$2:$I$100,8,0),)</f>
        <v>HM</v>
      </c>
      <c r="F200" s="88">
        <f>_xlfn.IFNA(VLOOKUP(B200,Products!$A$2:$J$100,7,0),)</f>
        <v>1</v>
      </c>
      <c r="G200" s="88">
        <f>_xlfn.IFNA(VLOOKUP(B200,Products!$A$2:$I$100,2,0),)</f>
        <v>200.99</v>
      </c>
      <c r="H200" s="88">
        <f>_xlfn.IFNA(VLOOKUP(B200,Products!$A$2:$I$100,2,0),)</f>
        <v>200.99</v>
      </c>
      <c r="I200" s="88">
        <f>_xlfn.IFNA(VLOOKUP(B200,Products!$A$2:$I$100,2,0),)</f>
        <v>200.99</v>
      </c>
      <c r="J200" s="88">
        <f t="shared" si="6"/>
        <v>36.178200000000004</v>
      </c>
      <c r="K200" s="88">
        <f t="shared" si="7"/>
        <v>237.16820000000001</v>
      </c>
      <c r="L200" s="88"/>
    </row>
    <row r="201" spans="1:12">
      <c r="A201" s="88">
        <v>14</v>
      </c>
      <c r="B201" s="89">
        <v>6972885415672</v>
      </c>
      <c r="C201" s="88" t="str">
        <f>_xlfn.IFNA(VLOOKUP(B201,Products!$A$2:$I$100,5,0),0)</f>
        <v>Dankas, Mint Candy</v>
      </c>
      <c r="D201" s="90">
        <f>_xlfn.IFNA(VLOOKUP(B201,Products!$A$2:$J$100,6,0),)</f>
        <v>1</v>
      </c>
      <c r="E201" s="88" t="str">
        <f>_xlfn.IFNA(VLOOKUP(B201,Products!$A$2:$I$100,8,0),)</f>
        <v>EA</v>
      </c>
      <c r="F201" s="88">
        <f>_xlfn.IFNA(VLOOKUP(B201,Products!$A$2:$J$100,7,0),)</f>
        <v>1</v>
      </c>
      <c r="G201" s="88">
        <f>_xlfn.IFNA(VLOOKUP(B201,Products!$A$2:$I$100,2,0),)</f>
        <v>45</v>
      </c>
      <c r="H201" s="88">
        <f>_xlfn.IFNA(VLOOKUP(B201,Products!$A$2:$I$100,2,0),)</f>
        <v>45</v>
      </c>
      <c r="I201" s="88">
        <f>_xlfn.IFNA(VLOOKUP(B201,Products!$A$2:$I$100,2,0),)</f>
        <v>45</v>
      </c>
      <c r="J201" s="88">
        <f t="shared" si="6"/>
        <v>8.1</v>
      </c>
      <c r="K201" s="88">
        <f t="shared" si="7"/>
        <v>53.1</v>
      </c>
      <c r="L201" s="88"/>
    </row>
    <row r="202" spans="1:12">
      <c r="A202" s="88">
        <v>14</v>
      </c>
      <c r="B202" s="89">
        <v>5352101740817</v>
      </c>
      <c r="C202" s="88" t="str">
        <f>_xlfn.IFNA(VLOOKUP(B202,Products!$A$2:$I$100,5,0),0)</f>
        <v>Slims Finger Chips, Party Size</v>
      </c>
      <c r="D202" s="90">
        <f>_xlfn.IFNA(VLOOKUP(B202,Products!$A$2:$J$100,6,0),)</f>
        <v>1</v>
      </c>
      <c r="E202" s="88" t="str">
        <f>_xlfn.IFNA(VLOOKUP(B202,Products!$A$2:$I$100,8,0),)</f>
        <v>EA</v>
      </c>
      <c r="F202" s="88">
        <f>_xlfn.IFNA(VLOOKUP(B202,Products!$A$2:$J$100,7,0),)</f>
        <v>1</v>
      </c>
      <c r="G202" s="88">
        <f>_xlfn.IFNA(VLOOKUP(B202,Products!$A$2:$I$100,2,0),)</f>
        <v>27.99</v>
      </c>
      <c r="H202" s="88">
        <f>_xlfn.IFNA(VLOOKUP(B202,Products!$A$2:$I$100,2,0),)</f>
        <v>27.99</v>
      </c>
      <c r="I202" s="88">
        <f>_xlfn.IFNA(VLOOKUP(B202,Products!$A$2:$I$100,2,0),)</f>
        <v>27.99</v>
      </c>
      <c r="J202" s="88">
        <f t="shared" si="6"/>
        <v>5.0381999999999998</v>
      </c>
      <c r="K202" s="88">
        <f t="shared" si="7"/>
        <v>33.028199999999998</v>
      </c>
      <c r="L202" s="88"/>
    </row>
    <row r="203" spans="1:12">
      <c r="A203" s="88">
        <v>14</v>
      </c>
      <c r="B203" s="89">
        <v>8964002526574</v>
      </c>
      <c r="C203" s="88" t="str">
        <f>_xlfn.IFNA(VLOOKUP(B203,Products!$A$2:$I$100,5,0),0)</f>
        <v>Peanut Pik, Peak Freans 16Snack Pack</v>
      </c>
      <c r="D203" s="90">
        <f>_xlfn.IFNA(VLOOKUP(B203,Products!$A$2:$J$100,6,0),)</f>
        <v>1</v>
      </c>
      <c r="E203" s="88" t="str">
        <f>_xlfn.IFNA(VLOOKUP(B203,Products!$A$2:$I$100,8,0),)</f>
        <v>EA</v>
      </c>
      <c r="F203" s="88">
        <f>_xlfn.IFNA(VLOOKUP(B203,Products!$A$2:$J$100,7,0),)</f>
        <v>1</v>
      </c>
      <c r="G203" s="88">
        <f>_xlfn.IFNA(VLOOKUP(B203,Products!$A$2:$I$100,2,0),)</f>
        <v>320</v>
      </c>
      <c r="H203" s="88">
        <f>_xlfn.IFNA(VLOOKUP(B203,Products!$A$2:$I$100,2,0),)</f>
        <v>320</v>
      </c>
      <c r="I203" s="88">
        <f>_xlfn.IFNA(VLOOKUP(B203,Products!$A$2:$I$100,2,0),)</f>
        <v>320</v>
      </c>
      <c r="J203" s="88">
        <f t="shared" si="6"/>
        <v>57.6</v>
      </c>
      <c r="K203" s="88">
        <f t="shared" si="7"/>
        <v>377.6</v>
      </c>
      <c r="L203" s="88"/>
    </row>
    <row r="204" spans="1:12">
      <c r="A204" s="88">
        <v>14</v>
      </c>
      <c r="B204" s="89">
        <v>695240102982</v>
      </c>
      <c r="C204" s="88" t="str">
        <f>_xlfn.IFNA(VLOOKUP(B204,Products!$A$2:$I$100,5,0),0)</f>
        <v>Dollar Gl1 Pen</v>
      </c>
      <c r="D204" s="90">
        <f>_xlfn.IFNA(VLOOKUP(B204,Products!$A$2:$J$100,6,0),)</f>
        <v>1</v>
      </c>
      <c r="E204" s="88" t="str">
        <f>_xlfn.IFNA(VLOOKUP(B204,Products!$A$2:$I$100,8,0),)</f>
        <v>WK</v>
      </c>
      <c r="F204" s="88">
        <f>_xlfn.IFNA(VLOOKUP(B204,Products!$A$2:$J$100,7,0),)</f>
        <v>1</v>
      </c>
      <c r="G204" s="88">
        <f>_xlfn.IFNA(VLOOKUP(B204,Products!$A$2:$I$100,2,0),)</f>
        <v>20</v>
      </c>
      <c r="H204" s="88">
        <f>_xlfn.IFNA(VLOOKUP(B204,Products!$A$2:$I$100,2,0),)</f>
        <v>20</v>
      </c>
      <c r="I204" s="88">
        <f>_xlfn.IFNA(VLOOKUP(B204,Products!$A$2:$I$100,2,0),)</f>
        <v>20</v>
      </c>
      <c r="J204" s="88">
        <f t="shared" si="6"/>
        <v>3.6</v>
      </c>
      <c r="K204" s="88">
        <f t="shared" si="7"/>
        <v>23.6</v>
      </c>
      <c r="L204" s="88"/>
    </row>
    <row r="205" spans="1:12">
      <c r="A205" s="88">
        <v>14</v>
      </c>
      <c r="B205" s="89">
        <v>4902778913772</v>
      </c>
      <c r="C205" s="88" t="str">
        <f>_xlfn.IFNA(VLOOKUP(B205,Products!$A$2:$I$100,5,0),0)</f>
        <v>uni=ball eye macro gel pen 0.7</v>
      </c>
      <c r="D205" s="90">
        <f>_xlfn.IFNA(VLOOKUP(B205,Products!$A$2:$J$100,6,0),)</f>
        <v>1</v>
      </c>
      <c r="E205" s="88" t="str">
        <f>_xlfn.IFNA(VLOOKUP(B205,Products!$A$2:$I$100,8,0),)</f>
        <v>WK</v>
      </c>
      <c r="F205" s="88">
        <f>_xlfn.IFNA(VLOOKUP(B205,Products!$A$2:$J$100,7,0),)</f>
        <v>1</v>
      </c>
      <c r="G205" s="88">
        <f>_xlfn.IFNA(VLOOKUP(B205,Products!$A$2:$I$100,2,0),)</f>
        <v>19</v>
      </c>
      <c r="H205" s="88">
        <f>_xlfn.IFNA(VLOOKUP(B205,Products!$A$2:$I$100,2,0),)</f>
        <v>19</v>
      </c>
      <c r="I205" s="88">
        <f>_xlfn.IFNA(VLOOKUP(B205,Products!$A$2:$I$100,2,0),)</f>
        <v>19</v>
      </c>
      <c r="J205" s="88">
        <f t="shared" si="6"/>
        <v>3.42</v>
      </c>
      <c r="K205" s="88">
        <f t="shared" si="7"/>
        <v>22.42</v>
      </c>
      <c r="L205" s="88"/>
    </row>
    <row r="206" spans="1:12">
      <c r="A206" s="88">
        <v>14</v>
      </c>
      <c r="B206" s="89">
        <v>5010478403338</v>
      </c>
      <c r="C206" s="88" t="str">
        <f>_xlfn.IFNA(VLOOKUP(B206,Products!$A$2:$I$100,5,0),0)</f>
        <v>Bixy, Meanuts candy</v>
      </c>
      <c r="D206" s="90">
        <f>_xlfn.IFNA(VLOOKUP(B206,Products!$A$2:$J$100,6,0),)</f>
        <v>1</v>
      </c>
      <c r="E206" s="88" t="str">
        <f>_xlfn.IFNA(VLOOKUP(B206,Products!$A$2:$I$100,8,0),)</f>
        <v>EA</v>
      </c>
      <c r="F206" s="88">
        <f>_xlfn.IFNA(VLOOKUP(B206,Products!$A$2:$J$100,7,0),)</f>
        <v>1</v>
      </c>
      <c r="G206" s="88">
        <f>_xlfn.IFNA(VLOOKUP(B206,Products!$A$2:$I$100,2,0),)</f>
        <v>35</v>
      </c>
      <c r="H206" s="88">
        <f>_xlfn.IFNA(VLOOKUP(B206,Products!$A$2:$I$100,2,0),)</f>
        <v>35</v>
      </c>
      <c r="I206" s="88">
        <f>_xlfn.IFNA(VLOOKUP(B206,Products!$A$2:$I$100,2,0),)</f>
        <v>35</v>
      </c>
      <c r="J206" s="88">
        <f t="shared" si="6"/>
        <v>6.3</v>
      </c>
      <c r="K206" s="88">
        <f t="shared" si="7"/>
        <v>41.3</v>
      </c>
      <c r="L206" s="88"/>
    </row>
    <row r="207" spans="1:12">
      <c r="A207" s="88">
        <v>14</v>
      </c>
      <c r="B207" s="89">
        <v>4005808669646</v>
      </c>
      <c r="C207" s="88" t="str">
        <f>_xlfn.IFNA(VLOOKUP(B207,Products!$A$2:$I$100,5,0),0)</f>
        <v>Nivea FaceWash, Ocean Algae</v>
      </c>
      <c r="D207" s="90">
        <f>_xlfn.IFNA(VLOOKUP(B207,Products!$A$2:$J$100,6,0),)</f>
        <v>1</v>
      </c>
      <c r="E207" s="88" t="str">
        <f>_xlfn.IFNA(VLOOKUP(B207,Products!$A$2:$I$100,8,0),)</f>
        <v>PU</v>
      </c>
      <c r="F207" s="88">
        <f>_xlfn.IFNA(VLOOKUP(B207,Products!$A$2:$J$100,7,0),)</f>
        <v>1</v>
      </c>
      <c r="G207" s="88">
        <f>_xlfn.IFNA(VLOOKUP(B207,Products!$A$2:$I$100,2,0),)</f>
        <v>1700</v>
      </c>
      <c r="H207" s="88">
        <f>_xlfn.IFNA(VLOOKUP(B207,Products!$A$2:$I$100,2,0),)</f>
        <v>1700</v>
      </c>
      <c r="I207" s="88">
        <f>_xlfn.IFNA(VLOOKUP(B207,Products!$A$2:$I$100,2,0),)</f>
        <v>1700</v>
      </c>
      <c r="J207" s="88">
        <f t="shared" si="6"/>
        <v>306</v>
      </c>
      <c r="K207" s="88">
        <f t="shared" si="7"/>
        <v>2006</v>
      </c>
      <c r="L207" s="88"/>
    </row>
    <row r="208" spans="1:12">
      <c r="A208" s="88">
        <v>14</v>
      </c>
      <c r="B208" s="89">
        <v>8964000103227</v>
      </c>
      <c r="C208" s="88" t="str">
        <f>_xlfn.IFNA(VLOOKUP(B208,Products!$A$2:$I$100,5,0),0)</f>
        <v xml:space="preserve">Pepsi 345ml </v>
      </c>
      <c r="D208" s="90">
        <f>_xlfn.IFNA(VLOOKUP(B208,Products!$A$2:$J$100,6,0),)</f>
        <v>1</v>
      </c>
      <c r="E208" s="88" t="str">
        <f>_xlfn.IFNA(VLOOKUP(B208,Products!$A$2:$I$100,8,0),)</f>
        <v>DR</v>
      </c>
      <c r="F208" s="88">
        <f>_xlfn.IFNA(VLOOKUP(B208,Products!$A$2:$J$100,7,0),)</f>
        <v>1</v>
      </c>
      <c r="G208" s="88">
        <f>_xlfn.IFNA(VLOOKUP(B208,Products!$A$2:$I$100,2,0),)</f>
        <v>60</v>
      </c>
      <c r="H208" s="88">
        <f>_xlfn.IFNA(VLOOKUP(B208,Products!$A$2:$I$100,2,0),)</f>
        <v>60</v>
      </c>
      <c r="I208" s="88">
        <f>_xlfn.IFNA(VLOOKUP(B208,Products!$A$2:$I$100,2,0),)</f>
        <v>60</v>
      </c>
      <c r="J208" s="88">
        <f t="shared" si="6"/>
        <v>10.799999999999999</v>
      </c>
      <c r="K208" s="88">
        <f t="shared" si="7"/>
        <v>70.8</v>
      </c>
      <c r="L208" s="88"/>
    </row>
    <row r="209" spans="1:12">
      <c r="A209" s="88">
        <v>14</v>
      </c>
      <c r="B209" s="89">
        <v>6970392252834</v>
      </c>
      <c r="C209" s="88" t="str">
        <f>_xlfn.IFNA(VLOOKUP(B209,Products!$A$2:$I$100,5,0),0)</f>
        <v>Body Philosphy Mist</v>
      </c>
      <c r="D209" s="90">
        <f>_xlfn.IFNA(VLOOKUP(B209,Products!$A$2:$J$100,6,0),)</f>
        <v>1</v>
      </c>
      <c r="E209" s="88" t="str">
        <f>_xlfn.IFNA(VLOOKUP(B209,Products!$A$2:$I$100,8,0),)</f>
        <v>PU</v>
      </c>
      <c r="F209" s="88">
        <f>_xlfn.IFNA(VLOOKUP(B209,Products!$A$2:$J$100,7,0),)</f>
        <v>1</v>
      </c>
      <c r="G209" s="88">
        <f>_xlfn.IFNA(VLOOKUP(B209,Products!$A$2:$I$100,2,0),)</f>
        <v>150</v>
      </c>
      <c r="H209" s="88">
        <f>_xlfn.IFNA(VLOOKUP(B209,Products!$A$2:$I$100,2,0),)</f>
        <v>150</v>
      </c>
      <c r="I209" s="88">
        <f>_xlfn.IFNA(VLOOKUP(B209,Products!$A$2:$I$100,2,0),)</f>
        <v>150</v>
      </c>
      <c r="J209" s="88">
        <f t="shared" si="6"/>
        <v>27</v>
      </c>
      <c r="K209" s="88">
        <f t="shared" si="7"/>
        <v>177</v>
      </c>
      <c r="L209" s="88"/>
    </row>
    <row r="210" spans="1:12">
      <c r="A210" s="88">
        <v>14</v>
      </c>
      <c r="B210" s="89">
        <v>8964000695487</v>
      </c>
      <c r="C210" s="88" t="str">
        <f>_xlfn.IFNA(VLOOKUP(B210,Products!$A$2:$I$100,5,0),0)</f>
        <v>Tikit Corn Chips, Murg Masala Flavr</v>
      </c>
      <c r="D210" s="90">
        <f>_xlfn.IFNA(VLOOKUP(B210,Products!$A$2:$J$100,6,0),)</f>
        <v>1</v>
      </c>
      <c r="E210" s="88" t="str">
        <f>_xlfn.IFNA(VLOOKUP(B210,Products!$A$2:$I$100,8,0),)</f>
        <v>EA</v>
      </c>
      <c r="F210" s="88">
        <f>_xlfn.IFNA(VLOOKUP(B210,Products!$A$2:$J$100,7,0),)</f>
        <v>1</v>
      </c>
      <c r="G210" s="88">
        <f>_xlfn.IFNA(VLOOKUP(B210,Products!$A$2:$I$100,2,0),)</f>
        <v>9</v>
      </c>
      <c r="H210" s="88">
        <f>_xlfn.IFNA(VLOOKUP(B210,Products!$A$2:$I$100,2,0),)</f>
        <v>9</v>
      </c>
      <c r="I210" s="88">
        <f>_xlfn.IFNA(VLOOKUP(B210,Products!$A$2:$I$100,2,0),)</f>
        <v>9</v>
      </c>
      <c r="J210" s="88">
        <f t="shared" si="6"/>
        <v>1.6199999999999999</v>
      </c>
      <c r="K210" s="88">
        <f t="shared" si="7"/>
        <v>10.62</v>
      </c>
      <c r="L210" s="88"/>
    </row>
    <row r="211" spans="1:12">
      <c r="A211" s="88">
        <v>14</v>
      </c>
      <c r="B211" s="89">
        <v>8964000101506</v>
      </c>
      <c r="C211" s="88" t="str">
        <f>_xlfn.IFNA(VLOOKUP(B211,Products!$A$2:$I$100,5,0),0)</f>
        <v xml:space="preserve">Mirinda orange flvr, 250ml </v>
      </c>
      <c r="D211" s="90">
        <f>_xlfn.IFNA(VLOOKUP(B211,Products!$A$2:$J$100,6,0),)</f>
        <v>1</v>
      </c>
      <c r="E211" s="88" t="str">
        <f>_xlfn.IFNA(VLOOKUP(B211,Products!$A$2:$I$100,8,0),)</f>
        <v>DR</v>
      </c>
      <c r="F211" s="88">
        <f>_xlfn.IFNA(VLOOKUP(B211,Products!$A$2:$J$100,7,0),)</f>
        <v>1</v>
      </c>
      <c r="G211" s="88">
        <f>_xlfn.IFNA(VLOOKUP(B211,Products!$A$2:$I$100,2,0),)</f>
        <v>90</v>
      </c>
      <c r="H211" s="88">
        <f>_xlfn.IFNA(VLOOKUP(B211,Products!$A$2:$I$100,2,0),)</f>
        <v>90</v>
      </c>
      <c r="I211" s="88">
        <f>_xlfn.IFNA(VLOOKUP(B211,Products!$A$2:$I$100,2,0),)</f>
        <v>90</v>
      </c>
      <c r="J211" s="88">
        <f t="shared" si="6"/>
        <v>16.2</v>
      </c>
      <c r="K211" s="88">
        <f t="shared" si="7"/>
        <v>106.2</v>
      </c>
      <c r="L211" s="88"/>
    </row>
    <row r="212" spans="1:12">
      <c r="A212" s="88">
        <v>14</v>
      </c>
      <c r="B212" s="89">
        <v>8964000537008</v>
      </c>
      <c r="C212" s="88" t="str">
        <f>_xlfn.IFNA(VLOOKUP(B212,Products!$A$2:$I$100,5,0),0)</f>
        <v>DEER, Glue Stick, Small</v>
      </c>
      <c r="D212" s="90">
        <f>_xlfn.IFNA(VLOOKUP(B212,Products!$A$2:$J$100,6,0),)</f>
        <v>1</v>
      </c>
      <c r="E212" s="88" t="str">
        <f>_xlfn.IFNA(VLOOKUP(B212,Products!$A$2:$I$100,8,0),)</f>
        <v>WK</v>
      </c>
      <c r="F212" s="88">
        <f>_xlfn.IFNA(VLOOKUP(B212,Products!$A$2:$J$100,7,0),)</f>
        <v>1</v>
      </c>
      <c r="G212" s="88">
        <f>_xlfn.IFNA(VLOOKUP(B212,Products!$A$2:$I$100,2,0),)</f>
        <v>68</v>
      </c>
      <c r="H212" s="88">
        <f>_xlfn.IFNA(VLOOKUP(B212,Products!$A$2:$I$100,2,0),)</f>
        <v>68</v>
      </c>
      <c r="I212" s="88">
        <f>_xlfn.IFNA(VLOOKUP(B212,Products!$A$2:$I$100,2,0),)</f>
        <v>68</v>
      </c>
      <c r="J212" s="88">
        <f t="shared" si="6"/>
        <v>12.24</v>
      </c>
      <c r="K212" s="88">
        <f t="shared" si="7"/>
        <v>80.239999999999995</v>
      </c>
      <c r="L212" s="88"/>
    </row>
    <row r="213" spans="1:12">
      <c r="A213" s="88"/>
      <c r="B213" s="88"/>
      <c r="C213" s="88">
        <f>_xlfn.IFNA(VLOOKUP(B213,Products!$A$2:$I$100,5,0),0)</f>
        <v>0</v>
      </c>
      <c r="D213" s="90">
        <f>_xlfn.IFNA(VLOOKUP(B213,Products!$A$2:$J$100,6,0),)</f>
        <v>0</v>
      </c>
      <c r="E213" s="88">
        <f>_xlfn.IFNA(VLOOKUP(B213,Products!$A$2:$I$100,8,0),)</f>
        <v>0</v>
      </c>
      <c r="F213" s="88">
        <f>_xlfn.IFNA(VLOOKUP(B213,Products!$A$2:$J$100,7,0),)</f>
        <v>0</v>
      </c>
      <c r="G213" s="88">
        <f>_xlfn.IFNA(VLOOKUP(B213,Products!$A$2:$I$100,2,0),)</f>
        <v>0</v>
      </c>
      <c r="H213" s="88">
        <f>_xlfn.IFNA(VLOOKUP(B213,Products!$A$2:$I$100,2,0),)</f>
        <v>0</v>
      </c>
      <c r="I213" s="88">
        <f>_xlfn.IFNA(VLOOKUP(B213,Products!$A$2:$I$100,2,0),)</f>
        <v>0</v>
      </c>
      <c r="J213" s="88">
        <f t="shared" si="6"/>
        <v>0</v>
      </c>
      <c r="K213" s="88">
        <f t="shared" si="7"/>
        <v>0</v>
      </c>
      <c r="L213" s="88"/>
    </row>
    <row r="214" spans="1:12">
      <c r="A214" s="88">
        <v>15</v>
      </c>
      <c r="B214" s="94">
        <v>8964002647767</v>
      </c>
      <c r="C214" s="88" t="str">
        <f>_xlfn.IFNA(VLOOKUP(B214,Products!$A$2:$I$100,5,0),0)</f>
        <v>winsome perfume 200mle, she purple</v>
      </c>
      <c r="D214" s="90">
        <f>_xlfn.IFNA(VLOOKUP(B214,Products!$A$2:$J$100,6,0),)</f>
        <v>1</v>
      </c>
      <c r="E214" s="88" t="str">
        <f>_xlfn.IFNA(VLOOKUP(B214,Products!$A$2:$I$100,8,0),)</f>
        <v>PU</v>
      </c>
      <c r="F214" s="88">
        <f>_xlfn.IFNA(VLOOKUP(B214,Products!$A$2:$J$100,7,0),)</f>
        <v>1</v>
      </c>
      <c r="G214" s="88">
        <f>_xlfn.IFNA(VLOOKUP(B214,Products!$A$2:$I$100,2,0),)</f>
        <v>190</v>
      </c>
      <c r="H214" s="88">
        <f>_xlfn.IFNA(VLOOKUP(B214,Products!$A$2:$I$100,2,0),)</f>
        <v>190</v>
      </c>
      <c r="I214" s="88">
        <f>_xlfn.IFNA(VLOOKUP(B214,Products!$A$2:$I$100,2,0),)</f>
        <v>190</v>
      </c>
      <c r="J214" s="88">
        <f t="shared" si="6"/>
        <v>34.199999999999996</v>
      </c>
      <c r="K214" s="88">
        <f t="shared" si="7"/>
        <v>224.2</v>
      </c>
      <c r="L214" s="88"/>
    </row>
    <row r="215" spans="1:12">
      <c r="A215" s="88">
        <v>15</v>
      </c>
      <c r="B215" s="89">
        <v>8964002647750</v>
      </c>
      <c r="C215" s="88" t="str">
        <f>_xlfn.IFNA(VLOOKUP(B215,Products!$A$2:$I$100,5,0),0)</f>
        <v>winsome perfume 200mle, she pink</v>
      </c>
      <c r="D215" s="90">
        <f>_xlfn.IFNA(VLOOKUP(B215,Products!$A$2:$J$100,6,0),)</f>
        <v>1</v>
      </c>
      <c r="E215" s="88" t="str">
        <f>_xlfn.IFNA(VLOOKUP(B215,Products!$A$2:$I$100,8,0),)</f>
        <v>PU</v>
      </c>
      <c r="F215" s="88">
        <f>_xlfn.IFNA(VLOOKUP(B215,Products!$A$2:$J$100,7,0),)</f>
        <v>1</v>
      </c>
      <c r="G215" s="88">
        <f>_xlfn.IFNA(VLOOKUP(B215,Products!$A$2:$I$100,2,0),)</f>
        <v>190</v>
      </c>
      <c r="H215" s="88">
        <f>_xlfn.IFNA(VLOOKUP(B215,Products!$A$2:$I$100,2,0),)</f>
        <v>190</v>
      </c>
      <c r="I215" s="88">
        <f>_xlfn.IFNA(VLOOKUP(B215,Products!$A$2:$I$100,2,0),)</f>
        <v>190</v>
      </c>
      <c r="J215" s="88">
        <f t="shared" si="6"/>
        <v>34.199999999999996</v>
      </c>
      <c r="K215" s="88">
        <f t="shared" si="7"/>
        <v>224.2</v>
      </c>
      <c r="L215" s="88"/>
    </row>
    <row r="216" spans="1:12">
      <c r="A216" s="88">
        <v>15</v>
      </c>
      <c r="B216" s="89">
        <v>5900627055184</v>
      </c>
      <c r="C216" s="88" t="str">
        <f>_xlfn.IFNA(VLOOKUP(B216,Products!$A$2:$I$100,5,0),0)</f>
        <v>air wick life scents, 200mle, blue</v>
      </c>
      <c r="D216" s="90">
        <f>_xlfn.IFNA(VLOOKUP(B216,Products!$A$2:$J$100,6,0),)</f>
        <v>1</v>
      </c>
      <c r="E216" s="88" t="str">
        <f>_xlfn.IFNA(VLOOKUP(B216,Products!$A$2:$I$100,8,0),)</f>
        <v>HM</v>
      </c>
      <c r="F216" s="88">
        <f>_xlfn.IFNA(VLOOKUP(B216,Products!$A$2:$J$100,7,0),)</f>
        <v>1</v>
      </c>
      <c r="G216" s="88">
        <f>_xlfn.IFNA(VLOOKUP(B216,Products!$A$2:$I$100,2,0),)</f>
        <v>325</v>
      </c>
      <c r="H216" s="88">
        <f>_xlfn.IFNA(VLOOKUP(B216,Products!$A$2:$I$100,2,0),)</f>
        <v>325</v>
      </c>
      <c r="I216" s="88">
        <f>_xlfn.IFNA(VLOOKUP(B216,Products!$A$2:$I$100,2,0),)</f>
        <v>325</v>
      </c>
      <c r="J216" s="88">
        <f t="shared" si="6"/>
        <v>58.5</v>
      </c>
      <c r="K216" s="88">
        <f t="shared" si="7"/>
        <v>383.5</v>
      </c>
      <c r="L216" s="88"/>
    </row>
    <row r="217" spans="1:12">
      <c r="A217" s="88">
        <v>15</v>
      </c>
      <c r="B217" s="96">
        <v>5206400185827</v>
      </c>
      <c r="C217" s="88" t="str">
        <f>_xlfn.IFNA(VLOOKUP(B217,Products!$A$2:$I$100,5,0),0)</f>
        <v>White,Petroleum Jelly.100gm</v>
      </c>
      <c r="D217" s="90">
        <f>_xlfn.IFNA(VLOOKUP(B217,Products!$A$2:$J$100,6,0),)</f>
        <v>1</v>
      </c>
      <c r="E217" s="88" t="str">
        <f>_xlfn.IFNA(VLOOKUP(B217,Products!$A$2:$I$100,8,0),)</f>
        <v>PU</v>
      </c>
      <c r="F217" s="88">
        <f>_xlfn.IFNA(VLOOKUP(B217,Products!$A$2:$J$100,7,0),)</f>
        <v>1</v>
      </c>
      <c r="G217" s="88">
        <f>_xlfn.IFNA(VLOOKUP(B217,Products!$A$2:$I$100,2,0),)</f>
        <v>399</v>
      </c>
      <c r="H217" s="88">
        <f>_xlfn.IFNA(VLOOKUP(B217,Products!$A$2:$I$100,2,0),)</f>
        <v>399</v>
      </c>
      <c r="I217" s="88">
        <f>_xlfn.IFNA(VLOOKUP(B217,Products!$A$2:$I$100,2,0),)</f>
        <v>399</v>
      </c>
      <c r="J217" s="88">
        <f t="shared" si="6"/>
        <v>71.820000000000007</v>
      </c>
      <c r="K217" s="88">
        <f t="shared" si="7"/>
        <v>470.82</v>
      </c>
      <c r="L217" s="88"/>
    </row>
    <row r="218" spans="1:12">
      <c r="A218" s="88">
        <v>15</v>
      </c>
      <c r="B218" s="89">
        <v>726528306997</v>
      </c>
      <c r="C218" s="88" t="str">
        <f>_xlfn.IFNA(VLOOKUP(B218,Products!$A$2:$I$100,5,0),0)</f>
        <v>Blue,Large Glass Houston Texas Glass</v>
      </c>
      <c r="D218" s="90">
        <f>_xlfn.IFNA(VLOOKUP(B218,Products!$A$2:$J$100,6,0),)</f>
        <v>1</v>
      </c>
      <c r="E218" s="88" t="str">
        <f>_xlfn.IFNA(VLOOKUP(B218,Products!$A$2:$I$100,8,0),)</f>
        <v>HM</v>
      </c>
      <c r="F218" s="88">
        <f>_xlfn.IFNA(VLOOKUP(B218,Products!$A$2:$J$100,7,0),)</f>
        <v>1</v>
      </c>
      <c r="G218" s="88">
        <f>_xlfn.IFNA(VLOOKUP(B218,Products!$A$2:$I$100,2,0),)</f>
        <v>170</v>
      </c>
      <c r="H218" s="88">
        <f>_xlfn.IFNA(VLOOKUP(B218,Products!$A$2:$I$100,2,0),)</f>
        <v>170</v>
      </c>
      <c r="I218" s="88">
        <f>_xlfn.IFNA(VLOOKUP(B218,Products!$A$2:$I$100,2,0),)</f>
        <v>170</v>
      </c>
      <c r="J218" s="88">
        <f t="shared" si="6"/>
        <v>30.599999999999998</v>
      </c>
      <c r="K218" s="88">
        <f t="shared" si="7"/>
        <v>200.6</v>
      </c>
      <c r="L218" s="88"/>
    </row>
    <row r="219" spans="1:12">
      <c r="A219" s="88">
        <v>15</v>
      </c>
      <c r="B219" s="89">
        <v>3003625004801</v>
      </c>
      <c r="C219" s="88" t="str">
        <f>_xlfn.IFNA(VLOOKUP(B219,Products!$A$2:$I$100,5,0),0)</f>
        <v>Small Pink nailpolish Lipstyle Nailpolish</v>
      </c>
      <c r="D219" s="90">
        <f>_xlfn.IFNA(VLOOKUP(B219,Products!$A$2:$J$100,6,0),)</f>
        <v>1</v>
      </c>
      <c r="E219" s="88" t="str">
        <f>_xlfn.IFNA(VLOOKUP(B219,Products!$A$2:$I$100,8,0),)</f>
        <v>PU</v>
      </c>
      <c r="F219" s="88">
        <f>_xlfn.IFNA(VLOOKUP(B219,Products!$A$2:$J$100,7,0),)</f>
        <v>1</v>
      </c>
      <c r="G219" s="88">
        <f>_xlfn.IFNA(VLOOKUP(B219,Products!$A$2:$I$100,2,0),)</f>
        <v>145.99</v>
      </c>
      <c r="H219" s="88">
        <f>_xlfn.IFNA(VLOOKUP(B219,Products!$A$2:$I$100,2,0),)</f>
        <v>145.99</v>
      </c>
      <c r="I219" s="88">
        <f>_xlfn.IFNA(VLOOKUP(B219,Products!$A$2:$I$100,2,0),)</f>
        <v>145.99</v>
      </c>
      <c r="J219" s="88">
        <f t="shared" si="6"/>
        <v>26.278200000000005</v>
      </c>
      <c r="K219" s="88">
        <f t="shared" si="7"/>
        <v>172.26820000000001</v>
      </c>
      <c r="L219" s="88"/>
    </row>
    <row r="220" spans="1:12">
      <c r="A220" s="88">
        <v>15</v>
      </c>
      <c r="B220" s="89">
        <v>8964000572481</v>
      </c>
      <c r="C220" s="88" t="str">
        <f>_xlfn.IFNA(VLOOKUP(B220,Products!$A$2:$I$100,5,0),0)</f>
        <v>english, prickley heat medium</v>
      </c>
      <c r="D220" s="90">
        <f>_xlfn.IFNA(VLOOKUP(B220,Products!$A$2:$J$100,6,0),)</f>
        <v>1</v>
      </c>
      <c r="E220" s="88" t="str">
        <f>_xlfn.IFNA(VLOOKUP(B220,Products!$A$2:$I$100,8,0),)</f>
        <v>PU</v>
      </c>
      <c r="F220" s="88">
        <f>_xlfn.IFNA(VLOOKUP(B220,Products!$A$2:$J$100,7,0),)</f>
        <v>1</v>
      </c>
      <c r="G220" s="88">
        <f>_xlfn.IFNA(VLOOKUP(B220,Products!$A$2:$I$100,2,0),)</f>
        <v>199.99</v>
      </c>
      <c r="H220" s="88">
        <f>_xlfn.IFNA(VLOOKUP(B220,Products!$A$2:$I$100,2,0),)</f>
        <v>199.99</v>
      </c>
      <c r="I220" s="88">
        <f>_xlfn.IFNA(VLOOKUP(B220,Products!$A$2:$I$100,2,0),)</f>
        <v>199.99</v>
      </c>
      <c r="J220" s="88">
        <f t="shared" si="6"/>
        <v>35.998199999999997</v>
      </c>
      <c r="K220" s="88">
        <f t="shared" si="7"/>
        <v>235.98820000000001</v>
      </c>
      <c r="L220" s="88"/>
    </row>
    <row r="221" spans="1:12">
      <c r="A221" s="88">
        <v>15</v>
      </c>
      <c r="B221" s="89">
        <v>8964002347636</v>
      </c>
      <c r="C221" s="88" t="str">
        <f>_xlfn.IFNA(VLOOKUP(B221,Products!$A$2:$I$100,5,0),0)</f>
        <v>Lays French Cheese Party Pack</v>
      </c>
      <c r="D221" s="90">
        <f>_xlfn.IFNA(VLOOKUP(B221,Products!$A$2:$J$100,6,0),)</f>
        <v>1</v>
      </c>
      <c r="E221" s="88" t="str">
        <f>_xlfn.IFNA(VLOOKUP(B221,Products!$A$2:$I$100,8,0),)</f>
        <v>EA</v>
      </c>
      <c r="F221" s="88">
        <f>_xlfn.IFNA(VLOOKUP(B221,Products!$A$2:$J$100,7,0),)</f>
        <v>1</v>
      </c>
      <c r="G221" s="88">
        <f>_xlfn.IFNA(VLOOKUP(B221,Products!$A$2:$I$100,2,0),)</f>
        <v>78</v>
      </c>
      <c r="H221" s="88">
        <f>_xlfn.IFNA(VLOOKUP(B221,Products!$A$2:$I$100,2,0),)</f>
        <v>78</v>
      </c>
      <c r="I221" s="88">
        <f>_xlfn.IFNA(VLOOKUP(B221,Products!$A$2:$I$100,2,0),)</f>
        <v>78</v>
      </c>
      <c r="J221" s="88">
        <f t="shared" si="6"/>
        <v>14.040000000000001</v>
      </c>
      <c r="K221" s="88">
        <f t="shared" si="7"/>
        <v>92.04</v>
      </c>
      <c r="L221" s="88"/>
    </row>
    <row r="222" spans="1:12">
      <c r="A222" s="88">
        <v>15</v>
      </c>
      <c r="B222" s="97">
        <v>8964002347759</v>
      </c>
      <c r="C222" s="88" t="str">
        <f>_xlfn.IFNA(VLOOKUP(B222,Products!$A$2:$I$100,5,0),0)</f>
        <v xml:space="preserve">Lays Paprika </v>
      </c>
      <c r="D222" s="90">
        <f>_xlfn.IFNA(VLOOKUP(B222,Products!$A$2:$J$100,6,0),)</f>
        <v>1</v>
      </c>
      <c r="E222" s="88" t="str">
        <f>_xlfn.IFNA(VLOOKUP(B222,Products!$A$2:$I$100,8,0),)</f>
        <v>EA</v>
      </c>
      <c r="F222" s="88">
        <f>_xlfn.IFNA(VLOOKUP(B222,Products!$A$2:$J$100,7,0),)</f>
        <v>1</v>
      </c>
      <c r="G222" s="88">
        <f>_xlfn.IFNA(VLOOKUP(B222,Products!$A$2:$I$100,2,0),)</f>
        <v>38</v>
      </c>
      <c r="H222" s="88">
        <f>_xlfn.IFNA(VLOOKUP(B222,Products!$A$2:$I$100,2,0),)</f>
        <v>38</v>
      </c>
      <c r="I222" s="88">
        <f>_xlfn.IFNA(VLOOKUP(B222,Products!$A$2:$I$100,2,0),)</f>
        <v>38</v>
      </c>
      <c r="J222" s="88">
        <f t="shared" si="6"/>
        <v>6.84</v>
      </c>
      <c r="K222" s="88">
        <f t="shared" si="7"/>
        <v>44.84</v>
      </c>
      <c r="L222" s="88"/>
    </row>
    <row r="223" spans="1:12">
      <c r="A223" s="88">
        <v>15</v>
      </c>
      <c r="B223" s="89">
        <v>758277287883</v>
      </c>
      <c r="C223" s="88" t="str">
        <f>_xlfn.IFNA(VLOOKUP(B223,Products!$A$2:$I$100,5,0),0)</f>
        <v xml:space="preserve">ZEE Chicken Flavour </v>
      </c>
      <c r="D223" s="90">
        <f>_xlfn.IFNA(VLOOKUP(B223,Products!$A$2:$J$100,6,0),)</f>
        <v>1</v>
      </c>
      <c r="E223" s="88" t="str">
        <f>_xlfn.IFNA(VLOOKUP(B223,Products!$A$2:$I$100,8,0),)</f>
        <v>EA</v>
      </c>
      <c r="F223" s="88">
        <f>_xlfn.IFNA(VLOOKUP(B223,Products!$A$2:$J$100,7,0),)</f>
        <v>1</v>
      </c>
      <c r="G223" s="88">
        <f>_xlfn.IFNA(VLOOKUP(B223,Products!$A$2:$I$100,2,0),)</f>
        <v>10</v>
      </c>
      <c r="H223" s="88">
        <f>_xlfn.IFNA(VLOOKUP(B223,Products!$A$2:$I$100,2,0),)</f>
        <v>10</v>
      </c>
      <c r="I223" s="88">
        <f>_xlfn.IFNA(VLOOKUP(B223,Products!$A$2:$I$100,2,0),)</f>
        <v>10</v>
      </c>
      <c r="J223" s="88">
        <f t="shared" si="6"/>
        <v>1.8</v>
      </c>
      <c r="K223" s="88">
        <f t="shared" si="7"/>
        <v>11.8</v>
      </c>
      <c r="L223" s="88"/>
    </row>
    <row r="224" spans="1:12">
      <c r="A224" s="88">
        <v>15</v>
      </c>
      <c r="B224" s="89">
        <v>8964002346332</v>
      </c>
      <c r="C224" s="88" t="str">
        <f>_xlfn.IFNA(VLOOKUP(B224,Products!$A$2:$I$100,5,0),0)</f>
        <v xml:space="preserve">Cheetos Flamin Hot </v>
      </c>
      <c r="D224" s="90">
        <f>_xlfn.IFNA(VLOOKUP(B224,Products!$A$2:$J$100,6,0),)</f>
        <v>1</v>
      </c>
      <c r="E224" s="88" t="str">
        <f>_xlfn.IFNA(VLOOKUP(B224,Products!$A$2:$I$100,8,0),)</f>
        <v>EA</v>
      </c>
      <c r="F224" s="88">
        <f>_xlfn.IFNA(VLOOKUP(B224,Products!$A$2:$J$100,7,0),)</f>
        <v>1</v>
      </c>
      <c r="G224" s="88">
        <f>_xlfn.IFNA(VLOOKUP(B224,Products!$A$2:$I$100,2,0),)</f>
        <v>37</v>
      </c>
      <c r="H224" s="88">
        <f>_xlfn.IFNA(VLOOKUP(B224,Products!$A$2:$I$100,2,0),)</f>
        <v>37</v>
      </c>
      <c r="I224" s="88">
        <f>_xlfn.IFNA(VLOOKUP(B224,Products!$A$2:$I$100,2,0),)</f>
        <v>37</v>
      </c>
      <c r="J224" s="88">
        <f t="shared" si="6"/>
        <v>6.66</v>
      </c>
      <c r="K224" s="88">
        <f t="shared" si="7"/>
        <v>43.66</v>
      </c>
      <c r="L224" s="88"/>
    </row>
    <row r="225" spans="1:12">
      <c r="A225" s="88">
        <v>15</v>
      </c>
      <c r="B225" s="89">
        <v>8964003590611</v>
      </c>
      <c r="C225" s="88" t="str">
        <f>_xlfn.IFNA(VLOOKUP(B225,Products!$A$2:$I$100,5,0),0)</f>
        <v>Cake Up triple chocolate</v>
      </c>
      <c r="D225" s="90">
        <f>_xlfn.IFNA(VLOOKUP(B225,Products!$A$2:$J$100,6,0),)</f>
        <v>1</v>
      </c>
      <c r="E225" s="88" t="str">
        <f>_xlfn.IFNA(VLOOKUP(B225,Products!$A$2:$I$100,8,0),)</f>
        <v>EA</v>
      </c>
      <c r="F225" s="88">
        <f>_xlfn.IFNA(VLOOKUP(B225,Products!$A$2:$J$100,7,0),)</f>
        <v>1</v>
      </c>
      <c r="G225" s="88">
        <f>_xlfn.IFNA(VLOOKUP(B225,Products!$A$2:$I$100,2,0),)</f>
        <v>37.99</v>
      </c>
      <c r="H225" s="88">
        <f>_xlfn.IFNA(VLOOKUP(B225,Products!$A$2:$I$100,2,0),)</f>
        <v>37.99</v>
      </c>
      <c r="I225" s="88">
        <f>_xlfn.IFNA(VLOOKUP(B225,Products!$A$2:$I$100,2,0),)</f>
        <v>37.99</v>
      </c>
      <c r="J225" s="88">
        <f t="shared" si="6"/>
        <v>6.8382000000000005</v>
      </c>
      <c r="K225" s="88">
        <f t="shared" si="7"/>
        <v>44.828200000000002</v>
      </c>
      <c r="L225" s="88"/>
    </row>
    <row r="226" spans="1:12">
      <c r="A226" s="88">
        <v>15</v>
      </c>
      <c r="B226" s="89">
        <v>8964001107897</v>
      </c>
      <c r="C226" s="88" t="str">
        <f>_xlfn.IFNA(VLOOKUP(B226,Products!$A$2:$I$100,5,0),0)</f>
        <v>Fine Dreaming, Air fresher Rose</v>
      </c>
      <c r="D226" s="90">
        <f>_xlfn.IFNA(VLOOKUP(B226,Products!$A$2:$J$100,6,0),)</f>
        <v>1</v>
      </c>
      <c r="E226" s="88" t="str">
        <f>_xlfn.IFNA(VLOOKUP(B226,Products!$A$2:$I$100,8,0),)</f>
        <v>HM</v>
      </c>
      <c r="F226" s="88">
        <f>_xlfn.IFNA(VLOOKUP(B226,Products!$A$2:$J$100,7,0),)</f>
        <v>1</v>
      </c>
      <c r="G226" s="88">
        <f>_xlfn.IFNA(VLOOKUP(B226,Products!$A$2:$I$100,2,0),)</f>
        <v>200.99</v>
      </c>
      <c r="H226" s="88">
        <f>_xlfn.IFNA(VLOOKUP(B226,Products!$A$2:$I$100,2,0),)</f>
        <v>200.99</v>
      </c>
      <c r="I226" s="88">
        <f>_xlfn.IFNA(VLOOKUP(B226,Products!$A$2:$I$100,2,0),)</f>
        <v>200.99</v>
      </c>
      <c r="J226" s="88">
        <f t="shared" si="6"/>
        <v>36.178200000000004</v>
      </c>
      <c r="K226" s="88">
        <f t="shared" si="7"/>
        <v>237.16820000000001</v>
      </c>
      <c r="L226" s="88"/>
    </row>
    <row r="227" spans="1:12">
      <c r="A227" s="88">
        <v>15</v>
      </c>
      <c r="B227" s="89">
        <v>6972885415672</v>
      </c>
      <c r="C227" s="88" t="str">
        <f>_xlfn.IFNA(VLOOKUP(B227,Products!$A$2:$I$100,5,0),0)</f>
        <v>Dankas, Mint Candy</v>
      </c>
      <c r="D227" s="90">
        <f>_xlfn.IFNA(VLOOKUP(B227,Products!$A$2:$J$100,6,0),)</f>
        <v>1</v>
      </c>
      <c r="E227" s="88" t="str">
        <f>_xlfn.IFNA(VLOOKUP(B227,Products!$A$2:$I$100,8,0),)</f>
        <v>EA</v>
      </c>
      <c r="F227" s="88">
        <f>_xlfn.IFNA(VLOOKUP(B227,Products!$A$2:$J$100,7,0),)</f>
        <v>1</v>
      </c>
      <c r="G227" s="88">
        <f>_xlfn.IFNA(VLOOKUP(B227,Products!$A$2:$I$100,2,0),)</f>
        <v>45</v>
      </c>
      <c r="H227" s="88">
        <f>_xlfn.IFNA(VLOOKUP(B227,Products!$A$2:$I$100,2,0),)</f>
        <v>45</v>
      </c>
      <c r="I227" s="88">
        <f>_xlfn.IFNA(VLOOKUP(B227,Products!$A$2:$I$100,2,0),)</f>
        <v>45</v>
      </c>
      <c r="J227" s="88">
        <f t="shared" si="6"/>
        <v>8.1</v>
      </c>
      <c r="K227" s="88">
        <f t="shared" si="7"/>
        <v>53.1</v>
      </c>
      <c r="L227" s="88"/>
    </row>
    <row r="228" spans="1:12">
      <c r="A228" s="88">
        <v>15</v>
      </c>
      <c r="B228" s="89">
        <v>5352101740817</v>
      </c>
      <c r="C228" s="88" t="str">
        <f>_xlfn.IFNA(VLOOKUP(B228,Products!$A$2:$I$100,5,0),0)</f>
        <v>Slims Finger Chips, Party Size</v>
      </c>
      <c r="D228" s="90">
        <f>_xlfn.IFNA(VLOOKUP(B228,Products!$A$2:$J$100,6,0),)</f>
        <v>1</v>
      </c>
      <c r="E228" s="88" t="str">
        <f>_xlfn.IFNA(VLOOKUP(B228,Products!$A$2:$I$100,8,0),)</f>
        <v>EA</v>
      </c>
      <c r="F228" s="88">
        <f>_xlfn.IFNA(VLOOKUP(B228,Products!$A$2:$J$100,7,0),)</f>
        <v>1</v>
      </c>
      <c r="G228" s="88">
        <f>_xlfn.IFNA(VLOOKUP(B228,Products!$A$2:$I$100,2,0),)</f>
        <v>27.99</v>
      </c>
      <c r="H228" s="88">
        <f>_xlfn.IFNA(VLOOKUP(B228,Products!$A$2:$I$100,2,0),)</f>
        <v>27.99</v>
      </c>
      <c r="I228" s="88">
        <f>_xlfn.IFNA(VLOOKUP(B228,Products!$A$2:$I$100,2,0),)</f>
        <v>27.99</v>
      </c>
      <c r="J228" s="88">
        <f t="shared" si="6"/>
        <v>5.0381999999999998</v>
      </c>
      <c r="K228" s="88">
        <f t="shared" si="7"/>
        <v>33.028199999999998</v>
      </c>
      <c r="L228" s="88"/>
    </row>
    <row r="229" spans="1:12">
      <c r="A229" s="88">
        <v>15</v>
      </c>
      <c r="B229" s="89">
        <v>8964002526574</v>
      </c>
      <c r="C229" s="88" t="str">
        <f>_xlfn.IFNA(VLOOKUP(B229,Products!$A$2:$I$100,5,0),0)</f>
        <v>Peanut Pik, Peak Freans 16Snack Pack</v>
      </c>
      <c r="D229" s="90">
        <f>_xlfn.IFNA(VLOOKUP(B229,Products!$A$2:$J$100,6,0),)</f>
        <v>1</v>
      </c>
      <c r="E229" s="88" t="str">
        <f>_xlfn.IFNA(VLOOKUP(B229,Products!$A$2:$I$100,8,0),)</f>
        <v>EA</v>
      </c>
      <c r="F229" s="88">
        <f>_xlfn.IFNA(VLOOKUP(B229,Products!$A$2:$J$100,7,0),)</f>
        <v>1</v>
      </c>
      <c r="G229" s="88">
        <f>_xlfn.IFNA(VLOOKUP(B229,Products!$A$2:$I$100,2,0),)</f>
        <v>320</v>
      </c>
      <c r="H229" s="88">
        <f>_xlfn.IFNA(VLOOKUP(B229,Products!$A$2:$I$100,2,0),)</f>
        <v>320</v>
      </c>
      <c r="I229" s="88">
        <f>_xlfn.IFNA(VLOOKUP(B229,Products!$A$2:$I$100,2,0),)</f>
        <v>320</v>
      </c>
      <c r="J229" s="88">
        <f t="shared" si="6"/>
        <v>57.6</v>
      </c>
      <c r="K229" s="88">
        <f t="shared" si="7"/>
        <v>377.6</v>
      </c>
      <c r="L229" s="88"/>
    </row>
    <row r="230" spans="1:12">
      <c r="A230" s="88">
        <v>15</v>
      </c>
      <c r="B230" s="89">
        <v>695240102982</v>
      </c>
      <c r="C230" s="88" t="str">
        <f>_xlfn.IFNA(VLOOKUP(B230,Products!$A$2:$I$100,5,0),0)</f>
        <v>Dollar Gl1 Pen</v>
      </c>
      <c r="D230" s="90">
        <f>_xlfn.IFNA(VLOOKUP(B230,Products!$A$2:$J$100,6,0),)</f>
        <v>1</v>
      </c>
      <c r="E230" s="88" t="str">
        <f>_xlfn.IFNA(VLOOKUP(B230,Products!$A$2:$I$100,8,0),)</f>
        <v>WK</v>
      </c>
      <c r="F230" s="88">
        <f>_xlfn.IFNA(VLOOKUP(B230,Products!$A$2:$J$100,7,0),)</f>
        <v>1</v>
      </c>
      <c r="G230" s="88">
        <f>_xlfn.IFNA(VLOOKUP(B230,Products!$A$2:$I$100,2,0),)</f>
        <v>20</v>
      </c>
      <c r="H230" s="88">
        <f>_xlfn.IFNA(VLOOKUP(B230,Products!$A$2:$I$100,2,0),)</f>
        <v>20</v>
      </c>
      <c r="I230" s="88">
        <f>_xlfn.IFNA(VLOOKUP(B230,Products!$A$2:$I$100,2,0),)</f>
        <v>20</v>
      </c>
      <c r="J230" s="88">
        <f t="shared" si="6"/>
        <v>3.6</v>
      </c>
      <c r="K230" s="88">
        <f t="shared" si="7"/>
        <v>23.6</v>
      </c>
      <c r="L230" s="88"/>
    </row>
    <row r="231" spans="1:12">
      <c r="A231" s="88">
        <v>15</v>
      </c>
      <c r="B231" s="89">
        <v>4902778913772</v>
      </c>
      <c r="C231" s="88" t="str">
        <f>_xlfn.IFNA(VLOOKUP(B231,Products!$A$2:$I$100,5,0),0)</f>
        <v>uni=ball eye macro gel pen 0.7</v>
      </c>
      <c r="D231" s="90">
        <f>_xlfn.IFNA(VLOOKUP(B231,Products!$A$2:$J$100,6,0),)</f>
        <v>1</v>
      </c>
      <c r="E231" s="88" t="str">
        <f>_xlfn.IFNA(VLOOKUP(B231,Products!$A$2:$I$100,8,0),)</f>
        <v>WK</v>
      </c>
      <c r="F231" s="88">
        <f>_xlfn.IFNA(VLOOKUP(B231,Products!$A$2:$J$100,7,0),)</f>
        <v>1</v>
      </c>
      <c r="G231" s="88">
        <f>_xlfn.IFNA(VLOOKUP(B231,Products!$A$2:$I$100,2,0),)</f>
        <v>19</v>
      </c>
      <c r="H231" s="88">
        <f>_xlfn.IFNA(VLOOKUP(B231,Products!$A$2:$I$100,2,0),)</f>
        <v>19</v>
      </c>
      <c r="I231" s="88">
        <f>_xlfn.IFNA(VLOOKUP(B231,Products!$A$2:$I$100,2,0),)</f>
        <v>19</v>
      </c>
      <c r="J231" s="88">
        <f t="shared" si="6"/>
        <v>3.42</v>
      </c>
      <c r="K231" s="88">
        <f t="shared" si="7"/>
        <v>22.42</v>
      </c>
      <c r="L231" s="88"/>
    </row>
    <row r="232" spans="1:12">
      <c r="A232" s="88">
        <v>15</v>
      </c>
      <c r="B232" s="89">
        <v>5010478403338</v>
      </c>
      <c r="C232" s="88" t="str">
        <f>_xlfn.IFNA(VLOOKUP(B232,Products!$A$2:$I$100,5,0),0)</f>
        <v>Bixy, Meanuts candy</v>
      </c>
      <c r="D232" s="90">
        <f>_xlfn.IFNA(VLOOKUP(B232,Products!$A$2:$J$100,6,0),)</f>
        <v>1</v>
      </c>
      <c r="E232" s="88" t="str">
        <f>_xlfn.IFNA(VLOOKUP(B232,Products!$A$2:$I$100,8,0),)</f>
        <v>EA</v>
      </c>
      <c r="F232" s="88">
        <f>_xlfn.IFNA(VLOOKUP(B232,Products!$A$2:$J$100,7,0),)</f>
        <v>1</v>
      </c>
      <c r="G232" s="88">
        <f>_xlfn.IFNA(VLOOKUP(B232,Products!$A$2:$I$100,2,0),)</f>
        <v>35</v>
      </c>
      <c r="H232" s="88">
        <f>_xlfn.IFNA(VLOOKUP(B232,Products!$A$2:$I$100,2,0),)</f>
        <v>35</v>
      </c>
      <c r="I232" s="88">
        <f>_xlfn.IFNA(VLOOKUP(B232,Products!$A$2:$I$100,2,0),)</f>
        <v>35</v>
      </c>
      <c r="J232" s="88">
        <f t="shared" si="6"/>
        <v>6.3</v>
      </c>
      <c r="K232" s="88">
        <f t="shared" si="7"/>
        <v>41.3</v>
      </c>
      <c r="L232" s="88"/>
    </row>
    <row r="233" spans="1:12">
      <c r="A233" s="88">
        <v>15</v>
      </c>
      <c r="B233" s="89">
        <v>4005808669646</v>
      </c>
      <c r="C233" s="88" t="str">
        <f>_xlfn.IFNA(VLOOKUP(B233,Products!$A$2:$I$100,5,0),0)</f>
        <v>Nivea FaceWash, Ocean Algae</v>
      </c>
      <c r="D233" s="90">
        <f>_xlfn.IFNA(VLOOKUP(B233,Products!$A$2:$J$100,6,0),)</f>
        <v>1</v>
      </c>
      <c r="E233" s="88" t="str">
        <f>_xlfn.IFNA(VLOOKUP(B233,Products!$A$2:$I$100,8,0),)</f>
        <v>PU</v>
      </c>
      <c r="F233" s="88">
        <f>_xlfn.IFNA(VLOOKUP(B233,Products!$A$2:$J$100,7,0),)</f>
        <v>1</v>
      </c>
      <c r="G233" s="88">
        <f>_xlfn.IFNA(VLOOKUP(B233,Products!$A$2:$I$100,2,0),)</f>
        <v>1700</v>
      </c>
      <c r="H233" s="88">
        <f>_xlfn.IFNA(VLOOKUP(B233,Products!$A$2:$I$100,2,0),)</f>
        <v>1700</v>
      </c>
      <c r="I233" s="88"/>
      <c r="J233" s="88">
        <f t="shared" si="6"/>
        <v>306</v>
      </c>
      <c r="K233" s="88">
        <f t="shared" si="7"/>
        <v>306</v>
      </c>
      <c r="L233" s="88"/>
    </row>
    <row r="234" spans="1:12">
      <c r="A234" s="88">
        <v>15</v>
      </c>
      <c r="B234" s="89">
        <v>8964000103227</v>
      </c>
      <c r="C234" s="88" t="str">
        <f>_xlfn.IFNA(VLOOKUP(B234,Products!$A$2:$I$100,5,0),0)</f>
        <v xml:space="preserve">Pepsi 345ml </v>
      </c>
      <c r="D234" s="90">
        <f>_xlfn.IFNA(VLOOKUP(B234,Products!$A$2:$J$100,6,0),)</f>
        <v>1</v>
      </c>
      <c r="E234" s="88" t="str">
        <f>_xlfn.IFNA(VLOOKUP(B234,Products!$A$2:$I$100,8,0),)</f>
        <v>DR</v>
      </c>
      <c r="F234" s="88">
        <f>_xlfn.IFNA(VLOOKUP(B234,Products!$A$2:$J$100,7,0),)</f>
        <v>1</v>
      </c>
      <c r="G234" s="88">
        <f>_xlfn.IFNA(VLOOKUP(B234,Products!$A$2:$I$100,2,0),)</f>
        <v>60</v>
      </c>
      <c r="H234" s="88">
        <f>_xlfn.IFNA(VLOOKUP(B234,Products!$A$2:$I$100,2,0),)</f>
        <v>60</v>
      </c>
      <c r="I234" s="88"/>
      <c r="J234" s="88">
        <f t="shared" si="6"/>
        <v>10.799999999999999</v>
      </c>
      <c r="K234" s="88">
        <f t="shared" si="7"/>
        <v>10.799999999999999</v>
      </c>
      <c r="L234" s="88"/>
    </row>
    <row r="235" spans="1:12">
      <c r="A235" s="88">
        <v>15</v>
      </c>
      <c r="B235" s="89">
        <v>6970392252834</v>
      </c>
      <c r="C235" s="88" t="str">
        <f>_xlfn.IFNA(VLOOKUP(B235,Products!$A$2:$I$100,5,0),0)</f>
        <v>Body Philosphy Mist</v>
      </c>
      <c r="D235" s="90">
        <f>_xlfn.IFNA(VLOOKUP(B235,Products!$A$2:$J$100,6,0),)</f>
        <v>1</v>
      </c>
      <c r="E235" s="88" t="str">
        <f>_xlfn.IFNA(VLOOKUP(B235,Products!$A$2:$I$100,8,0),)</f>
        <v>PU</v>
      </c>
      <c r="F235" s="88">
        <f>_xlfn.IFNA(VLOOKUP(B235,Products!$A$2:$J$100,7,0),)</f>
        <v>1</v>
      </c>
      <c r="G235" s="88">
        <f>_xlfn.IFNA(VLOOKUP(B235,Products!$A$2:$I$100,2,0),)</f>
        <v>150</v>
      </c>
      <c r="H235" s="88">
        <f>_xlfn.IFNA(VLOOKUP(B235,Products!$A$2:$I$100,2,0),)</f>
        <v>150</v>
      </c>
      <c r="I235" s="88"/>
      <c r="J235" s="88">
        <f t="shared" si="6"/>
        <v>27</v>
      </c>
      <c r="K235" s="88">
        <f t="shared" si="7"/>
        <v>27</v>
      </c>
      <c r="L235" s="88"/>
    </row>
    <row r="236" spans="1:12">
      <c r="A236" s="88">
        <v>15</v>
      </c>
      <c r="B236" s="89">
        <v>8964000695487</v>
      </c>
      <c r="C236" s="88" t="str">
        <f>_xlfn.IFNA(VLOOKUP(B236,Products!$A$2:$I$100,5,0),0)</f>
        <v>Tikit Corn Chips, Murg Masala Flavr</v>
      </c>
      <c r="D236" s="90">
        <f>_xlfn.IFNA(VLOOKUP(B236,Products!$A$2:$J$100,6,0),)</f>
        <v>1</v>
      </c>
      <c r="E236" s="88" t="str">
        <f>_xlfn.IFNA(VLOOKUP(B236,Products!$A$2:$I$100,8,0),)</f>
        <v>EA</v>
      </c>
      <c r="F236" s="88">
        <f>_xlfn.IFNA(VLOOKUP(B236,Products!$A$2:$J$100,7,0),)</f>
        <v>1</v>
      </c>
      <c r="G236" s="88">
        <f>_xlfn.IFNA(VLOOKUP(B236,Products!$A$2:$I$100,2,0),)</f>
        <v>9</v>
      </c>
      <c r="H236" s="88">
        <f>_xlfn.IFNA(VLOOKUP(B236,Products!$A$2:$I$100,2,0),)</f>
        <v>9</v>
      </c>
      <c r="I236" s="88"/>
      <c r="J236" s="88">
        <f t="shared" si="6"/>
        <v>1.6199999999999999</v>
      </c>
      <c r="K236" s="88">
        <f t="shared" si="7"/>
        <v>1.6199999999999999</v>
      </c>
      <c r="L236" s="88"/>
    </row>
    <row r="237" spans="1:12">
      <c r="A237" s="88">
        <v>15</v>
      </c>
      <c r="B237" s="89">
        <v>8964000101506</v>
      </c>
      <c r="C237" s="88" t="str">
        <f>_xlfn.IFNA(VLOOKUP(B237,Products!$A$2:$I$100,5,0),0)</f>
        <v xml:space="preserve">Mirinda orange flvr, 250ml </v>
      </c>
      <c r="D237" s="90">
        <f>_xlfn.IFNA(VLOOKUP(B237,Products!$A$2:$J$100,6,0),)</f>
        <v>1</v>
      </c>
      <c r="E237" s="88" t="str">
        <f>_xlfn.IFNA(VLOOKUP(B237,Products!$A$2:$I$100,8,0),)</f>
        <v>DR</v>
      </c>
      <c r="F237" s="88">
        <f>_xlfn.IFNA(VLOOKUP(B237,Products!$A$2:$J$100,7,0),)</f>
        <v>1</v>
      </c>
      <c r="G237" s="88">
        <f>_xlfn.IFNA(VLOOKUP(B237,Products!$A$2:$I$100,2,0),)</f>
        <v>90</v>
      </c>
      <c r="H237" s="88">
        <f>_xlfn.IFNA(VLOOKUP(B237,Products!$A$2:$I$100,2,0),)</f>
        <v>90</v>
      </c>
      <c r="I237" s="88"/>
      <c r="J237" s="88">
        <f t="shared" si="6"/>
        <v>16.2</v>
      </c>
      <c r="K237" s="88">
        <f t="shared" si="7"/>
        <v>16.2</v>
      </c>
      <c r="L237" s="88"/>
    </row>
    <row r="238" spans="1:12">
      <c r="A238" s="88">
        <v>15</v>
      </c>
      <c r="B238" s="89">
        <v>8964000537008</v>
      </c>
      <c r="C238" s="88" t="str">
        <f>_xlfn.IFNA(VLOOKUP(B238,Products!$A$2:$I$100,5,0),0)</f>
        <v>DEER, Glue Stick, Small</v>
      </c>
      <c r="D238" s="90">
        <f>_xlfn.IFNA(VLOOKUP(B238,Products!$A$2:$J$100,6,0),)</f>
        <v>1</v>
      </c>
      <c r="E238" s="88" t="str">
        <f>_xlfn.IFNA(VLOOKUP(B238,Products!$A$2:$I$100,8,0),)</f>
        <v>WK</v>
      </c>
      <c r="F238" s="88">
        <f>_xlfn.IFNA(VLOOKUP(B238,Products!$A$2:$J$100,7,0),)</f>
        <v>1</v>
      </c>
      <c r="G238" s="88">
        <f>_xlfn.IFNA(VLOOKUP(B238,Products!$A$2:$I$100,2,0),)</f>
        <v>68</v>
      </c>
      <c r="H238" s="88">
        <f>_xlfn.IFNA(VLOOKUP(B238,Products!$A$2:$I$100,2,0),)</f>
        <v>68</v>
      </c>
      <c r="I238" s="88"/>
      <c r="J238" s="88">
        <f t="shared" si="6"/>
        <v>12.24</v>
      </c>
      <c r="K238" s="88">
        <f t="shared" si="7"/>
        <v>12.24</v>
      </c>
      <c r="L238" s="88"/>
    </row>
    <row r="239" spans="1:12">
      <c r="A239" s="88">
        <v>15</v>
      </c>
      <c r="B239" s="89">
        <v>5010478403338</v>
      </c>
      <c r="C239" s="88" t="str">
        <f>_xlfn.IFNA(VLOOKUP(B239,Products!$A$2:$I$100,5,0),0)</f>
        <v>Bixy, Meanuts candy</v>
      </c>
      <c r="D239" s="90">
        <f>_xlfn.IFNA(VLOOKUP(B239,Products!$A$2:$J$100,6,0),)</f>
        <v>1</v>
      </c>
      <c r="E239" s="88" t="str">
        <f>_xlfn.IFNA(VLOOKUP(B239,Products!$A$2:$I$100,8,0),)</f>
        <v>EA</v>
      </c>
      <c r="F239" s="88">
        <f>_xlfn.IFNA(VLOOKUP(B239,Products!$A$2:$J$100,7,0),)</f>
        <v>1</v>
      </c>
      <c r="G239" s="88">
        <f>_xlfn.IFNA(VLOOKUP(B239,Products!$A$2:$I$100,2,0),)</f>
        <v>35</v>
      </c>
      <c r="H239" s="88">
        <f>_xlfn.IFNA(VLOOKUP(B239,Products!$A$2:$I$100,2,0),)</f>
        <v>35</v>
      </c>
      <c r="I239" s="88"/>
      <c r="J239" s="88">
        <f t="shared" si="6"/>
        <v>6.3</v>
      </c>
      <c r="K239" s="88">
        <f t="shared" si="7"/>
        <v>6.3</v>
      </c>
      <c r="L239" s="88"/>
    </row>
    <row r="240" spans="1:12">
      <c r="A240" s="88">
        <v>15</v>
      </c>
      <c r="B240" s="89">
        <v>4005808669646</v>
      </c>
      <c r="C240" s="88" t="str">
        <f>_xlfn.IFNA(VLOOKUP(B240,Products!$A$2:$I$100,5,0),0)</f>
        <v>Nivea FaceWash, Ocean Algae</v>
      </c>
      <c r="D240" s="90">
        <f>_xlfn.IFNA(VLOOKUP(B240,Products!$A$2:$J$100,6,0),)</f>
        <v>1</v>
      </c>
      <c r="E240" s="88" t="str">
        <f>_xlfn.IFNA(VLOOKUP(B240,Products!$A$2:$I$100,8,0),)</f>
        <v>PU</v>
      </c>
      <c r="F240" s="88">
        <f>_xlfn.IFNA(VLOOKUP(B240,Products!$A$2:$J$100,7,0),)</f>
        <v>1</v>
      </c>
      <c r="G240" s="88">
        <f>_xlfn.IFNA(VLOOKUP(B240,Products!$A$2:$I$100,2,0),)</f>
        <v>1700</v>
      </c>
      <c r="H240" s="88">
        <f>_xlfn.IFNA(VLOOKUP(B240,Products!$A$2:$I$100,2,0),)</f>
        <v>1700</v>
      </c>
      <c r="I240" s="88"/>
      <c r="J240" s="88">
        <f t="shared" si="6"/>
        <v>306</v>
      </c>
      <c r="K240" s="88">
        <f t="shared" si="7"/>
        <v>306</v>
      </c>
      <c r="L240" s="88"/>
    </row>
    <row r="241" spans="1:12">
      <c r="A241" s="88">
        <v>15</v>
      </c>
      <c r="B241" s="89">
        <v>8964000103227</v>
      </c>
      <c r="C241" s="88" t="str">
        <f>_xlfn.IFNA(VLOOKUP(B241,Products!$A$2:$I$100,5,0),0)</f>
        <v xml:space="preserve">Pepsi 345ml </v>
      </c>
      <c r="D241" s="90">
        <f>_xlfn.IFNA(VLOOKUP(B241,Products!$A$2:$J$100,6,0),)</f>
        <v>1</v>
      </c>
      <c r="E241" s="88" t="str">
        <f>_xlfn.IFNA(VLOOKUP(B241,Products!$A$2:$I$100,8,0),)</f>
        <v>DR</v>
      </c>
      <c r="F241" s="88">
        <f>_xlfn.IFNA(VLOOKUP(B241,Products!$A$2:$J$100,7,0),)</f>
        <v>1</v>
      </c>
      <c r="G241" s="88">
        <f>_xlfn.IFNA(VLOOKUP(B241,Products!$A$2:$I$100,2,0),)</f>
        <v>60</v>
      </c>
      <c r="H241" s="88">
        <f>_xlfn.IFNA(VLOOKUP(B241,Products!$A$2:$I$100,2,0),)</f>
        <v>60</v>
      </c>
      <c r="I241" s="88"/>
      <c r="J241" s="88">
        <f t="shared" si="6"/>
        <v>10.799999999999999</v>
      </c>
      <c r="K241" s="88">
        <f t="shared" si="7"/>
        <v>10.799999999999999</v>
      </c>
      <c r="L241" s="88"/>
    </row>
    <row r="242" spans="1:12">
      <c r="A242" s="88">
        <v>15</v>
      </c>
      <c r="B242" s="89">
        <v>6970392252834</v>
      </c>
      <c r="C242" s="88" t="str">
        <f>_xlfn.IFNA(VLOOKUP(B242,Products!$A$2:$I$100,5,0),0)</f>
        <v>Body Philosphy Mist</v>
      </c>
      <c r="D242" s="90">
        <f>_xlfn.IFNA(VLOOKUP(B242,Products!$A$2:$J$100,6,0),)</f>
        <v>1</v>
      </c>
      <c r="E242" s="88" t="str">
        <f>_xlfn.IFNA(VLOOKUP(B242,Products!$A$2:$I$100,8,0),)</f>
        <v>PU</v>
      </c>
      <c r="F242" s="88">
        <f>_xlfn.IFNA(VLOOKUP(B242,Products!$A$2:$J$100,7,0),)</f>
        <v>1</v>
      </c>
      <c r="G242" s="88">
        <f>_xlfn.IFNA(VLOOKUP(B242,Products!$A$2:$I$100,2,0),)</f>
        <v>150</v>
      </c>
      <c r="H242" s="88">
        <f>_xlfn.IFNA(VLOOKUP(B242,Products!$A$2:$I$100,2,0),)</f>
        <v>150</v>
      </c>
      <c r="I242" s="88"/>
      <c r="J242" s="88">
        <f t="shared" si="6"/>
        <v>27</v>
      </c>
      <c r="K242" s="88">
        <f t="shared" si="7"/>
        <v>27</v>
      </c>
      <c r="L242" s="88"/>
    </row>
    <row r="243" spans="1:12">
      <c r="A243" s="88">
        <v>15</v>
      </c>
      <c r="B243" s="89">
        <v>8964000695487</v>
      </c>
      <c r="C243" s="88" t="str">
        <f>_xlfn.IFNA(VLOOKUP(B243,Products!$A$2:$I$100,5,0),0)</f>
        <v>Tikit Corn Chips, Murg Masala Flavr</v>
      </c>
      <c r="D243" s="90">
        <f>_xlfn.IFNA(VLOOKUP(B243,Products!$A$2:$J$100,6,0),)</f>
        <v>1</v>
      </c>
      <c r="E243" s="88" t="str">
        <f>_xlfn.IFNA(VLOOKUP(B243,Products!$A$2:$I$100,8,0),)</f>
        <v>EA</v>
      </c>
      <c r="F243" s="88">
        <f>_xlfn.IFNA(VLOOKUP(B243,Products!$A$2:$J$100,7,0),)</f>
        <v>1</v>
      </c>
      <c r="G243" s="88">
        <f>_xlfn.IFNA(VLOOKUP(B243,Products!$A$2:$I$100,2,0),)</f>
        <v>9</v>
      </c>
      <c r="H243" s="88">
        <f>_xlfn.IFNA(VLOOKUP(B243,Products!$A$2:$I$100,2,0),)</f>
        <v>9</v>
      </c>
      <c r="I243" s="88"/>
      <c r="J243" s="88">
        <f t="shared" si="6"/>
        <v>1.6199999999999999</v>
      </c>
      <c r="K243" s="88">
        <f t="shared" si="7"/>
        <v>1.6199999999999999</v>
      </c>
      <c r="L243" s="88"/>
    </row>
    <row r="244" spans="1:12">
      <c r="A244" s="88">
        <v>15</v>
      </c>
      <c r="B244" s="89">
        <v>8964000101506</v>
      </c>
      <c r="C244" s="88" t="str">
        <f>_xlfn.IFNA(VLOOKUP(B244,Products!$A$2:$I$100,5,0),0)</f>
        <v xml:space="preserve">Mirinda orange flvr, 250ml </v>
      </c>
      <c r="D244" s="90">
        <f>_xlfn.IFNA(VLOOKUP(B244,Products!$A$2:$J$100,6,0),)</f>
        <v>1</v>
      </c>
      <c r="E244" s="88" t="str">
        <f>_xlfn.IFNA(VLOOKUP(B244,Products!$A$2:$I$100,8,0),)</f>
        <v>DR</v>
      </c>
      <c r="F244" s="88">
        <f>_xlfn.IFNA(VLOOKUP(B244,Products!$A$2:$J$100,7,0),)</f>
        <v>1</v>
      </c>
      <c r="G244" s="88">
        <f>_xlfn.IFNA(VLOOKUP(B244,Products!$A$2:$I$100,2,0),)</f>
        <v>90</v>
      </c>
      <c r="H244" s="88">
        <f>_xlfn.IFNA(VLOOKUP(B244,Products!$A$2:$I$100,2,0),)</f>
        <v>90</v>
      </c>
      <c r="I244" s="88"/>
      <c r="J244" s="88">
        <f t="shared" si="6"/>
        <v>16.2</v>
      </c>
      <c r="K244" s="88">
        <f t="shared" si="7"/>
        <v>16.2</v>
      </c>
      <c r="L244" s="88"/>
    </row>
    <row r="245" spans="1:12">
      <c r="A245" s="88">
        <v>15</v>
      </c>
      <c r="B245" s="89">
        <v>8964000537008</v>
      </c>
      <c r="C245" s="88" t="str">
        <f>_xlfn.IFNA(VLOOKUP(B245,Products!$A$2:$I$100,5,0),0)</f>
        <v>DEER, Glue Stick, Small</v>
      </c>
      <c r="D245" s="90">
        <f>_xlfn.IFNA(VLOOKUP(B245,Products!$A$2:$J$100,6,0),)</f>
        <v>1</v>
      </c>
      <c r="E245" s="88" t="str">
        <f>_xlfn.IFNA(VLOOKUP(B245,Products!$A$2:$I$100,8,0),)</f>
        <v>WK</v>
      </c>
      <c r="F245" s="88">
        <f>_xlfn.IFNA(VLOOKUP(B245,Products!$A$2:$J$100,7,0),)</f>
        <v>1</v>
      </c>
      <c r="G245" s="88">
        <f>_xlfn.IFNA(VLOOKUP(B245,Products!$A$2:$I$100,2,0),)</f>
        <v>68</v>
      </c>
      <c r="H245" s="88">
        <f>_xlfn.IFNA(VLOOKUP(B245,Products!$A$2:$I$100,2,0),)</f>
        <v>68</v>
      </c>
      <c r="I245" s="88"/>
      <c r="J245" s="88">
        <f t="shared" si="6"/>
        <v>12.24</v>
      </c>
      <c r="K245" s="88">
        <f t="shared" si="7"/>
        <v>12.24</v>
      </c>
      <c r="L245" s="88"/>
    </row>
    <row r="246" spans="1:12">
      <c r="A246" s="88"/>
      <c r="B246" s="88"/>
      <c r="C246" s="88">
        <f>_xlfn.IFNA(VLOOKUP(B246,Products!$A$2:$I$100,5,0),0)</f>
        <v>0</v>
      </c>
      <c r="D246" s="90">
        <f>_xlfn.IFNA(VLOOKUP(B246,Products!$A$2:$J$100,6,0),)</f>
        <v>0</v>
      </c>
      <c r="E246" s="88">
        <f>_xlfn.IFNA(VLOOKUP(B246,Products!$A$2:$I$100,8,0),)</f>
        <v>0</v>
      </c>
      <c r="F246" s="88">
        <f>_xlfn.IFNA(VLOOKUP(B246,Products!$A$2:$J$100,7,0),)</f>
        <v>0</v>
      </c>
      <c r="G246" s="88">
        <f>_xlfn.IFNA(VLOOKUP(B246,Products!$A$2:$I$100,2,0),)</f>
        <v>0</v>
      </c>
      <c r="H246" s="88">
        <f>_xlfn.IFNA(VLOOKUP(B246,Products!$A$2:$I$100,2,0),)</f>
        <v>0</v>
      </c>
      <c r="I246" s="88"/>
      <c r="J246" s="88">
        <f t="shared" si="6"/>
        <v>0</v>
      </c>
      <c r="K246" s="88">
        <f t="shared" si="7"/>
        <v>0</v>
      </c>
      <c r="L246" s="88"/>
    </row>
    <row r="247" spans="1:12">
      <c r="A247" s="88"/>
      <c r="B247" s="94">
        <v>8964002647767</v>
      </c>
      <c r="C247" s="88" t="str">
        <f>_xlfn.IFNA(VLOOKUP(B247,Products!$A$2:$I$100,5,0),0)</f>
        <v>winsome perfume 200mle, she purple</v>
      </c>
      <c r="D247" s="90">
        <f>_xlfn.IFNA(VLOOKUP(B247,Products!$A$2:$J$100,6,0),)</f>
        <v>1</v>
      </c>
      <c r="E247" s="88" t="str">
        <f>_xlfn.IFNA(VLOOKUP(B247,Products!$A$2:$I$100,8,0),)</f>
        <v>PU</v>
      </c>
      <c r="F247" s="88">
        <f>_xlfn.IFNA(VLOOKUP(B247,Products!$A$2:$J$100,7,0),)</f>
        <v>1</v>
      </c>
      <c r="G247" s="88">
        <f>_xlfn.IFNA(VLOOKUP(B247,Products!$A$2:$I$100,2,0),)</f>
        <v>190</v>
      </c>
      <c r="H247" s="88">
        <f>_xlfn.IFNA(VLOOKUP(B247,Products!$A$2:$I$100,2,0),)</f>
        <v>190</v>
      </c>
      <c r="I247" s="88"/>
      <c r="J247" s="88">
        <f t="shared" si="6"/>
        <v>34.199999999999996</v>
      </c>
      <c r="K247" s="88">
        <f t="shared" si="7"/>
        <v>34.199999999999996</v>
      </c>
      <c r="L247" s="88"/>
    </row>
    <row r="248" spans="1:12">
      <c r="A248" s="88"/>
      <c r="B248" s="89">
        <v>8964002647750</v>
      </c>
      <c r="C248" s="88" t="str">
        <f>_xlfn.IFNA(VLOOKUP(B248,Products!$A$2:$I$100,5,0),0)</f>
        <v>winsome perfume 200mle, she pink</v>
      </c>
      <c r="D248" s="90">
        <f>_xlfn.IFNA(VLOOKUP(B248,Products!$A$2:$J$100,6,0),)</f>
        <v>1</v>
      </c>
      <c r="E248" s="88" t="str">
        <f>_xlfn.IFNA(VLOOKUP(B248,Products!$A$2:$I$100,8,0),)</f>
        <v>PU</v>
      </c>
      <c r="F248" s="88">
        <f>_xlfn.IFNA(VLOOKUP(B248,Products!$A$2:$J$100,7,0),)</f>
        <v>1</v>
      </c>
      <c r="G248" s="88">
        <f>_xlfn.IFNA(VLOOKUP(B248,Products!$A$2:$I$100,2,0),)</f>
        <v>190</v>
      </c>
      <c r="H248" s="88">
        <f>_xlfn.IFNA(VLOOKUP(B248,Products!$A$2:$I$100,2,0),)</f>
        <v>190</v>
      </c>
      <c r="I248" s="88"/>
      <c r="J248" s="88">
        <f t="shared" si="6"/>
        <v>34.199999999999996</v>
      </c>
      <c r="K248" s="88">
        <f t="shared" si="7"/>
        <v>34.199999999999996</v>
      </c>
      <c r="L248" s="88"/>
    </row>
    <row r="249" spans="1:12">
      <c r="A249" s="88"/>
      <c r="B249" s="89">
        <v>5900627055184</v>
      </c>
      <c r="C249" s="88" t="str">
        <f>_xlfn.IFNA(VLOOKUP(B249,Products!$A$2:$I$100,5,0),0)</f>
        <v>air wick life scents, 200mle, blue</v>
      </c>
      <c r="D249" s="90">
        <f>_xlfn.IFNA(VLOOKUP(B249,Products!$A$2:$J$100,6,0),)</f>
        <v>1</v>
      </c>
      <c r="E249" s="88" t="str">
        <f>_xlfn.IFNA(VLOOKUP(B249,Products!$A$2:$I$100,8,0),)</f>
        <v>HM</v>
      </c>
      <c r="F249" s="88">
        <f>_xlfn.IFNA(VLOOKUP(B249,Products!$A$2:$J$100,7,0),)</f>
        <v>1</v>
      </c>
      <c r="G249" s="88">
        <f>_xlfn.IFNA(VLOOKUP(B249,Products!$A$2:$I$100,2,0),)</f>
        <v>325</v>
      </c>
      <c r="H249" s="88">
        <f>_xlfn.IFNA(VLOOKUP(B249,Products!$A$2:$I$100,2,0),)</f>
        <v>325</v>
      </c>
      <c r="I249" s="88"/>
      <c r="J249" s="88">
        <f t="shared" si="6"/>
        <v>58.5</v>
      </c>
      <c r="K249" s="88">
        <f t="shared" si="7"/>
        <v>58.5</v>
      </c>
      <c r="L249" s="88"/>
    </row>
    <row r="250" spans="1:12">
      <c r="A250" s="88"/>
      <c r="B250" s="96">
        <v>5206400185827</v>
      </c>
      <c r="C250" s="88" t="str">
        <f>_xlfn.IFNA(VLOOKUP(B250,Products!$A$2:$I$100,5,0),0)</f>
        <v>White,Petroleum Jelly.100gm</v>
      </c>
      <c r="D250" s="90">
        <f>_xlfn.IFNA(VLOOKUP(B250,Products!$A$2:$J$100,6,0),)</f>
        <v>1</v>
      </c>
      <c r="E250" s="88" t="str">
        <f>_xlfn.IFNA(VLOOKUP(B250,Products!$A$2:$I$100,8,0),)</f>
        <v>PU</v>
      </c>
      <c r="F250" s="88">
        <f>_xlfn.IFNA(VLOOKUP(B250,Products!$A$2:$J$100,7,0),)</f>
        <v>1</v>
      </c>
      <c r="G250" s="88">
        <f>_xlfn.IFNA(VLOOKUP(B250,Products!$A$2:$I$100,2,0),)</f>
        <v>399</v>
      </c>
      <c r="H250" s="88">
        <f>_xlfn.IFNA(VLOOKUP(B250,Products!$A$2:$I$100,2,0),)</f>
        <v>399</v>
      </c>
      <c r="I250" s="88"/>
      <c r="J250" s="88">
        <f t="shared" si="6"/>
        <v>71.820000000000007</v>
      </c>
      <c r="K250" s="88">
        <f t="shared" si="7"/>
        <v>71.820000000000007</v>
      </c>
      <c r="L250" s="88"/>
    </row>
    <row r="251" spans="1:12">
      <c r="A251" s="88"/>
      <c r="B251" s="89">
        <v>726528306997</v>
      </c>
      <c r="C251" s="88" t="str">
        <f>_xlfn.IFNA(VLOOKUP(B251,Products!$A$2:$I$100,5,0),0)</f>
        <v>Blue,Large Glass Houston Texas Glass</v>
      </c>
      <c r="D251" s="90">
        <f>_xlfn.IFNA(VLOOKUP(B251,Products!$A$2:$J$100,6,0),)</f>
        <v>1</v>
      </c>
      <c r="E251" s="88" t="str">
        <f>_xlfn.IFNA(VLOOKUP(B251,Products!$A$2:$I$100,8,0),)</f>
        <v>HM</v>
      </c>
      <c r="F251" s="88">
        <f>_xlfn.IFNA(VLOOKUP(B251,Products!$A$2:$J$100,7,0),)</f>
        <v>1</v>
      </c>
      <c r="G251" s="88">
        <f>_xlfn.IFNA(VLOOKUP(B251,Products!$A$2:$I$100,2,0),)</f>
        <v>170</v>
      </c>
      <c r="H251" s="88">
        <f>_xlfn.IFNA(VLOOKUP(B251,Products!$A$2:$I$100,2,0),)</f>
        <v>170</v>
      </c>
      <c r="I251" s="88"/>
      <c r="J251" s="88">
        <f t="shared" si="6"/>
        <v>30.599999999999998</v>
      </c>
      <c r="K251" s="88">
        <f t="shared" si="7"/>
        <v>30.599999999999998</v>
      </c>
      <c r="L251" s="88"/>
    </row>
    <row r="252" spans="1:12">
      <c r="A252" s="88"/>
      <c r="B252" s="89">
        <v>3003625004801</v>
      </c>
      <c r="C252" s="88" t="str">
        <f>_xlfn.IFNA(VLOOKUP(B252,Products!$A$2:$I$100,5,0),0)</f>
        <v>Small Pink nailpolish Lipstyle Nailpolish</v>
      </c>
      <c r="D252" s="90">
        <f>_xlfn.IFNA(VLOOKUP(B252,Products!$A$2:$J$100,6,0),)</f>
        <v>1</v>
      </c>
      <c r="E252" s="88" t="str">
        <f>_xlfn.IFNA(VLOOKUP(B252,Products!$A$2:$I$100,8,0),)</f>
        <v>PU</v>
      </c>
      <c r="F252" s="88">
        <f>_xlfn.IFNA(VLOOKUP(B252,Products!$A$2:$J$100,7,0),)</f>
        <v>1</v>
      </c>
      <c r="G252" s="88">
        <f>_xlfn.IFNA(VLOOKUP(B252,Products!$A$2:$I$100,2,0),)</f>
        <v>145.99</v>
      </c>
      <c r="H252" s="88">
        <f>_xlfn.IFNA(VLOOKUP(B252,Products!$A$2:$I$100,2,0),)</f>
        <v>145.99</v>
      </c>
      <c r="I252" s="88"/>
      <c r="J252" s="88">
        <f t="shared" si="6"/>
        <v>26.278200000000005</v>
      </c>
      <c r="K252" s="88">
        <f t="shared" si="7"/>
        <v>26.278200000000005</v>
      </c>
      <c r="L252" s="88"/>
    </row>
    <row r="253" spans="1:12">
      <c r="A253" s="88"/>
      <c r="B253" s="89">
        <v>8964000572481</v>
      </c>
      <c r="C253" s="88" t="str">
        <f>_xlfn.IFNA(VLOOKUP(B253,Products!$A$2:$I$100,5,0),0)</f>
        <v>english, prickley heat medium</v>
      </c>
      <c r="D253" s="90">
        <f>_xlfn.IFNA(VLOOKUP(B253,Products!$A$2:$J$100,6,0),)</f>
        <v>1</v>
      </c>
      <c r="E253" s="88" t="str">
        <f>_xlfn.IFNA(VLOOKUP(B253,Products!$A$2:$I$100,8,0),)</f>
        <v>PU</v>
      </c>
      <c r="F253" s="88">
        <f>_xlfn.IFNA(VLOOKUP(B253,Products!$A$2:$J$100,7,0),)</f>
        <v>1</v>
      </c>
      <c r="G253" s="88">
        <f>_xlfn.IFNA(VLOOKUP(B253,Products!$A$2:$I$100,2,0),)</f>
        <v>199.99</v>
      </c>
      <c r="H253" s="88">
        <f>_xlfn.IFNA(VLOOKUP(B253,Products!$A$2:$I$100,2,0),)</f>
        <v>199.99</v>
      </c>
      <c r="I253" s="88"/>
      <c r="J253" s="88">
        <f t="shared" si="6"/>
        <v>35.998199999999997</v>
      </c>
      <c r="K253" s="88">
        <f t="shared" si="7"/>
        <v>35.998199999999997</v>
      </c>
      <c r="L253" s="88"/>
    </row>
    <row r="254" spans="1:12">
      <c r="A254" s="88"/>
      <c r="B254" s="89">
        <v>8964002347636</v>
      </c>
      <c r="C254" s="88" t="str">
        <f>_xlfn.IFNA(VLOOKUP(B254,Products!$A$2:$I$100,5,0),0)</f>
        <v>Lays French Cheese Party Pack</v>
      </c>
      <c r="D254" s="90">
        <f>_xlfn.IFNA(VLOOKUP(B254,Products!$A$2:$J$100,6,0),)</f>
        <v>1</v>
      </c>
      <c r="E254" s="88" t="str">
        <f>_xlfn.IFNA(VLOOKUP(B254,Products!$A$2:$I$100,8,0),)</f>
        <v>EA</v>
      </c>
      <c r="F254" s="88">
        <f>_xlfn.IFNA(VLOOKUP(B254,Products!$A$2:$J$100,7,0),)</f>
        <v>1</v>
      </c>
      <c r="G254" s="88">
        <f>_xlfn.IFNA(VLOOKUP(B254,Products!$A$2:$I$100,2,0),)</f>
        <v>78</v>
      </c>
      <c r="H254" s="88">
        <f>_xlfn.IFNA(VLOOKUP(B254,Products!$A$2:$I$100,2,0),)</f>
        <v>78</v>
      </c>
      <c r="I254" s="88"/>
      <c r="J254" s="88">
        <f t="shared" si="6"/>
        <v>14.040000000000001</v>
      </c>
      <c r="K254" s="88">
        <f t="shared" si="7"/>
        <v>14.040000000000001</v>
      </c>
      <c r="L254" s="88"/>
    </row>
    <row r="255" spans="1:12">
      <c r="A255" s="88"/>
      <c r="B255" s="97">
        <v>8964002347759</v>
      </c>
      <c r="C255" s="88" t="str">
        <f>_xlfn.IFNA(VLOOKUP(B255,Products!$A$2:$I$100,5,0),0)</f>
        <v xml:space="preserve">Lays Paprika </v>
      </c>
      <c r="D255" s="90">
        <f>_xlfn.IFNA(VLOOKUP(B255,Products!$A$2:$J$100,6,0),)</f>
        <v>1</v>
      </c>
      <c r="E255" s="88" t="str">
        <f>_xlfn.IFNA(VLOOKUP(B255,Products!$A$2:$I$100,8,0),)</f>
        <v>EA</v>
      </c>
      <c r="F255" s="88">
        <f>_xlfn.IFNA(VLOOKUP(B255,Products!$A$2:$J$100,7,0),)</f>
        <v>1</v>
      </c>
      <c r="G255" s="88">
        <f>_xlfn.IFNA(VLOOKUP(B255,Products!$A$2:$I$100,2,0),)</f>
        <v>38</v>
      </c>
      <c r="H255" s="88">
        <f>_xlfn.IFNA(VLOOKUP(B255,Products!$A$2:$I$100,2,0),)</f>
        <v>38</v>
      </c>
      <c r="I255" s="88"/>
      <c r="J255" s="88">
        <f t="shared" si="6"/>
        <v>6.84</v>
      </c>
      <c r="K255" s="88">
        <f t="shared" si="7"/>
        <v>6.84</v>
      </c>
      <c r="L255" s="88"/>
    </row>
    <row r="256" spans="1:12">
      <c r="A256" s="88"/>
      <c r="B256" s="89">
        <v>758277287883</v>
      </c>
      <c r="C256" s="88" t="str">
        <f>_xlfn.IFNA(VLOOKUP(B256,Products!$A$2:$I$100,5,0),0)</f>
        <v xml:space="preserve">ZEE Chicken Flavour </v>
      </c>
      <c r="D256" s="90">
        <f>_xlfn.IFNA(VLOOKUP(B256,Products!$A$2:$J$100,6,0),)</f>
        <v>1</v>
      </c>
      <c r="E256" s="88" t="str">
        <f>_xlfn.IFNA(VLOOKUP(B256,Products!$A$2:$I$100,8,0),)</f>
        <v>EA</v>
      </c>
      <c r="F256" s="88">
        <f>_xlfn.IFNA(VLOOKUP(B256,Products!$A$2:$J$100,7,0),)</f>
        <v>1</v>
      </c>
      <c r="G256" s="88">
        <f>_xlfn.IFNA(VLOOKUP(B256,Products!$A$2:$I$100,2,0),)</f>
        <v>10</v>
      </c>
      <c r="H256" s="88">
        <f>_xlfn.IFNA(VLOOKUP(B256,Products!$A$2:$I$100,2,0),)</f>
        <v>10</v>
      </c>
      <c r="I256" s="88"/>
      <c r="J256" s="88">
        <f t="shared" si="6"/>
        <v>1.8</v>
      </c>
      <c r="K256" s="88">
        <f t="shared" si="7"/>
        <v>1.8</v>
      </c>
      <c r="L256" s="88"/>
    </row>
    <row r="257" spans="1:12">
      <c r="A257" s="88"/>
      <c r="B257" s="89">
        <v>8964002346332</v>
      </c>
      <c r="C257" s="88" t="str">
        <f>_xlfn.IFNA(VLOOKUP(B257,Products!$A$2:$I$100,5,0),0)</f>
        <v xml:space="preserve">Cheetos Flamin Hot </v>
      </c>
      <c r="D257" s="90">
        <f>_xlfn.IFNA(VLOOKUP(B257,Products!$A$2:$J$100,6,0),)</f>
        <v>1</v>
      </c>
      <c r="E257" s="88" t="str">
        <f>_xlfn.IFNA(VLOOKUP(B257,Products!$A$2:$I$100,8,0),)</f>
        <v>EA</v>
      </c>
      <c r="F257" s="88">
        <f>_xlfn.IFNA(VLOOKUP(B257,Products!$A$2:$J$100,7,0),)</f>
        <v>1</v>
      </c>
      <c r="G257" s="88">
        <f>_xlfn.IFNA(VLOOKUP(B257,Products!$A$2:$I$100,2,0),)</f>
        <v>37</v>
      </c>
      <c r="H257" s="88">
        <f>_xlfn.IFNA(VLOOKUP(B257,Products!$A$2:$I$100,2,0),)</f>
        <v>37</v>
      </c>
      <c r="I257" s="88"/>
      <c r="J257" s="88">
        <f t="shared" si="6"/>
        <v>6.66</v>
      </c>
      <c r="K257" s="88">
        <f t="shared" si="7"/>
        <v>6.66</v>
      </c>
      <c r="L257" s="88"/>
    </row>
    <row r="258" spans="1:12">
      <c r="A258" s="88"/>
      <c r="B258" s="89">
        <v>8964003590611</v>
      </c>
      <c r="C258" s="88" t="str">
        <f>_xlfn.IFNA(VLOOKUP(B258,Products!$A$2:$I$100,5,0),0)</f>
        <v>Cake Up triple chocolate</v>
      </c>
      <c r="D258" s="90">
        <f>_xlfn.IFNA(VLOOKUP(B258,Products!$A$2:$J$100,6,0),)</f>
        <v>1</v>
      </c>
      <c r="E258" s="88" t="str">
        <f>_xlfn.IFNA(VLOOKUP(B258,Products!$A$2:$I$100,8,0),)</f>
        <v>EA</v>
      </c>
      <c r="F258" s="88">
        <f>_xlfn.IFNA(VLOOKUP(B258,Products!$A$2:$J$100,7,0),)</f>
        <v>1</v>
      </c>
      <c r="G258" s="88">
        <f>_xlfn.IFNA(VLOOKUP(B258,Products!$A$2:$I$100,2,0),)</f>
        <v>37.99</v>
      </c>
      <c r="H258" s="88">
        <f>_xlfn.IFNA(VLOOKUP(B258,Products!$A$2:$I$100,2,0),)</f>
        <v>37.99</v>
      </c>
      <c r="I258" s="88"/>
      <c r="J258" s="88">
        <f t="shared" si="6"/>
        <v>6.8382000000000005</v>
      </c>
      <c r="K258" s="88">
        <f t="shared" si="7"/>
        <v>6.8382000000000005</v>
      </c>
      <c r="L258" s="88"/>
    </row>
    <row r="259" spans="1:12">
      <c r="A259" s="88"/>
      <c r="B259" s="89">
        <v>8964001107897</v>
      </c>
      <c r="C259" s="88" t="str">
        <f>_xlfn.IFNA(VLOOKUP(B259,Products!$A$2:$I$100,5,0),0)</f>
        <v>Fine Dreaming, Air fresher Rose</v>
      </c>
      <c r="D259" s="90">
        <f>_xlfn.IFNA(VLOOKUP(B259,Products!$A$2:$J$100,6,0),)</f>
        <v>1</v>
      </c>
      <c r="E259" s="88" t="str">
        <f>_xlfn.IFNA(VLOOKUP(B259,Products!$A$2:$I$100,8,0),)</f>
        <v>HM</v>
      </c>
      <c r="F259" s="88">
        <f>_xlfn.IFNA(VLOOKUP(B259,Products!$A$2:$J$100,7,0),)</f>
        <v>1</v>
      </c>
      <c r="G259" s="88">
        <f>_xlfn.IFNA(VLOOKUP(B259,Products!$A$2:$I$100,2,0),)</f>
        <v>200.99</v>
      </c>
      <c r="H259" s="88">
        <f>_xlfn.IFNA(VLOOKUP(B259,Products!$A$2:$I$100,2,0),)</f>
        <v>200.99</v>
      </c>
      <c r="I259" s="88"/>
      <c r="J259" s="88">
        <f t="shared" si="6"/>
        <v>36.178200000000004</v>
      </c>
      <c r="K259" s="88">
        <f t="shared" si="7"/>
        <v>36.178200000000004</v>
      </c>
      <c r="L259" s="88"/>
    </row>
    <row r="260" spans="1:12">
      <c r="A260" s="88"/>
      <c r="B260" s="89">
        <v>6972885415672</v>
      </c>
      <c r="C260" s="88" t="str">
        <f>_xlfn.IFNA(VLOOKUP(B260,Products!$A$2:$I$100,5,0),0)</f>
        <v>Dankas, Mint Candy</v>
      </c>
      <c r="D260" s="90">
        <f>_xlfn.IFNA(VLOOKUP(B260,Products!$A$2:$J$100,6,0),)</f>
        <v>1</v>
      </c>
      <c r="E260" s="88" t="str">
        <f>_xlfn.IFNA(VLOOKUP(B260,Products!$A$2:$I$100,8,0),)</f>
        <v>EA</v>
      </c>
      <c r="F260" s="88">
        <f>_xlfn.IFNA(VLOOKUP(B260,Products!$A$2:$J$100,7,0),)</f>
        <v>1</v>
      </c>
      <c r="G260" s="88">
        <f>_xlfn.IFNA(VLOOKUP(B260,Products!$A$2:$I$100,2,0),)</f>
        <v>45</v>
      </c>
      <c r="H260" s="88">
        <f>_xlfn.IFNA(VLOOKUP(B260,Products!$A$2:$I$100,2,0),)</f>
        <v>45</v>
      </c>
      <c r="I260" s="88"/>
      <c r="J260" s="88">
        <f t="shared" si="6"/>
        <v>8.1</v>
      </c>
      <c r="K260" s="88">
        <f t="shared" si="7"/>
        <v>8.1</v>
      </c>
      <c r="L260" s="88"/>
    </row>
    <row r="261" spans="1:12">
      <c r="A261" s="88"/>
      <c r="B261" s="89">
        <v>5352101740817</v>
      </c>
      <c r="C261" s="88" t="str">
        <f>_xlfn.IFNA(VLOOKUP(B261,Products!$A$2:$I$100,5,0),0)</f>
        <v>Slims Finger Chips, Party Size</v>
      </c>
      <c r="D261" s="90">
        <f>_xlfn.IFNA(VLOOKUP(B261,Products!$A$2:$J$100,6,0),)</f>
        <v>1</v>
      </c>
      <c r="E261" s="88" t="str">
        <f>_xlfn.IFNA(VLOOKUP(B261,Products!$A$2:$I$100,8,0),)</f>
        <v>EA</v>
      </c>
      <c r="F261" s="88">
        <f>_xlfn.IFNA(VLOOKUP(B261,Products!$A$2:$J$100,7,0),)</f>
        <v>1</v>
      </c>
      <c r="G261" s="88">
        <f>_xlfn.IFNA(VLOOKUP(B261,Products!$A$2:$I$100,2,0),)</f>
        <v>27.99</v>
      </c>
      <c r="H261" s="88">
        <f>_xlfn.IFNA(VLOOKUP(B261,Products!$A$2:$I$100,2,0),)</f>
        <v>27.99</v>
      </c>
      <c r="I261" s="88"/>
      <c r="J261" s="88">
        <f t="shared" si="6"/>
        <v>5.0381999999999998</v>
      </c>
      <c r="K261" s="88">
        <f t="shared" si="7"/>
        <v>5.0381999999999998</v>
      </c>
      <c r="L261" s="88"/>
    </row>
    <row r="262" spans="1:12">
      <c r="A262" s="88"/>
      <c r="B262" s="89">
        <v>8964002526574</v>
      </c>
      <c r="C262" s="88" t="str">
        <f>_xlfn.IFNA(VLOOKUP(B262,Products!$A$2:$I$100,5,0),0)</f>
        <v>Peanut Pik, Peak Freans 16Snack Pack</v>
      </c>
      <c r="D262" s="90">
        <f>_xlfn.IFNA(VLOOKUP(B262,Products!$A$2:$J$100,6,0),)</f>
        <v>1</v>
      </c>
      <c r="E262" s="88" t="str">
        <f>_xlfn.IFNA(VLOOKUP(B262,Products!$A$2:$I$100,8,0),)</f>
        <v>EA</v>
      </c>
      <c r="F262" s="88">
        <f>_xlfn.IFNA(VLOOKUP(B262,Products!$A$2:$J$100,7,0),)</f>
        <v>1</v>
      </c>
      <c r="G262" s="88">
        <f>_xlfn.IFNA(VLOOKUP(B262,Products!$A$2:$I$100,2,0),)</f>
        <v>320</v>
      </c>
      <c r="H262" s="88">
        <f>_xlfn.IFNA(VLOOKUP(B262,Products!$A$2:$I$100,2,0),)</f>
        <v>320</v>
      </c>
      <c r="I262" s="88"/>
      <c r="J262" s="88">
        <f t="shared" si="6"/>
        <v>57.6</v>
      </c>
      <c r="K262" s="88">
        <f t="shared" si="7"/>
        <v>57.6</v>
      </c>
      <c r="L262" s="88"/>
    </row>
    <row r="263" spans="1:12">
      <c r="A263" s="88"/>
      <c r="B263" s="89">
        <v>695240102982</v>
      </c>
      <c r="C263" s="88" t="str">
        <f>_xlfn.IFNA(VLOOKUP(B263,Products!$A$2:$I$100,5,0),0)</f>
        <v>Dollar Gl1 Pen</v>
      </c>
      <c r="D263" s="90">
        <f>_xlfn.IFNA(VLOOKUP(B263,Products!$A$2:$J$100,6,0),)</f>
        <v>1</v>
      </c>
      <c r="E263" s="88" t="str">
        <f>_xlfn.IFNA(VLOOKUP(B263,Products!$A$2:$I$100,8,0),)</f>
        <v>WK</v>
      </c>
      <c r="F263" s="88">
        <f>_xlfn.IFNA(VLOOKUP(B263,Products!$A$2:$J$100,7,0),)</f>
        <v>1</v>
      </c>
      <c r="G263" s="88">
        <f>_xlfn.IFNA(VLOOKUP(B263,Products!$A$2:$I$100,2,0),)</f>
        <v>20</v>
      </c>
      <c r="H263" s="88">
        <f>_xlfn.IFNA(VLOOKUP(B263,Products!$A$2:$I$100,2,0),)</f>
        <v>20</v>
      </c>
      <c r="I263" s="88"/>
      <c r="J263" s="88">
        <f t="shared" ref="J263:J326" si="8">H263/100*18</f>
        <v>3.6</v>
      </c>
      <c r="K263" s="88">
        <f t="shared" ref="K263:K326" si="9">I263+J263</f>
        <v>3.6</v>
      </c>
      <c r="L263" s="88"/>
    </row>
    <row r="264" spans="1:12">
      <c r="A264" s="88"/>
      <c r="B264" s="89">
        <v>4902778913772</v>
      </c>
      <c r="C264" s="88" t="str">
        <f>_xlfn.IFNA(VLOOKUP(B264,Products!$A$2:$I$100,5,0),0)</f>
        <v>uni=ball eye macro gel pen 0.7</v>
      </c>
      <c r="D264" s="90">
        <f>_xlfn.IFNA(VLOOKUP(B264,Products!$A$2:$J$100,6,0),)</f>
        <v>1</v>
      </c>
      <c r="E264" s="88" t="str">
        <f>_xlfn.IFNA(VLOOKUP(B264,Products!$A$2:$I$100,8,0),)</f>
        <v>WK</v>
      </c>
      <c r="F264" s="88">
        <f>_xlfn.IFNA(VLOOKUP(B264,Products!$A$2:$J$100,7,0),)</f>
        <v>1</v>
      </c>
      <c r="G264" s="88">
        <f>_xlfn.IFNA(VLOOKUP(B264,Products!$A$2:$I$100,2,0),)</f>
        <v>19</v>
      </c>
      <c r="H264" s="88">
        <f>_xlfn.IFNA(VLOOKUP(B264,Products!$A$2:$I$100,2,0),)</f>
        <v>19</v>
      </c>
      <c r="I264" s="88"/>
      <c r="J264" s="88">
        <f t="shared" si="8"/>
        <v>3.42</v>
      </c>
      <c r="K264" s="88">
        <f t="shared" si="9"/>
        <v>3.42</v>
      </c>
      <c r="L264" s="88"/>
    </row>
    <row r="265" spans="1:12">
      <c r="A265" s="88"/>
      <c r="B265" s="89">
        <v>5010478403338</v>
      </c>
      <c r="C265" s="88" t="str">
        <f>_xlfn.IFNA(VLOOKUP(B265,Products!$A$2:$I$100,5,0),0)</f>
        <v>Bixy, Meanuts candy</v>
      </c>
      <c r="D265" s="90">
        <f>_xlfn.IFNA(VLOOKUP(B265,Products!$A$2:$J$100,6,0),)</f>
        <v>1</v>
      </c>
      <c r="E265" s="88" t="str">
        <f>_xlfn.IFNA(VLOOKUP(B265,Products!$A$2:$I$100,8,0),)</f>
        <v>EA</v>
      </c>
      <c r="F265" s="88">
        <f>_xlfn.IFNA(VLOOKUP(B265,Products!$A$2:$J$100,7,0),)</f>
        <v>1</v>
      </c>
      <c r="G265" s="88">
        <f>_xlfn.IFNA(VLOOKUP(B265,Products!$A$2:$I$100,2,0),)</f>
        <v>35</v>
      </c>
      <c r="H265" s="88">
        <f>_xlfn.IFNA(VLOOKUP(B265,Products!$A$2:$I$100,2,0),)</f>
        <v>35</v>
      </c>
      <c r="I265" s="88"/>
      <c r="J265" s="88">
        <f t="shared" si="8"/>
        <v>6.3</v>
      </c>
      <c r="K265" s="88">
        <f t="shared" si="9"/>
        <v>6.3</v>
      </c>
      <c r="L265" s="88"/>
    </row>
    <row r="266" spans="1:12">
      <c r="A266" s="88"/>
      <c r="B266" s="89">
        <v>4005808669646</v>
      </c>
      <c r="C266" s="88" t="str">
        <f>_xlfn.IFNA(VLOOKUP(B266,Products!$A$2:$I$100,5,0),0)</f>
        <v>Nivea FaceWash, Ocean Algae</v>
      </c>
      <c r="D266" s="90">
        <f>_xlfn.IFNA(VLOOKUP(B266,Products!$A$2:$J$100,6,0),)</f>
        <v>1</v>
      </c>
      <c r="E266" s="88" t="str">
        <f>_xlfn.IFNA(VLOOKUP(B266,Products!$A$2:$I$100,8,0),)</f>
        <v>PU</v>
      </c>
      <c r="F266" s="88">
        <f>_xlfn.IFNA(VLOOKUP(B266,Products!$A$2:$J$100,7,0),)</f>
        <v>1</v>
      </c>
      <c r="G266" s="88">
        <f>_xlfn.IFNA(VLOOKUP(B266,Products!$A$2:$I$100,2,0),)</f>
        <v>1700</v>
      </c>
      <c r="H266" s="88">
        <f>_xlfn.IFNA(VLOOKUP(B266,Products!$A$2:$I$100,2,0),)</f>
        <v>1700</v>
      </c>
      <c r="I266" s="88"/>
      <c r="J266" s="88">
        <f t="shared" si="8"/>
        <v>306</v>
      </c>
      <c r="K266" s="88">
        <f t="shared" si="9"/>
        <v>306</v>
      </c>
      <c r="L266" s="88"/>
    </row>
    <row r="267" spans="1:12">
      <c r="A267" s="88"/>
      <c r="B267" s="89">
        <v>8964000103227</v>
      </c>
      <c r="C267" s="88" t="str">
        <f>_xlfn.IFNA(VLOOKUP(B267,Products!$A$2:$I$100,5,0),0)</f>
        <v xml:space="preserve">Pepsi 345ml </v>
      </c>
      <c r="D267" s="90">
        <f>_xlfn.IFNA(VLOOKUP(B267,Products!$A$2:$J$100,6,0),)</f>
        <v>1</v>
      </c>
      <c r="E267" s="88" t="str">
        <f>_xlfn.IFNA(VLOOKUP(B267,Products!$A$2:$I$100,8,0),)</f>
        <v>DR</v>
      </c>
      <c r="F267" s="88">
        <f>_xlfn.IFNA(VLOOKUP(B267,Products!$A$2:$J$100,7,0),)</f>
        <v>1</v>
      </c>
      <c r="G267" s="88">
        <f>_xlfn.IFNA(VLOOKUP(B267,Products!$A$2:$I$100,2,0),)</f>
        <v>60</v>
      </c>
      <c r="H267" s="88">
        <f>_xlfn.IFNA(VLOOKUP(B267,Products!$A$2:$I$100,2,0),)</f>
        <v>60</v>
      </c>
      <c r="I267" s="88"/>
      <c r="J267" s="88">
        <f t="shared" si="8"/>
        <v>10.799999999999999</v>
      </c>
      <c r="K267" s="88">
        <f t="shared" si="9"/>
        <v>10.799999999999999</v>
      </c>
      <c r="L267" s="88"/>
    </row>
    <row r="268" spans="1:12">
      <c r="A268" s="88"/>
      <c r="B268" s="89">
        <v>6970392252834</v>
      </c>
      <c r="C268" s="88" t="str">
        <f>_xlfn.IFNA(VLOOKUP(B268,Products!$A$2:$I$100,5,0),0)</f>
        <v>Body Philosphy Mist</v>
      </c>
      <c r="D268" s="90">
        <f>_xlfn.IFNA(VLOOKUP(B268,Products!$A$2:$J$100,6,0),)</f>
        <v>1</v>
      </c>
      <c r="E268" s="88" t="str">
        <f>_xlfn.IFNA(VLOOKUP(B268,Products!$A$2:$I$100,8,0),)</f>
        <v>PU</v>
      </c>
      <c r="F268" s="88">
        <f>_xlfn.IFNA(VLOOKUP(B268,Products!$A$2:$J$100,7,0),)</f>
        <v>1</v>
      </c>
      <c r="G268" s="88">
        <f>_xlfn.IFNA(VLOOKUP(B268,Products!$A$2:$I$100,2,0),)</f>
        <v>150</v>
      </c>
      <c r="H268" s="88">
        <f>_xlfn.IFNA(VLOOKUP(B268,Products!$A$2:$I$100,2,0),)</f>
        <v>150</v>
      </c>
      <c r="I268" s="88"/>
      <c r="J268" s="88">
        <f t="shared" si="8"/>
        <v>27</v>
      </c>
      <c r="K268" s="88">
        <f t="shared" si="9"/>
        <v>27</v>
      </c>
      <c r="L268" s="88"/>
    </row>
    <row r="269" spans="1:12">
      <c r="A269" s="88"/>
      <c r="B269" s="89">
        <v>8964000695487</v>
      </c>
      <c r="C269" s="88" t="str">
        <f>_xlfn.IFNA(VLOOKUP(B269,Products!$A$2:$I$100,5,0),0)</f>
        <v>Tikit Corn Chips, Murg Masala Flavr</v>
      </c>
      <c r="D269" s="90">
        <f>_xlfn.IFNA(VLOOKUP(B269,Products!$A$2:$J$100,6,0),)</f>
        <v>1</v>
      </c>
      <c r="E269" s="88" t="str">
        <f>_xlfn.IFNA(VLOOKUP(B269,Products!$A$2:$I$100,8,0),)</f>
        <v>EA</v>
      </c>
      <c r="F269" s="88">
        <f>_xlfn.IFNA(VLOOKUP(B269,Products!$A$2:$J$100,7,0),)</f>
        <v>1</v>
      </c>
      <c r="G269" s="88">
        <f>_xlfn.IFNA(VLOOKUP(B269,Products!$A$2:$I$100,2,0),)</f>
        <v>9</v>
      </c>
      <c r="H269" s="88">
        <f>_xlfn.IFNA(VLOOKUP(B269,Products!$A$2:$I$100,2,0),)</f>
        <v>9</v>
      </c>
      <c r="I269" s="88"/>
      <c r="J269" s="88">
        <f t="shared" si="8"/>
        <v>1.6199999999999999</v>
      </c>
      <c r="K269" s="88">
        <f t="shared" si="9"/>
        <v>1.6199999999999999</v>
      </c>
      <c r="L269" s="88"/>
    </row>
    <row r="270" spans="1:12">
      <c r="A270" s="88"/>
      <c r="B270" s="89">
        <v>8964000101506</v>
      </c>
      <c r="C270" s="88" t="str">
        <f>_xlfn.IFNA(VLOOKUP(B270,Products!$A$2:$I$100,5,0),0)</f>
        <v xml:space="preserve">Mirinda orange flvr, 250ml </v>
      </c>
      <c r="D270" s="90">
        <f>_xlfn.IFNA(VLOOKUP(B270,Products!$A$2:$J$100,6,0),)</f>
        <v>1</v>
      </c>
      <c r="E270" s="88" t="str">
        <f>_xlfn.IFNA(VLOOKUP(B270,Products!$A$2:$I$100,8,0),)</f>
        <v>DR</v>
      </c>
      <c r="F270" s="88">
        <f>_xlfn.IFNA(VLOOKUP(B270,Products!$A$2:$J$100,7,0),)</f>
        <v>1</v>
      </c>
      <c r="G270" s="88">
        <f>_xlfn.IFNA(VLOOKUP(B270,Products!$A$2:$I$100,2,0),)</f>
        <v>90</v>
      </c>
      <c r="H270" s="88">
        <f>_xlfn.IFNA(VLOOKUP(B270,Products!$A$2:$I$100,2,0),)</f>
        <v>90</v>
      </c>
      <c r="I270" s="88"/>
      <c r="J270" s="88">
        <f t="shared" si="8"/>
        <v>16.2</v>
      </c>
      <c r="K270" s="88">
        <f t="shared" si="9"/>
        <v>16.2</v>
      </c>
      <c r="L270" s="88"/>
    </row>
    <row r="271" spans="1:12">
      <c r="A271" s="88"/>
      <c r="B271" s="89">
        <v>8964000537008</v>
      </c>
      <c r="C271" s="88" t="str">
        <f>_xlfn.IFNA(VLOOKUP(B271,Products!$A$2:$I$100,5,0),0)</f>
        <v>DEER, Glue Stick, Small</v>
      </c>
      <c r="D271" s="90">
        <f>_xlfn.IFNA(VLOOKUP(B271,Products!$A$2:$J$100,6,0),)</f>
        <v>1</v>
      </c>
      <c r="E271" s="88" t="str">
        <f>_xlfn.IFNA(VLOOKUP(B271,Products!$A$2:$I$100,8,0),)</f>
        <v>WK</v>
      </c>
      <c r="F271" s="88">
        <f>_xlfn.IFNA(VLOOKUP(B271,Products!$A$2:$J$100,7,0),)</f>
        <v>1</v>
      </c>
      <c r="G271" s="88">
        <f>_xlfn.IFNA(VLOOKUP(B271,Products!$A$2:$I$100,2,0),)</f>
        <v>68</v>
      </c>
      <c r="H271" s="88">
        <f>_xlfn.IFNA(VLOOKUP(B271,Products!$A$2:$I$100,2,0),)</f>
        <v>68</v>
      </c>
      <c r="I271" s="88"/>
      <c r="J271" s="88">
        <f t="shared" si="8"/>
        <v>12.24</v>
      </c>
      <c r="K271" s="88">
        <f t="shared" si="9"/>
        <v>12.24</v>
      </c>
      <c r="L271" s="88"/>
    </row>
    <row r="272" spans="1:12">
      <c r="A272" s="88"/>
      <c r="B272" s="89">
        <v>5010478403338</v>
      </c>
      <c r="C272" s="88" t="str">
        <f>_xlfn.IFNA(VLOOKUP(B272,Products!$A$2:$I$100,5,0),0)</f>
        <v>Bixy, Meanuts candy</v>
      </c>
      <c r="D272" s="90">
        <f>_xlfn.IFNA(VLOOKUP(B272,Products!$A$2:$J$100,6,0),)</f>
        <v>1</v>
      </c>
      <c r="E272" s="88" t="str">
        <f>_xlfn.IFNA(VLOOKUP(B272,Products!$A$2:$I$100,8,0),)</f>
        <v>EA</v>
      </c>
      <c r="F272" s="88">
        <f>_xlfn.IFNA(VLOOKUP(B272,Products!$A$2:$J$100,7,0),)</f>
        <v>1</v>
      </c>
      <c r="G272" s="88">
        <f>_xlfn.IFNA(VLOOKUP(B272,Products!$A$2:$I$100,2,0),)</f>
        <v>35</v>
      </c>
      <c r="H272" s="88">
        <f>_xlfn.IFNA(VLOOKUP(B272,Products!$A$2:$I$100,2,0),)</f>
        <v>35</v>
      </c>
      <c r="I272" s="88"/>
      <c r="J272" s="88">
        <f t="shared" si="8"/>
        <v>6.3</v>
      </c>
      <c r="K272" s="88">
        <f t="shared" si="9"/>
        <v>6.3</v>
      </c>
      <c r="L272" s="88"/>
    </row>
    <row r="273" spans="1:12">
      <c r="A273" s="88"/>
      <c r="B273" s="89">
        <v>4005808669646</v>
      </c>
      <c r="C273" s="88" t="str">
        <f>_xlfn.IFNA(VLOOKUP(B273,Products!$A$2:$I$100,5,0),0)</f>
        <v>Nivea FaceWash, Ocean Algae</v>
      </c>
      <c r="D273" s="90">
        <f>_xlfn.IFNA(VLOOKUP(B273,Products!$A$2:$J$100,6,0),)</f>
        <v>1</v>
      </c>
      <c r="E273" s="88" t="str">
        <f>_xlfn.IFNA(VLOOKUP(B273,Products!$A$2:$I$100,8,0),)</f>
        <v>PU</v>
      </c>
      <c r="F273" s="88">
        <f>_xlfn.IFNA(VLOOKUP(B273,Products!$A$2:$J$100,7,0),)</f>
        <v>1</v>
      </c>
      <c r="G273" s="88">
        <f>_xlfn.IFNA(VLOOKUP(B273,Products!$A$2:$I$100,2,0),)</f>
        <v>1700</v>
      </c>
      <c r="H273" s="88">
        <f>_xlfn.IFNA(VLOOKUP(B273,Products!$A$2:$I$100,2,0),)</f>
        <v>1700</v>
      </c>
      <c r="I273" s="88"/>
      <c r="J273" s="88">
        <f t="shared" si="8"/>
        <v>306</v>
      </c>
      <c r="K273" s="88">
        <f t="shared" si="9"/>
        <v>306</v>
      </c>
      <c r="L273" s="88"/>
    </row>
    <row r="274" spans="1:12">
      <c r="A274" s="88"/>
      <c r="B274" s="89">
        <v>8964000103227</v>
      </c>
      <c r="C274" s="88" t="str">
        <f>_xlfn.IFNA(VLOOKUP(B274,Products!$A$2:$I$100,5,0),0)</f>
        <v xml:space="preserve">Pepsi 345ml </v>
      </c>
      <c r="D274" s="90">
        <f>_xlfn.IFNA(VLOOKUP(B274,Products!$A$2:$J$100,6,0),)</f>
        <v>1</v>
      </c>
      <c r="E274" s="88" t="str">
        <f>_xlfn.IFNA(VLOOKUP(B274,Products!$A$2:$I$100,8,0),)</f>
        <v>DR</v>
      </c>
      <c r="F274" s="88">
        <f>_xlfn.IFNA(VLOOKUP(B274,Products!$A$2:$J$100,7,0),)</f>
        <v>1</v>
      </c>
      <c r="G274" s="88">
        <f>_xlfn.IFNA(VLOOKUP(B274,Products!$A$2:$I$100,2,0),)</f>
        <v>60</v>
      </c>
      <c r="H274" s="88">
        <f>_xlfn.IFNA(VLOOKUP(B274,Products!$A$2:$I$100,2,0),)</f>
        <v>60</v>
      </c>
      <c r="I274" s="88"/>
      <c r="J274" s="88">
        <f t="shared" si="8"/>
        <v>10.799999999999999</v>
      </c>
      <c r="K274" s="88">
        <f t="shared" si="9"/>
        <v>10.799999999999999</v>
      </c>
      <c r="L274" s="88"/>
    </row>
    <row r="275" spans="1:12">
      <c r="A275" s="88"/>
      <c r="B275" s="89">
        <v>6970392252834</v>
      </c>
      <c r="C275" s="88" t="str">
        <f>_xlfn.IFNA(VLOOKUP(B275,Products!$A$2:$I$100,5,0),0)</f>
        <v>Body Philosphy Mist</v>
      </c>
      <c r="D275" s="90">
        <f>_xlfn.IFNA(VLOOKUP(B275,Products!$A$2:$J$100,6,0),)</f>
        <v>1</v>
      </c>
      <c r="E275" s="88" t="str">
        <f>_xlfn.IFNA(VLOOKUP(B275,Products!$A$2:$I$100,8,0),)</f>
        <v>PU</v>
      </c>
      <c r="F275" s="88">
        <f>_xlfn.IFNA(VLOOKUP(B275,Products!$A$2:$J$100,7,0),)</f>
        <v>1</v>
      </c>
      <c r="G275" s="88">
        <f>_xlfn.IFNA(VLOOKUP(B275,Products!$A$2:$I$100,2,0),)</f>
        <v>150</v>
      </c>
      <c r="H275" s="88">
        <f>_xlfn.IFNA(VLOOKUP(B275,Products!$A$2:$I$100,2,0),)</f>
        <v>150</v>
      </c>
      <c r="I275" s="88"/>
      <c r="J275" s="88">
        <f t="shared" si="8"/>
        <v>27</v>
      </c>
      <c r="K275" s="88">
        <f t="shared" si="9"/>
        <v>27</v>
      </c>
      <c r="L275" s="88"/>
    </row>
    <row r="276" spans="1:12">
      <c r="A276" s="88"/>
      <c r="B276" s="89">
        <v>8964000695487</v>
      </c>
      <c r="C276" s="88" t="str">
        <f>_xlfn.IFNA(VLOOKUP(B276,Products!$A$2:$I$100,5,0),0)</f>
        <v>Tikit Corn Chips, Murg Masala Flavr</v>
      </c>
      <c r="D276" s="90">
        <f>_xlfn.IFNA(VLOOKUP(B276,Products!$A$2:$J$100,6,0),)</f>
        <v>1</v>
      </c>
      <c r="E276" s="88" t="str">
        <f>_xlfn.IFNA(VLOOKUP(B276,Products!$A$2:$I$100,8,0),)</f>
        <v>EA</v>
      </c>
      <c r="F276" s="88">
        <f>_xlfn.IFNA(VLOOKUP(B276,Products!$A$2:$J$100,7,0),)</f>
        <v>1</v>
      </c>
      <c r="G276" s="88">
        <f>_xlfn.IFNA(VLOOKUP(B276,Products!$A$2:$I$100,2,0),)</f>
        <v>9</v>
      </c>
      <c r="H276" s="88">
        <f>_xlfn.IFNA(VLOOKUP(B276,Products!$A$2:$I$100,2,0),)</f>
        <v>9</v>
      </c>
      <c r="I276" s="88"/>
      <c r="J276" s="88">
        <f t="shared" si="8"/>
        <v>1.6199999999999999</v>
      </c>
      <c r="K276" s="88">
        <f t="shared" si="9"/>
        <v>1.6199999999999999</v>
      </c>
      <c r="L276" s="88"/>
    </row>
    <row r="277" spans="1:12">
      <c r="A277" s="88"/>
      <c r="B277" s="89">
        <v>8964000101506</v>
      </c>
      <c r="C277" s="88" t="str">
        <f>_xlfn.IFNA(VLOOKUP(B277,Products!$A$2:$I$100,5,0),0)</f>
        <v xml:space="preserve">Mirinda orange flvr, 250ml </v>
      </c>
      <c r="D277" s="90">
        <f>_xlfn.IFNA(VLOOKUP(B277,Products!$A$2:$J$100,6,0),)</f>
        <v>1</v>
      </c>
      <c r="E277" s="88" t="str">
        <f>_xlfn.IFNA(VLOOKUP(B277,Products!$A$2:$I$100,8,0),)</f>
        <v>DR</v>
      </c>
      <c r="F277" s="88">
        <f>_xlfn.IFNA(VLOOKUP(B277,Products!$A$2:$J$100,7,0),)</f>
        <v>1</v>
      </c>
      <c r="G277" s="88">
        <f>_xlfn.IFNA(VLOOKUP(B277,Products!$A$2:$I$100,2,0),)</f>
        <v>90</v>
      </c>
      <c r="H277" s="88">
        <f>_xlfn.IFNA(VLOOKUP(B277,Products!$A$2:$I$100,2,0),)</f>
        <v>90</v>
      </c>
      <c r="I277" s="88"/>
      <c r="J277" s="88">
        <f t="shared" si="8"/>
        <v>16.2</v>
      </c>
      <c r="K277" s="88">
        <f t="shared" si="9"/>
        <v>16.2</v>
      </c>
      <c r="L277" s="88"/>
    </row>
    <row r="278" spans="1:12">
      <c r="A278" s="88"/>
      <c r="B278" s="89">
        <v>8964000537008</v>
      </c>
      <c r="C278" s="88" t="str">
        <f>_xlfn.IFNA(VLOOKUP(B278,Products!$A$2:$I$100,5,0),0)</f>
        <v>DEER, Glue Stick, Small</v>
      </c>
      <c r="D278" s="90">
        <f>_xlfn.IFNA(VLOOKUP(B278,Products!$A$2:$J$100,6,0),)</f>
        <v>1</v>
      </c>
      <c r="E278" s="88" t="str">
        <f>_xlfn.IFNA(VLOOKUP(B278,Products!$A$2:$I$100,8,0),)</f>
        <v>WK</v>
      </c>
      <c r="F278" s="88">
        <f>_xlfn.IFNA(VLOOKUP(B278,Products!$A$2:$J$100,7,0),)</f>
        <v>1</v>
      </c>
      <c r="G278" s="88">
        <f>_xlfn.IFNA(VLOOKUP(B278,Products!$A$2:$I$100,2,0),)</f>
        <v>68</v>
      </c>
      <c r="H278" s="88">
        <f>_xlfn.IFNA(VLOOKUP(B278,Products!$A$2:$I$100,2,0),)</f>
        <v>68</v>
      </c>
      <c r="I278" s="88"/>
      <c r="J278" s="88">
        <f t="shared" si="8"/>
        <v>12.24</v>
      </c>
      <c r="K278" s="88">
        <f t="shared" si="9"/>
        <v>12.24</v>
      </c>
      <c r="L278" s="88"/>
    </row>
    <row r="279" spans="1:12">
      <c r="A279" s="88"/>
      <c r="B279" s="88"/>
      <c r="C279" s="88">
        <f>_xlfn.IFNA(VLOOKUP(B279,Products!$A$2:$I$100,5,0),0)</f>
        <v>0</v>
      </c>
      <c r="D279" s="90">
        <f>_xlfn.IFNA(VLOOKUP(B279,Products!$A$2:$J$100,6,0),)</f>
        <v>0</v>
      </c>
      <c r="E279" s="88">
        <f>_xlfn.IFNA(VLOOKUP(B279,Products!$A$2:$I$100,8,0),)</f>
        <v>0</v>
      </c>
      <c r="F279" s="88">
        <f>_xlfn.IFNA(VLOOKUP(B279,Products!$A$2:$J$100,7,0),)</f>
        <v>0</v>
      </c>
      <c r="G279" s="88">
        <f>_xlfn.IFNA(VLOOKUP(B279,Products!$A$2:$I$100,2,0),)</f>
        <v>0</v>
      </c>
      <c r="H279" s="88">
        <f>_xlfn.IFNA(VLOOKUP(B279,Products!$A$2:$I$100,2,0),)</f>
        <v>0</v>
      </c>
      <c r="I279" s="88"/>
      <c r="J279" s="88">
        <f t="shared" si="8"/>
        <v>0</v>
      </c>
      <c r="K279" s="88">
        <f t="shared" si="9"/>
        <v>0</v>
      </c>
      <c r="L279" s="88"/>
    </row>
    <row r="280" spans="1:12">
      <c r="A280" s="88"/>
      <c r="B280" s="88"/>
      <c r="C280" s="88">
        <f>_xlfn.IFNA(VLOOKUP(B280,Products!$A$2:$I$100,5,0),0)</f>
        <v>0</v>
      </c>
      <c r="D280" s="90">
        <f>_xlfn.IFNA(VLOOKUP(B280,Products!$A$2:$J$100,6,0),)</f>
        <v>0</v>
      </c>
      <c r="E280" s="88">
        <f>_xlfn.IFNA(VLOOKUP(B280,Products!$A$2:$I$100,8,0),)</f>
        <v>0</v>
      </c>
      <c r="F280" s="88">
        <f>_xlfn.IFNA(VLOOKUP(B280,Products!$A$2:$J$100,7,0),)</f>
        <v>0</v>
      </c>
      <c r="G280" s="88">
        <f>_xlfn.IFNA(VLOOKUP(B280,Products!$A$2:$I$100,2,0),)</f>
        <v>0</v>
      </c>
      <c r="H280" s="88">
        <f>_xlfn.IFNA(VLOOKUP(B280,Products!$A$2:$I$100,2,0),)</f>
        <v>0</v>
      </c>
      <c r="I280" s="88"/>
      <c r="J280" s="88">
        <f t="shared" si="8"/>
        <v>0</v>
      </c>
      <c r="K280" s="88">
        <f t="shared" si="9"/>
        <v>0</v>
      </c>
      <c r="L280" s="88"/>
    </row>
    <row r="281" spans="1:12">
      <c r="A281" s="88"/>
      <c r="B281" s="88"/>
      <c r="C281" s="88">
        <f>_xlfn.IFNA(VLOOKUP(B281,Products!$A$2:$I$100,5,0),0)</f>
        <v>0</v>
      </c>
      <c r="D281" s="90">
        <f>_xlfn.IFNA(VLOOKUP(B281,Products!$A$2:$J$100,6,0),)</f>
        <v>0</v>
      </c>
      <c r="E281" s="88">
        <f>_xlfn.IFNA(VLOOKUP(B281,Products!$A$2:$I$100,8,0),)</f>
        <v>0</v>
      </c>
      <c r="F281" s="88">
        <f>_xlfn.IFNA(VLOOKUP(B281,Products!$A$2:$J$100,7,0),)</f>
        <v>0</v>
      </c>
      <c r="G281" s="88">
        <f>_xlfn.IFNA(VLOOKUP(B281,Products!$A$2:$I$100,2,0),)</f>
        <v>0</v>
      </c>
      <c r="H281" s="88">
        <f>_xlfn.IFNA(VLOOKUP(B281,Products!$A$2:$I$100,2,0),)</f>
        <v>0</v>
      </c>
      <c r="I281" s="88"/>
      <c r="J281" s="88">
        <f t="shared" si="8"/>
        <v>0</v>
      </c>
      <c r="K281" s="88">
        <f t="shared" si="9"/>
        <v>0</v>
      </c>
      <c r="L281" s="88"/>
    </row>
    <row r="282" spans="1:12">
      <c r="A282" s="88"/>
      <c r="B282" s="88"/>
      <c r="C282" s="88">
        <f>_xlfn.IFNA(VLOOKUP(B282,Products!$A$2:$I$100,5,0),0)</f>
        <v>0</v>
      </c>
      <c r="D282" s="90">
        <f>_xlfn.IFNA(VLOOKUP(B282,Products!$A$2:$J$100,6,0),)</f>
        <v>0</v>
      </c>
      <c r="E282" s="88">
        <f>_xlfn.IFNA(VLOOKUP(B282,Products!$A$2:$I$100,8,0),)</f>
        <v>0</v>
      </c>
      <c r="F282" s="88">
        <f>_xlfn.IFNA(VLOOKUP(B282,Products!$A$2:$J$100,7,0),)</f>
        <v>0</v>
      </c>
      <c r="G282" s="88">
        <f>_xlfn.IFNA(VLOOKUP(B282,Products!$A$2:$I$100,2,0),)</f>
        <v>0</v>
      </c>
      <c r="H282" s="88">
        <f>_xlfn.IFNA(VLOOKUP(B282,Products!$A$2:$I$100,2,0),)</f>
        <v>0</v>
      </c>
      <c r="I282" s="88"/>
      <c r="J282" s="88">
        <f t="shared" si="8"/>
        <v>0</v>
      </c>
      <c r="K282" s="88">
        <f t="shared" si="9"/>
        <v>0</v>
      </c>
      <c r="L282" s="88"/>
    </row>
    <row r="283" spans="1:12">
      <c r="A283" s="88"/>
      <c r="B283" s="88"/>
      <c r="C283" s="88">
        <f>_xlfn.IFNA(VLOOKUP(B283,Products!$A$2:$I$100,5,0),0)</f>
        <v>0</v>
      </c>
      <c r="D283" s="90">
        <f>_xlfn.IFNA(VLOOKUP(B283,Products!$A$2:$J$100,6,0),)</f>
        <v>0</v>
      </c>
      <c r="E283" s="88">
        <f>_xlfn.IFNA(VLOOKUP(B283,Products!$A$2:$I$100,8,0),)</f>
        <v>0</v>
      </c>
      <c r="F283" s="88">
        <f>_xlfn.IFNA(VLOOKUP(B283,Products!$A$2:$J$100,7,0),)</f>
        <v>0</v>
      </c>
      <c r="G283" s="88">
        <f>_xlfn.IFNA(VLOOKUP(B283,Products!$A$2:$I$100,2,0),)</f>
        <v>0</v>
      </c>
      <c r="H283" s="88">
        <f>_xlfn.IFNA(VLOOKUP(B283,Products!$A$2:$I$100,2,0),)</f>
        <v>0</v>
      </c>
      <c r="I283" s="88"/>
      <c r="J283" s="88">
        <f t="shared" si="8"/>
        <v>0</v>
      </c>
      <c r="K283" s="88">
        <f t="shared" si="9"/>
        <v>0</v>
      </c>
      <c r="L283" s="88"/>
    </row>
    <row r="284" spans="1:12">
      <c r="A284" s="88"/>
      <c r="B284" s="88"/>
      <c r="C284" s="88">
        <f>_xlfn.IFNA(VLOOKUP(B284,Products!$A$2:$I$100,5,0),0)</f>
        <v>0</v>
      </c>
      <c r="D284" s="90">
        <f>_xlfn.IFNA(VLOOKUP(B284,Products!$A$2:$J$100,6,0),)</f>
        <v>0</v>
      </c>
      <c r="E284" s="88">
        <f>_xlfn.IFNA(VLOOKUP(B284,Products!$A$2:$I$100,8,0),)</f>
        <v>0</v>
      </c>
      <c r="F284" s="88">
        <f>_xlfn.IFNA(VLOOKUP(B284,Products!$A$2:$J$100,7,0),)</f>
        <v>0</v>
      </c>
      <c r="G284" s="88">
        <f>_xlfn.IFNA(VLOOKUP(B284,Products!$A$2:$I$100,2,0),)</f>
        <v>0</v>
      </c>
      <c r="H284" s="88">
        <f>_xlfn.IFNA(VLOOKUP(B284,Products!$A$2:$I$100,2,0),)</f>
        <v>0</v>
      </c>
      <c r="I284" s="88"/>
      <c r="J284" s="88">
        <f t="shared" si="8"/>
        <v>0</v>
      </c>
      <c r="K284" s="88">
        <f t="shared" si="9"/>
        <v>0</v>
      </c>
      <c r="L284" s="88"/>
    </row>
    <row r="285" spans="1:12">
      <c r="A285" s="88"/>
      <c r="B285" s="88"/>
      <c r="C285" s="88">
        <f>_xlfn.IFNA(VLOOKUP(B285,Products!$A$2:$I$100,5,0),0)</f>
        <v>0</v>
      </c>
      <c r="D285" s="90">
        <f>_xlfn.IFNA(VLOOKUP(B285,Products!$A$2:$J$100,6,0),)</f>
        <v>0</v>
      </c>
      <c r="E285" s="88">
        <f>_xlfn.IFNA(VLOOKUP(B285,Products!$A$2:$I$100,8,0),)</f>
        <v>0</v>
      </c>
      <c r="F285" s="88">
        <f>_xlfn.IFNA(VLOOKUP(B285,Products!$A$2:$J$100,7,0),)</f>
        <v>0</v>
      </c>
      <c r="G285" s="88">
        <f>_xlfn.IFNA(VLOOKUP(B285,Products!$A$2:$I$100,2,0),)</f>
        <v>0</v>
      </c>
      <c r="H285" s="88">
        <f>_xlfn.IFNA(VLOOKUP(B285,Products!$A$2:$I$100,2,0),)</f>
        <v>0</v>
      </c>
      <c r="I285" s="88"/>
      <c r="J285" s="88">
        <f t="shared" si="8"/>
        <v>0</v>
      </c>
      <c r="K285" s="88">
        <f t="shared" si="9"/>
        <v>0</v>
      </c>
      <c r="L285" s="88"/>
    </row>
    <row r="286" spans="1:12">
      <c r="A286" s="88"/>
      <c r="B286" s="88"/>
      <c r="C286" s="88">
        <f>_xlfn.IFNA(VLOOKUP(B286,Products!$A$2:$I$100,5,0),0)</f>
        <v>0</v>
      </c>
      <c r="D286" s="90">
        <f>_xlfn.IFNA(VLOOKUP(B286,Products!$A$2:$J$100,6,0),)</f>
        <v>0</v>
      </c>
      <c r="E286" s="88">
        <f>_xlfn.IFNA(VLOOKUP(B286,Products!$A$2:$I$100,8,0),)</f>
        <v>0</v>
      </c>
      <c r="F286" s="88">
        <f>_xlfn.IFNA(VLOOKUP(B286,Products!$A$2:$J$100,7,0),)</f>
        <v>0</v>
      </c>
      <c r="G286" s="88">
        <f>_xlfn.IFNA(VLOOKUP(B286,Products!$A$2:$I$100,2,0),)</f>
        <v>0</v>
      </c>
      <c r="H286" s="88">
        <f>_xlfn.IFNA(VLOOKUP(B286,Products!$A$2:$I$100,2,0),)</f>
        <v>0</v>
      </c>
      <c r="I286" s="88"/>
      <c r="J286" s="88">
        <f t="shared" si="8"/>
        <v>0</v>
      </c>
      <c r="K286" s="88">
        <f t="shared" si="9"/>
        <v>0</v>
      </c>
      <c r="L286" s="88"/>
    </row>
    <row r="287" spans="1:12">
      <c r="A287" s="88"/>
      <c r="B287" s="88"/>
      <c r="C287" s="88">
        <f>_xlfn.IFNA(VLOOKUP(B287,Products!$A$2:$I$100,5,0),0)</f>
        <v>0</v>
      </c>
      <c r="D287" s="90">
        <f>_xlfn.IFNA(VLOOKUP(B287,Products!$A$2:$J$100,6,0),)</f>
        <v>0</v>
      </c>
      <c r="E287" s="88">
        <f>_xlfn.IFNA(VLOOKUP(B287,Products!$A$2:$I$100,8,0),)</f>
        <v>0</v>
      </c>
      <c r="F287" s="88">
        <f>_xlfn.IFNA(VLOOKUP(B287,Products!$A$2:$J$100,7,0),)</f>
        <v>0</v>
      </c>
      <c r="G287" s="88">
        <f>_xlfn.IFNA(VLOOKUP(B287,Products!$A$2:$I$100,2,0),)</f>
        <v>0</v>
      </c>
      <c r="H287" s="88">
        <f>_xlfn.IFNA(VLOOKUP(B287,Products!$A$2:$I$100,2,0),)</f>
        <v>0</v>
      </c>
      <c r="I287" s="88"/>
      <c r="J287" s="88">
        <f t="shared" si="8"/>
        <v>0</v>
      </c>
      <c r="K287" s="88">
        <f t="shared" si="9"/>
        <v>0</v>
      </c>
      <c r="L287" s="88"/>
    </row>
    <row r="288" spans="1:12">
      <c r="A288" s="88"/>
      <c r="B288" s="88"/>
      <c r="C288" s="88">
        <f>_xlfn.IFNA(VLOOKUP(B288,Products!$A$2:$I$100,5,0),0)</f>
        <v>0</v>
      </c>
      <c r="D288" s="90">
        <f>_xlfn.IFNA(VLOOKUP(B288,Products!$A$2:$J$100,6,0),)</f>
        <v>0</v>
      </c>
      <c r="E288" s="88">
        <f>_xlfn.IFNA(VLOOKUP(B288,Products!$A$2:$I$100,8,0),)</f>
        <v>0</v>
      </c>
      <c r="F288" s="88">
        <f>_xlfn.IFNA(VLOOKUP(B288,Products!$A$2:$J$100,7,0),)</f>
        <v>0</v>
      </c>
      <c r="G288" s="88">
        <f>_xlfn.IFNA(VLOOKUP(B288,Products!$A$2:$I$100,2,0),)</f>
        <v>0</v>
      </c>
      <c r="H288" s="88">
        <f>_xlfn.IFNA(VLOOKUP(B288,Products!$A$2:$I$100,2,0),)</f>
        <v>0</v>
      </c>
      <c r="I288" s="88"/>
      <c r="J288" s="88">
        <f t="shared" si="8"/>
        <v>0</v>
      </c>
      <c r="K288" s="88">
        <f t="shared" si="9"/>
        <v>0</v>
      </c>
      <c r="L288" s="88"/>
    </row>
    <row r="289" spans="1:12">
      <c r="A289" s="88"/>
      <c r="B289" s="88"/>
      <c r="C289" s="88">
        <f>_xlfn.IFNA(VLOOKUP(B289,Products!$A$2:$I$100,5,0),0)</f>
        <v>0</v>
      </c>
      <c r="D289" s="90">
        <f>_xlfn.IFNA(VLOOKUP(B289,Products!$A$2:$J$100,6,0),)</f>
        <v>0</v>
      </c>
      <c r="E289" s="88">
        <f>_xlfn.IFNA(VLOOKUP(B289,Products!$A$2:$I$100,8,0),)</f>
        <v>0</v>
      </c>
      <c r="F289" s="88">
        <f>_xlfn.IFNA(VLOOKUP(B289,Products!$A$2:$J$100,7,0),)</f>
        <v>0</v>
      </c>
      <c r="G289" s="88">
        <f>_xlfn.IFNA(VLOOKUP(B289,Products!$A$2:$I$100,2,0),)</f>
        <v>0</v>
      </c>
      <c r="H289" s="88">
        <f>_xlfn.IFNA(VLOOKUP(B289,Products!$A$2:$I$100,2,0),)</f>
        <v>0</v>
      </c>
      <c r="I289" s="88"/>
      <c r="J289" s="88">
        <f t="shared" si="8"/>
        <v>0</v>
      </c>
      <c r="K289" s="88">
        <f t="shared" si="9"/>
        <v>0</v>
      </c>
      <c r="L289" s="88"/>
    </row>
    <row r="290" spans="1:12">
      <c r="A290" s="88"/>
      <c r="B290" s="88"/>
      <c r="C290" s="88">
        <f>_xlfn.IFNA(VLOOKUP(B290,Products!$A$2:$I$100,5,0),0)</f>
        <v>0</v>
      </c>
      <c r="D290" s="90">
        <f>_xlfn.IFNA(VLOOKUP(B290,Products!$A$2:$J$100,6,0),)</f>
        <v>0</v>
      </c>
      <c r="E290" s="88">
        <f>_xlfn.IFNA(VLOOKUP(B290,Products!$A$2:$I$100,8,0),)</f>
        <v>0</v>
      </c>
      <c r="F290" s="88">
        <f>_xlfn.IFNA(VLOOKUP(B290,Products!$A$2:$J$100,7,0),)</f>
        <v>0</v>
      </c>
      <c r="G290" s="88">
        <f>_xlfn.IFNA(VLOOKUP(B290,Products!$A$2:$I$100,2,0),)</f>
        <v>0</v>
      </c>
      <c r="H290" s="88">
        <f>_xlfn.IFNA(VLOOKUP(B290,Products!$A$2:$I$100,2,0),)</f>
        <v>0</v>
      </c>
      <c r="I290" s="88"/>
      <c r="J290" s="88">
        <f t="shared" si="8"/>
        <v>0</v>
      </c>
      <c r="K290" s="88">
        <f t="shared" si="9"/>
        <v>0</v>
      </c>
      <c r="L290" s="88"/>
    </row>
    <row r="291" spans="1:12">
      <c r="A291" s="88"/>
      <c r="B291" s="88"/>
      <c r="C291" s="88">
        <f>_xlfn.IFNA(VLOOKUP(B291,Products!$A$2:$I$100,5,0),0)</f>
        <v>0</v>
      </c>
      <c r="D291" s="90">
        <f>_xlfn.IFNA(VLOOKUP(B291,Products!$A$2:$J$100,6,0),)</f>
        <v>0</v>
      </c>
      <c r="E291" s="88">
        <f>_xlfn.IFNA(VLOOKUP(B291,Products!$A$2:$I$100,8,0),)</f>
        <v>0</v>
      </c>
      <c r="F291" s="88">
        <f>_xlfn.IFNA(VLOOKUP(B291,Products!$A$2:$J$100,7,0),)</f>
        <v>0</v>
      </c>
      <c r="G291" s="88">
        <f>_xlfn.IFNA(VLOOKUP(B291,Products!$A$2:$I$100,2,0),)</f>
        <v>0</v>
      </c>
      <c r="H291" s="88">
        <f>_xlfn.IFNA(VLOOKUP(B291,Products!$A$2:$I$100,2,0),)</f>
        <v>0</v>
      </c>
      <c r="I291" s="88"/>
      <c r="J291" s="88">
        <f t="shared" si="8"/>
        <v>0</v>
      </c>
      <c r="K291" s="88">
        <f t="shared" si="9"/>
        <v>0</v>
      </c>
      <c r="L291" s="88"/>
    </row>
    <row r="292" spans="1:12">
      <c r="A292" s="88"/>
      <c r="B292" s="88"/>
      <c r="C292" s="88">
        <f>_xlfn.IFNA(VLOOKUP(B292,Products!$A$2:$I$100,5,0),0)</f>
        <v>0</v>
      </c>
      <c r="D292" s="90">
        <f>_xlfn.IFNA(VLOOKUP(B292,Products!$A$2:$J$100,6,0),)</f>
        <v>0</v>
      </c>
      <c r="E292" s="88">
        <f>_xlfn.IFNA(VLOOKUP(B292,Products!$A$2:$I$100,8,0),)</f>
        <v>0</v>
      </c>
      <c r="F292" s="88">
        <f>_xlfn.IFNA(VLOOKUP(B292,Products!$A$2:$J$100,7,0),)</f>
        <v>0</v>
      </c>
      <c r="G292" s="88">
        <f>_xlfn.IFNA(VLOOKUP(B292,Products!$A$2:$I$100,2,0),)</f>
        <v>0</v>
      </c>
      <c r="H292" s="88">
        <f>_xlfn.IFNA(VLOOKUP(B292,Products!$A$2:$I$100,2,0),)</f>
        <v>0</v>
      </c>
      <c r="I292" s="88"/>
      <c r="J292" s="88">
        <f t="shared" si="8"/>
        <v>0</v>
      </c>
      <c r="K292" s="88">
        <f t="shared" si="9"/>
        <v>0</v>
      </c>
      <c r="L292" s="88"/>
    </row>
    <row r="293" spans="1:12">
      <c r="A293" s="88"/>
      <c r="B293" s="88"/>
      <c r="C293" s="88">
        <f>_xlfn.IFNA(VLOOKUP(B293,Products!$A$2:$I$100,5,0),0)</f>
        <v>0</v>
      </c>
      <c r="D293" s="90">
        <f>_xlfn.IFNA(VLOOKUP(B293,Products!$A$2:$J$100,6,0),)</f>
        <v>0</v>
      </c>
      <c r="E293" s="88">
        <f>_xlfn.IFNA(VLOOKUP(B293,Products!$A$2:$I$100,8,0),)</f>
        <v>0</v>
      </c>
      <c r="F293" s="88">
        <f>_xlfn.IFNA(VLOOKUP(B293,Products!$A$2:$J$100,7,0),)</f>
        <v>0</v>
      </c>
      <c r="G293" s="88">
        <f>_xlfn.IFNA(VLOOKUP(B293,Products!$A$2:$I$100,2,0),)</f>
        <v>0</v>
      </c>
      <c r="H293" s="88">
        <f>_xlfn.IFNA(VLOOKUP(B293,Products!$A$2:$I$100,2,0),)</f>
        <v>0</v>
      </c>
      <c r="I293" s="88"/>
      <c r="J293" s="88">
        <f t="shared" si="8"/>
        <v>0</v>
      </c>
      <c r="K293" s="88">
        <f t="shared" si="9"/>
        <v>0</v>
      </c>
      <c r="L293" s="88"/>
    </row>
    <row r="294" spans="1:12">
      <c r="A294" s="88"/>
      <c r="B294" s="88"/>
      <c r="C294" s="88">
        <f>_xlfn.IFNA(VLOOKUP(B294,Products!$A$2:$I$100,5,0),0)</f>
        <v>0</v>
      </c>
      <c r="D294" s="90">
        <f>_xlfn.IFNA(VLOOKUP(B294,Products!$A$2:$J$100,6,0),)</f>
        <v>0</v>
      </c>
      <c r="E294" s="88">
        <f>_xlfn.IFNA(VLOOKUP(B294,Products!$A$2:$I$100,8,0),)</f>
        <v>0</v>
      </c>
      <c r="F294" s="88">
        <f>_xlfn.IFNA(VLOOKUP(B294,Products!$A$2:$J$100,7,0),)</f>
        <v>0</v>
      </c>
      <c r="G294" s="88">
        <f>_xlfn.IFNA(VLOOKUP(B294,Products!$A$2:$I$100,2,0),)</f>
        <v>0</v>
      </c>
      <c r="H294" s="88">
        <f>_xlfn.IFNA(VLOOKUP(B294,Products!$A$2:$I$100,2,0),)</f>
        <v>0</v>
      </c>
      <c r="I294" s="88"/>
      <c r="J294" s="88">
        <f t="shared" si="8"/>
        <v>0</v>
      </c>
      <c r="K294" s="88">
        <f t="shared" si="9"/>
        <v>0</v>
      </c>
      <c r="L294" s="88"/>
    </row>
    <row r="295" spans="1:12">
      <c r="A295" s="88"/>
      <c r="B295" s="88"/>
      <c r="C295" s="88">
        <f>_xlfn.IFNA(VLOOKUP(B295,Products!$A$2:$I$100,5,0),0)</f>
        <v>0</v>
      </c>
      <c r="D295" s="90">
        <f>_xlfn.IFNA(VLOOKUP(B295,Products!$A$2:$J$100,6,0),)</f>
        <v>0</v>
      </c>
      <c r="E295" s="88">
        <f>_xlfn.IFNA(VLOOKUP(B295,Products!$A$2:$I$100,8,0),)</f>
        <v>0</v>
      </c>
      <c r="F295" s="88">
        <f>_xlfn.IFNA(VLOOKUP(B295,Products!$A$2:$J$100,7,0),)</f>
        <v>0</v>
      </c>
      <c r="G295" s="88">
        <f>_xlfn.IFNA(VLOOKUP(B295,Products!$A$2:$I$100,2,0),)</f>
        <v>0</v>
      </c>
      <c r="H295" s="88">
        <f>_xlfn.IFNA(VLOOKUP(B295,Products!$A$2:$I$100,2,0),)</f>
        <v>0</v>
      </c>
      <c r="I295" s="88"/>
      <c r="J295" s="88">
        <f t="shared" si="8"/>
        <v>0</v>
      </c>
      <c r="K295" s="88">
        <f t="shared" si="9"/>
        <v>0</v>
      </c>
      <c r="L295" s="88"/>
    </row>
    <row r="296" spans="1:12">
      <c r="A296" s="88"/>
      <c r="B296" s="88"/>
      <c r="C296" s="88">
        <f>_xlfn.IFNA(VLOOKUP(B296,Products!$A$2:$I$100,5,0),0)</f>
        <v>0</v>
      </c>
      <c r="D296" s="90">
        <f>_xlfn.IFNA(VLOOKUP(B296,Products!$A$2:$J$100,6,0),)</f>
        <v>0</v>
      </c>
      <c r="E296" s="88">
        <f>_xlfn.IFNA(VLOOKUP(B296,Products!$A$2:$I$100,8,0),)</f>
        <v>0</v>
      </c>
      <c r="F296" s="88">
        <f>_xlfn.IFNA(VLOOKUP(B296,Products!$A$2:$J$100,7,0),)</f>
        <v>0</v>
      </c>
      <c r="G296" s="88">
        <f>_xlfn.IFNA(VLOOKUP(B296,Products!$A$2:$I$100,2,0),)</f>
        <v>0</v>
      </c>
      <c r="H296" s="88">
        <f>_xlfn.IFNA(VLOOKUP(B296,Products!$A$2:$I$100,2,0),)</f>
        <v>0</v>
      </c>
      <c r="I296" s="88"/>
      <c r="J296" s="88">
        <f t="shared" si="8"/>
        <v>0</v>
      </c>
      <c r="K296" s="88">
        <f t="shared" si="9"/>
        <v>0</v>
      </c>
      <c r="L296" s="88"/>
    </row>
    <row r="297" spans="1:12">
      <c r="A297" s="88"/>
      <c r="B297" s="88"/>
      <c r="C297" s="88">
        <f>_xlfn.IFNA(VLOOKUP(B297,Products!$A$2:$I$100,5,0),0)</f>
        <v>0</v>
      </c>
      <c r="D297" s="90">
        <f>_xlfn.IFNA(VLOOKUP(B297,Products!$A$2:$J$100,6,0),)</f>
        <v>0</v>
      </c>
      <c r="E297" s="88">
        <f>_xlfn.IFNA(VLOOKUP(B297,Products!$A$2:$I$100,8,0),)</f>
        <v>0</v>
      </c>
      <c r="F297" s="88">
        <f>_xlfn.IFNA(VLOOKUP(B297,Products!$A$2:$J$100,7,0),)</f>
        <v>0</v>
      </c>
      <c r="G297" s="88">
        <f>_xlfn.IFNA(VLOOKUP(B297,Products!$A$2:$I$100,2,0),)</f>
        <v>0</v>
      </c>
      <c r="H297" s="88">
        <f>_xlfn.IFNA(VLOOKUP(B297,Products!$A$2:$I$100,2,0),)</f>
        <v>0</v>
      </c>
      <c r="I297" s="88"/>
      <c r="J297" s="88">
        <f t="shared" si="8"/>
        <v>0</v>
      </c>
      <c r="K297" s="88">
        <f t="shared" si="9"/>
        <v>0</v>
      </c>
      <c r="L297" s="88"/>
    </row>
    <row r="298" spans="1:12">
      <c r="A298" s="88"/>
      <c r="B298" s="88"/>
      <c r="C298" s="88">
        <f>_xlfn.IFNA(VLOOKUP(B298,Products!$A$2:$I$100,5,0),0)</f>
        <v>0</v>
      </c>
      <c r="D298" s="90">
        <f>_xlfn.IFNA(VLOOKUP(B298,Products!$A$2:$J$100,6,0),)</f>
        <v>0</v>
      </c>
      <c r="E298" s="88">
        <f>_xlfn.IFNA(VLOOKUP(B298,Products!$A$2:$I$100,8,0),)</f>
        <v>0</v>
      </c>
      <c r="F298" s="88">
        <f>_xlfn.IFNA(VLOOKUP(B298,Products!$A$2:$J$100,7,0),)</f>
        <v>0</v>
      </c>
      <c r="G298" s="88">
        <f>_xlfn.IFNA(VLOOKUP(B298,Products!$A$2:$I$100,2,0),)</f>
        <v>0</v>
      </c>
      <c r="H298" s="88">
        <f>_xlfn.IFNA(VLOOKUP(B298,Products!$A$2:$I$100,2,0),)</f>
        <v>0</v>
      </c>
      <c r="I298" s="88"/>
      <c r="J298" s="88">
        <f t="shared" si="8"/>
        <v>0</v>
      </c>
      <c r="K298" s="88">
        <f t="shared" si="9"/>
        <v>0</v>
      </c>
      <c r="L298" s="88"/>
    </row>
    <row r="299" spans="1:12">
      <c r="A299" s="88"/>
      <c r="B299" s="88"/>
      <c r="C299" s="88">
        <f>_xlfn.IFNA(VLOOKUP(B299,Products!$A$2:$I$100,5,0),0)</f>
        <v>0</v>
      </c>
      <c r="D299" s="90">
        <f>_xlfn.IFNA(VLOOKUP(B299,Products!$A$2:$J$100,6,0),)</f>
        <v>0</v>
      </c>
      <c r="E299" s="88">
        <f>_xlfn.IFNA(VLOOKUP(B299,Products!$A$2:$I$100,8,0),)</f>
        <v>0</v>
      </c>
      <c r="F299" s="88">
        <f>_xlfn.IFNA(VLOOKUP(B299,Products!$A$2:$J$100,7,0),)</f>
        <v>0</v>
      </c>
      <c r="G299" s="88">
        <f>_xlfn.IFNA(VLOOKUP(B299,Products!$A$2:$I$100,2,0),)</f>
        <v>0</v>
      </c>
      <c r="H299" s="88">
        <f>_xlfn.IFNA(VLOOKUP(B299,Products!$A$2:$I$100,2,0),)</f>
        <v>0</v>
      </c>
      <c r="I299" s="88"/>
      <c r="J299" s="88">
        <f t="shared" si="8"/>
        <v>0</v>
      </c>
      <c r="K299" s="88">
        <f t="shared" si="9"/>
        <v>0</v>
      </c>
      <c r="L299" s="88"/>
    </row>
    <row r="300" spans="1:12">
      <c r="A300" s="88"/>
      <c r="B300" s="88"/>
      <c r="C300" s="88">
        <f>_xlfn.IFNA(VLOOKUP(B300,Products!$A$2:$I$100,5,0),0)</f>
        <v>0</v>
      </c>
      <c r="D300" s="90">
        <f>_xlfn.IFNA(VLOOKUP(B300,Products!$A$2:$J$100,6,0),)</f>
        <v>0</v>
      </c>
      <c r="E300" s="88">
        <f>_xlfn.IFNA(VLOOKUP(B300,Products!$A$2:$I$100,8,0),)</f>
        <v>0</v>
      </c>
      <c r="F300" s="88">
        <f>_xlfn.IFNA(VLOOKUP(B300,Products!$A$2:$J$100,7,0),)</f>
        <v>0</v>
      </c>
      <c r="G300" s="88">
        <f>_xlfn.IFNA(VLOOKUP(B300,Products!$A$2:$I$100,2,0),)</f>
        <v>0</v>
      </c>
      <c r="H300" s="88">
        <f>_xlfn.IFNA(VLOOKUP(B300,Products!$A$2:$I$100,2,0),)</f>
        <v>0</v>
      </c>
      <c r="I300" s="88"/>
      <c r="J300" s="88">
        <f t="shared" si="8"/>
        <v>0</v>
      </c>
      <c r="K300" s="88">
        <f t="shared" si="9"/>
        <v>0</v>
      </c>
      <c r="L300" s="88"/>
    </row>
    <row r="301" spans="1:12">
      <c r="A301" s="88"/>
      <c r="B301" s="88"/>
      <c r="C301" s="88">
        <f>_xlfn.IFNA(VLOOKUP(B301,Products!$A$2:$I$100,5,0),0)</f>
        <v>0</v>
      </c>
      <c r="D301" s="90">
        <f>_xlfn.IFNA(VLOOKUP(B301,Products!$A$2:$J$100,6,0),)</f>
        <v>0</v>
      </c>
      <c r="E301" s="88">
        <f>_xlfn.IFNA(VLOOKUP(B301,Products!$A$2:$I$100,8,0),)</f>
        <v>0</v>
      </c>
      <c r="F301" s="88">
        <f>_xlfn.IFNA(VLOOKUP(B301,Products!$A$2:$J$100,7,0),)</f>
        <v>0</v>
      </c>
      <c r="G301" s="88">
        <f>_xlfn.IFNA(VLOOKUP(B301,Products!$A$2:$I$100,2,0),)</f>
        <v>0</v>
      </c>
      <c r="H301" s="88">
        <f>_xlfn.IFNA(VLOOKUP(B301,Products!$A$2:$I$100,2,0),)</f>
        <v>0</v>
      </c>
      <c r="I301" s="88"/>
      <c r="J301" s="88">
        <f t="shared" si="8"/>
        <v>0</v>
      </c>
      <c r="K301" s="88">
        <f t="shared" si="9"/>
        <v>0</v>
      </c>
      <c r="L301" s="88"/>
    </row>
    <row r="302" spans="1:12">
      <c r="A302" s="88"/>
      <c r="B302" s="88"/>
      <c r="C302" s="88">
        <f>_xlfn.IFNA(VLOOKUP(B302,Products!$A$2:$I$100,5,0),0)</f>
        <v>0</v>
      </c>
      <c r="D302" s="90">
        <f>_xlfn.IFNA(VLOOKUP(B302,Products!$A$2:$J$100,6,0),)</f>
        <v>0</v>
      </c>
      <c r="E302" s="88">
        <f>_xlfn.IFNA(VLOOKUP(B302,Products!$A$2:$I$100,8,0),)</f>
        <v>0</v>
      </c>
      <c r="F302" s="88">
        <f>_xlfn.IFNA(VLOOKUP(B302,Products!$A$2:$J$100,7,0),)</f>
        <v>0</v>
      </c>
      <c r="G302" s="88">
        <f>_xlfn.IFNA(VLOOKUP(B302,Products!$A$2:$I$100,2,0),)</f>
        <v>0</v>
      </c>
      <c r="H302" s="88">
        <f>_xlfn.IFNA(VLOOKUP(B302,Products!$A$2:$I$100,2,0),)</f>
        <v>0</v>
      </c>
      <c r="I302" s="88"/>
      <c r="J302" s="88">
        <f t="shared" si="8"/>
        <v>0</v>
      </c>
      <c r="K302" s="88">
        <f t="shared" si="9"/>
        <v>0</v>
      </c>
      <c r="L302" s="88"/>
    </row>
    <row r="303" spans="1:12">
      <c r="A303" s="88"/>
      <c r="B303" s="88"/>
      <c r="C303" s="88">
        <f>_xlfn.IFNA(VLOOKUP(B303,Products!$A$2:$I$100,5,0),0)</f>
        <v>0</v>
      </c>
      <c r="D303" s="90">
        <f>_xlfn.IFNA(VLOOKUP(B303,Products!$A$2:$J$100,6,0),)</f>
        <v>0</v>
      </c>
      <c r="E303" s="88">
        <f>_xlfn.IFNA(VLOOKUP(B303,Products!$A$2:$I$100,8,0),)</f>
        <v>0</v>
      </c>
      <c r="F303" s="88">
        <f>_xlfn.IFNA(VLOOKUP(B303,Products!$A$2:$J$100,7,0),)</f>
        <v>0</v>
      </c>
      <c r="G303" s="88">
        <f>_xlfn.IFNA(VLOOKUP(B303,Products!$A$2:$I$100,2,0),)</f>
        <v>0</v>
      </c>
      <c r="H303" s="88">
        <f>_xlfn.IFNA(VLOOKUP(B303,Products!$A$2:$I$100,2,0),)</f>
        <v>0</v>
      </c>
      <c r="I303" s="88"/>
      <c r="J303" s="88">
        <f t="shared" si="8"/>
        <v>0</v>
      </c>
      <c r="K303" s="88">
        <f t="shared" si="9"/>
        <v>0</v>
      </c>
      <c r="L303" s="88"/>
    </row>
    <row r="304" spans="1:12">
      <c r="A304" s="88"/>
      <c r="B304" s="88"/>
      <c r="C304" s="88">
        <f>_xlfn.IFNA(VLOOKUP(B304,Products!$A$2:$I$100,5,0),0)</f>
        <v>0</v>
      </c>
      <c r="D304" s="90">
        <f>_xlfn.IFNA(VLOOKUP(B304,Products!$A$2:$J$100,6,0),)</f>
        <v>0</v>
      </c>
      <c r="E304" s="88">
        <f>_xlfn.IFNA(VLOOKUP(B304,Products!$A$2:$I$100,8,0),)</f>
        <v>0</v>
      </c>
      <c r="F304" s="88">
        <f>_xlfn.IFNA(VLOOKUP(B304,Products!$A$2:$J$100,7,0),)</f>
        <v>0</v>
      </c>
      <c r="G304" s="88">
        <f>_xlfn.IFNA(VLOOKUP(B304,Products!$A$2:$I$100,2,0),)</f>
        <v>0</v>
      </c>
      <c r="H304" s="88">
        <f>_xlfn.IFNA(VLOOKUP(B304,Products!$A$2:$I$100,2,0),)</f>
        <v>0</v>
      </c>
      <c r="I304" s="88"/>
      <c r="J304" s="88">
        <f t="shared" si="8"/>
        <v>0</v>
      </c>
      <c r="K304" s="88">
        <f t="shared" si="9"/>
        <v>0</v>
      </c>
      <c r="L304" s="88"/>
    </row>
    <row r="305" spans="1:12">
      <c r="A305" s="88"/>
      <c r="B305" s="88"/>
      <c r="C305" s="88">
        <f>_xlfn.IFNA(VLOOKUP(B305,Products!$A$2:$I$100,5,0),0)</f>
        <v>0</v>
      </c>
      <c r="D305" s="90">
        <f>_xlfn.IFNA(VLOOKUP(B305,Products!$A$2:$J$100,6,0),)</f>
        <v>0</v>
      </c>
      <c r="E305" s="88">
        <f>_xlfn.IFNA(VLOOKUP(B305,Products!$A$2:$I$100,8,0),)</f>
        <v>0</v>
      </c>
      <c r="F305" s="88">
        <f>_xlfn.IFNA(VLOOKUP(B305,Products!$A$2:$J$100,7,0),)</f>
        <v>0</v>
      </c>
      <c r="G305" s="88">
        <f>_xlfn.IFNA(VLOOKUP(B305,Products!$A$2:$I$100,2,0),)</f>
        <v>0</v>
      </c>
      <c r="H305" s="88">
        <f>_xlfn.IFNA(VLOOKUP(B305,Products!$A$2:$I$100,2,0),)</f>
        <v>0</v>
      </c>
      <c r="I305" s="88"/>
      <c r="J305" s="88">
        <f t="shared" si="8"/>
        <v>0</v>
      </c>
      <c r="K305" s="88">
        <f t="shared" si="9"/>
        <v>0</v>
      </c>
      <c r="L305" s="88"/>
    </row>
    <row r="306" spans="1:12">
      <c r="A306" s="88"/>
      <c r="B306" s="88"/>
      <c r="C306" s="88">
        <f>_xlfn.IFNA(VLOOKUP(B306,Products!$A$2:$I$100,5,0),0)</f>
        <v>0</v>
      </c>
      <c r="D306" s="90">
        <f>_xlfn.IFNA(VLOOKUP(B306,Products!$A$2:$J$100,6,0),)</f>
        <v>0</v>
      </c>
      <c r="E306" s="88">
        <f>_xlfn.IFNA(VLOOKUP(B306,Products!$A$2:$I$100,8,0),)</f>
        <v>0</v>
      </c>
      <c r="F306" s="88">
        <f>_xlfn.IFNA(VLOOKUP(B306,Products!$A$2:$J$100,7,0),)</f>
        <v>0</v>
      </c>
      <c r="G306" s="88">
        <f>_xlfn.IFNA(VLOOKUP(B306,Products!$A$2:$I$100,2,0),)</f>
        <v>0</v>
      </c>
      <c r="H306" s="88">
        <f>_xlfn.IFNA(VLOOKUP(B306,Products!$A$2:$I$100,2,0),)</f>
        <v>0</v>
      </c>
      <c r="I306" s="88"/>
      <c r="J306" s="88">
        <f t="shared" si="8"/>
        <v>0</v>
      </c>
      <c r="K306" s="88">
        <f t="shared" si="9"/>
        <v>0</v>
      </c>
      <c r="L306" s="88"/>
    </row>
    <row r="307" spans="1:12">
      <c r="A307" s="88"/>
      <c r="B307" s="88"/>
      <c r="C307" s="88">
        <f>_xlfn.IFNA(VLOOKUP(B307,Products!$A$2:$I$100,5,0),0)</f>
        <v>0</v>
      </c>
      <c r="D307" s="90">
        <f>_xlfn.IFNA(VLOOKUP(B307,Products!$A$2:$J$100,6,0),)</f>
        <v>0</v>
      </c>
      <c r="E307" s="88">
        <f>_xlfn.IFNA(VLOOKUP(B307,Products!$A$2:$I$100,8,0),)</f>
        <v>0</v>
      </c>
      <c r="F307" s="88">
        <f>_xlfn.IFNA(VLOOKUP(B307,Products!$A$2:$J$100,7,0),)</f>
        <v>0</v>
      </c>
      <c r="G307" s="88">
        <f>_xlfn.IFNA(VLOOKUP(B307,Products!$A$2:$I$100,2,0),)</f>
        <v>0</v>
      </c>
      <c r="H307" s="88">
        <f>_xlfn.IFNA(VLOOKUP(B307,Products!$A$2:$I$100,2,0),)</f>
        <v>0</v>
      </c>
      <c r="I307" s="88"/>
      <c r="J307" s="88">
        <f t="shared" si="8"/>
        <v>0</v>
      </c>
      <c r="K307" s="88">
        <f t="shared" si="9"/>
        <v>0</v>
      </c>
      <c r="L307" s="88"/>
    </row>
    <row r="308" spans="1:12">
      <c r="A308" s="88"/>
      <c r="B308" s="88"/>
      <c r="C308" s="88">
        <f>_xlfn.IFNA(VLOOKUP(B308,Products!$A$2:$I$100,5,0),0)</f>
        <v>0</v>
      </c>
      <c r="D308" s="90">
        <f>_xlfn.IFNA(VLOOKUP(B308,Products!$A$2:$J$100,6,0),)</f>
        <v>0</v>
      </c>
      <c r="E308" s="88">
        <f>_xlfn.IFNA(VLOOKUP(B308,Products!$A$2:$I$100,8,0),)</f>
        <v>0</v>
      </c>
      <c r="F308" s="88">
        <f>_xlfn.IFNA(VLOOKUP(B308,Products!$A$2:$J$100,7,0),)</f>
        <v>0</v>
      </c>
      <c r="G308" s="88">
        <f>_xlfn.IFNA(VLOOKUP(B308,Products!$A$2:$I$100,2,0),)</f>
        <v>0</v>
      </c>
      <c r="H308" s="88">
        <f>_xlfn.IFNA(VLOOKUP(B308,Products!$A$2:$I$100,2,0),)</f>
        <v>0</v>
      </c>
      <c r="I308" s="88"/>
      <c r="J308" s="88">
        <f t="shared" si="8"/>
        <v>0</v>
      </c>
      <c r="K308" s="88">
        <f t="shared" si="9"/>
        <v>0</v>
      </c>
      <c r="L308" s="88"/>
    </row>
    <row r="309" spans="1:12">
      <c r="A309" s="88"/>
      <c r="B309" s="88"/>
      <c r="C309" s="88">
        <f>_xlfn.IFNA(VLOOKUP(B309,Products!$A$2:$I$100,5,0),0)</f>
        <v>0</v>
      </c>
      <c r="D309" s="90">
        <f>_xlfn.IFNA(VLOOKUP(B309,Products!$A$2:$J$100,6,0),)</f>
        <v>0</v>
      </c>
      <c r="E309" s="88">
        <f>_xlfn.IFNA(VLOOKUP(B309,Products!$A$2:$I$100,8,0),)</f>
        <v>0</v>
      </c>
      <c r="F309" s="88">
        <f>_xlfn.IFNA(VLOOKUP(B309,Products!$A$2:$J$100,7,0),)</f>
        <v>0</v>
      </c>
      <c r="G309" s="88">
        <f>_xlfn.IFNA(VLOOKUP(B309,Products!$A$2:$I$100,2,0),)</f>
        <v>0</v>
      </c>
      <c r="H309" s="88">
        <f>_xlfn.IFNA(VLOOKUP(B309,Products!$A$2:$I$100,2,0),)</f>
        <v>0</v>
      </c>
      <c r="I309" s="88"/>
      <c r="J309" s="88">
        <f t="shared" si="8"/>
        <v>0</v>
      </c>
      <c r="K309" s="88">
        <f t="shared" si="9"/>
        <v>0</v>
      </c>
      <c r="L309" s="88"/>
    </row>
    <row r="310" spans="1:12">
      <c r="A310" s="88"/>
      <c r="B310" s="88"/>
      <c r="C310" s="88">
        <f>_xlfn.IFNA(VLOOKUP(B310,Products!$A$2:$I$100,5,0),0)</f>
        <v>0</v>
      </c>
      <c r="D310" s="90">
        <f>_xlfn.IFNA(VLOOKUP(B310,Products!$A$2:$J$100,6,0),)</f>
        <v>0</v>
      </c>
      <c r="E310" s="88">
        <f>_xlfn.IFNA(VLOOKUP(B310,Products!$A$2:$I$100,8,0),)</f>
        <v>0</v>
      </c>
      <c r="F310" s="88">
        <f>_xlfn.IFNA(VLOOKUP(B310,Products!$A$2:$J$100,7,0),)</f>
        <v>0</v>
      </c>
      <c r="G310" s="88">
        <f>_xlfn.IFNA(VLOOKUP(B310,Products!$A$2:$I$100,2,0),)</f>
        <v>0</v>
      </c>
      <c r="H310" s="88">
        <f>_xlfn.IFNA(VLOOKUP(B310,Products!$A$2:$I$100,2,0),)</f>
        <v>0</v>
      </c>
      <c r="I310" s="88"/>
      <c r="J310" s="88">
        <f t="shared" si="8"/>
        <v>0</v>
      </c>
      <c r="K310" s="88">
        <f t="shared" si="9"/>
        <v>0</v>
      </c>
      <c r="L310" s="88"/>
    </row>
    <row r="311" spans="1:12">
      <c r="A311" s="88"/>
      <c r="B311" s="88"/>
      <c r="C311" s="88">
        <f>_xlfn.IFNA(VLOOKUP(B311,Products!$A$2:$I$100,5,0),0)</f>
        <v>0</v>
      </c>
      <c r="D311" s="90">
        <f>_xlfn.IFNA(VLOOKUP(B311,Products!$A$2:$J$100,6,0),)</f>
        <v>0</v>
      </c>
      <c r="E311" s="88">
        <f>_xlfn.IFNA(VLOOKUP(B311,Products!$A$2:$I$100,8,0),)</f>
        <v>0</v>
      </c>
      <c r="F311" s="88">
        <f>_xlfn.IFNA(VLOOKUP(B311,Products!$A$2:$J$100,7,0),)</f>
        <v>0</v>
      </c>
      <c r="G311" s="88">
        <f>_xlfn.IFNA(VLOOKUP(B311,Products!$A$2:$I$100,2,0),)</f>
        <v>0</v>
      </c>
      <c r="H311" s="88">
        <f>_xlfn.IFNA(VLOOKUP(B311,Products!$A$2:$I$100,2,0),)</f>
        <v>0</v>
      </c>
      <c r="I311" s="88"/>
      <c r="J311" s="88">
        <f t="shared" si="8"/>
        <v>0</v>
      </c>
      <c r="K311" s="88">
        <f t="shared" si="9"/>
        <v>0</v>
      </c>
      <c r="L311" s="88"/>
    </row>
    <row r="312" spans="1:12">
      <c r="A312" s="88"/>
      <c r="B312" s="88"/>
      <c r="C312" s="88">
        <f>_xlfn.IFNA(VLOOKUP(B312,Products!$A$2:$I$100,5,0),0)</f>
        <v>0</v>
      </c>
      <c r="D312" s="90">
        <f>_xlfn.IFNA(VLOOKUP(B312,Products!$A$2:$J$100,6,0),)</f>
        <v>0</v>
      </c>
      <c r="E312" s="88">
        <f>_xlfn.IFNA(VLOOKUP(B312,Products!$A$2:$I$100,8,0),)</f>
        <v>0</v>
      </c>
      <c r="F312" s="88">
        <f>_xlfn.IFNA(VLOOKUP(B312,Products!$A$2:$J$100,7,0),)</f>
        <v>0</v>
      </c>
      <c r="G312" s="88">
        <f>_xlfn.IFNA(VLOOKUP(B312,Products!$A$2:$I$100,2,0),)</f>
        <v>0</v>
      </c>
      <c r="H312" s="88">
        <f>_xlfn.IFNA(VLOOKUP(B312,Products!$A$2:$I$100,2,0),)</f>
        <v>0</v>
      </c>
      <c r="I312" s="88"/>
      <c r="J312" s="88">
        <f t="shared" si="8"/>
        <v>0</v>
      </c>
      <c r="K312" s="88">
        <f t="shared" si="9"/>
        <v>0</v>
      </c>
      <c r="L312" s="88"/>
    </row>
    <row r="313" spans="1:12">
      <c r="A313" s="88"/>
      <c r="B313" s="88"/>
      <c r="C313" s="88">
        <f>_xlfn.IFNA(VLOOKUP(B313,Products!$A$2:$I$100,5,0),0)</f>
        <v>0</v>
      </c>
      <c r="D313" s="90">
        <f>_xlfn.IFNA(VLOOKUP(B313,Products!$A$2:$J$100,6,0),)</f>
        <v>0</v>
      </c>
      <c r="E313" s="88">
        <f>_xlfn.IFNA(VLOOKUP(B313,Products!$A$2:$I$100,8,0),)</f>
        <v>0</v>
      </c>
      <c r="F313" s="88">
        <f>_xlfn.IFNA(VLOOKUP(B313,Products!$A$2:$J$100,7,0),)</f>
        <v>0</v>
      </c>
      <c r="G313" s="88">
        <f>_xlfn.IFNA(VLOOKUP(B313,Products!$A$2:$I$100,2,0),)</f>
        <v>0</v>
      </c>
      <c r="H313" s="88">
        <f>_xlfn.IFNA(VLOOKUP(B313,Products!$A$2:$I$100,2,0),)</f>
        <v>0</v>
      </c>
      <c r="I313" s="88"/>
      <c r="J313" s="88">
        <f t="shared" si="8"/>
        <v>0</v>
      </c>
      <c r="K313" s="88">
        <f t="shared" si="9"/>
        <v>0</v>
      </c>
      <c r="L313" s="88"/>
    </row>
    <row r="314" spans="1:12">
      <c r="A314" s="88"/>
      <c r="B314" s="88"/>
      <c r="C314" s="88">
        <f>_xlfn.IFNA(VLOOKUP(B314,Products!$A$2:$I$100,5,0),0)</f>
        <v>0</v>
      </c>
      <c r="D314" s="90">
        <f>_xlfn.IFNA(VLOOKUP(B314,Products!$A$2:$J$100,6,0),)</f>
        <v>0</v>
      </c>
      <c r="E314" s="88">
        <f>_xlfn.IFNA(VLOOKUP(B314,Products!$A$2:$I$100,8,0),)</f>
        <v>0</v>
      </c>
      <c r="F314" s="88">
        <f>_xlfn.IFNA(VLOOKUP(B314,Products!$A$2:$J$100,7,0),)</f>
        <v>0</v>
      </c>
      <c r="G314" s="88">
        <f>_xlfn.IFNA(VLOOKUP(B314,Products!$A$2:$I$100,2,0),)</f>
        <v>0</v>
      </c>
      <c r="H314" s="88">
        <f>_xlfn.IFNA(VLOOKUP(B314,Products!$A$2:$I$100,2,0),)</f>
        <v>0</v>
      </c>
      <c r="I314" s="88"/>
      <c r="J314" s="88">
        <f t="shared" si="8"/>
        <v>0</v>
      </c>
      <c r="K314" s="88">
        <f t="shared" si="9"/>
        <v>0</v>
      </c>
      <c r="L314" s="88"/>
    </row>
    <row r="315" spans="1:12">
      <c r="A315" s="88"/>
      <c r="B315" s="88"/>
      <c r="C315" s="88">
        <f>_xlfn.IFNA(VLOOKUP(B315,Products!$A$2:$I$100,5,0),0)</f>
        <v>0</v>
      </c>
      <c r="D315" s="90">
        <f>_xlfn.IFNA(VLOOKUP(B315,Products!$A$2:$J$100,6,0),)</f>
        <v>0</v>
      </c>
      <c r="E315" s="88">
        <f>_xlfn.IFNA(VLOOKUP(B315,Products!$A$2:$I$100,8,0),)</f>
        <v>0</v>
      </c>
      <c r="F315" s="88">
        <f>_xlfn.IFNA(VLOOKUP(B315,Products!$A$2:$J$100,7,0),)</f>
        <v>0</v>
      </c>
      <c r="G315" s="88">
        <f>_xlfn.IFNA(VLOOKUP(B315,Products!$A$2:$I$100,2,0),)</f>
        <v>0</v>
      </c>
      <c r="H315" s="88">
        <f>_xlfn.IFNA(VLOOKUP(B315,Products!$A$2:$I$100,2,0),)</f>
        <v>0</v>
      </c>
      <c r="I315" s="88"/>
      <c r="J315" s="88">
        <f t="shared" si="8"/>
        <v>0</v>
      </c>
      <c r="K315" s="88">
        <f t="shared" si="9"/>
        <v>0</v>
      </c>
      <c r="L315" s="88"/>
    </row>
    <row r="316" spans="1:12">
      <c r="A316" s="88"/>
      <c r="B316" s="88"/>
      <c r="C316" s="88">
        <f>_xlfn.IFNA(VLOOKUP(B316,Products!$A$2:$I$100,5,0),0)</f>
        <v>0</v>
      </c>
      <c r="D316" s="90">
        <f>_xlfn.IFNA(VLOOKUP(B316,Products!$A$2:$J$100,6,0),)</f>
        <v>0</v>
      </c>
      <c r="E316" s="88">
        <f>_xlfn.IFNA(VLOOKUP(B316,Products!$A$2:$I$100,8,0),)</f>
        <v>0</v>
      </c>
      <c r="F316" s="88">
        <f>_xlfn.IFNA(VLOOKUP(B316,Products!$A$2:$J$100,7,0),)</f>
        <v>0</v>
      </c>
      <c r="G316" s="88">
        <f>_xlfn.IFNA(VLOOKUP(B316,Products!$A$2:$I$100,2,0),)</f>
        <v>0</v>
      </c>
      <c r="H316" s="88">
        <f>_xlfn.IFNA(VLOOKUP(B316,Products!$A$2:$I$100,2,0),)</f>
        <v>0</v>
      </c>
      <c r="I316" s="88"/>
      <c r="J316" s="88">
        <f t="shared" si="8"/>
        <v>0</v>
      </c>
      <c r="K316" s="88">
        <f t="shared" si="9"/>
        <v>0</v>
      </c>
      <c r="L316" s="88"/>
    </row>
    <row r="317" spans="1:12">
      <c r="A317" s="88"/>
      <c r="B317" s="88"/>
      <c r="C317" s="88">
        <f>_xlfn.IFNA(VLOOKUP(B317,Products!$A$2:$I$100,5,0),0)</f>
        <v>0</v>
      </c>
      <c r="D317" s="90">
        <f>_xlfn.IFNA(VLOOKUP(B317,Products!$A$2:$J$100,6,0),)</f>
        <v>0</v>
      </c>
      <c r="E317" s="88">
        <f>_xlfn.IFNA(VLOOKUP(B317,Products!$A$2:$I$100,8,0),)</f>
        <v>0</v>
      </c>
      <c r="F317" s="88">
        <f>_xlfn.IFNA(VLOOKUP(B317,Products!$A$2:$J$100,7,0),)</f>
        <v>0</v>
      </c>
      <c r="G317" s="88">
        <f>_xlfn.IFNA(VLOOKUP(B317,Products!$A$2:$I$100,2,0),)</f>
        <v>0</v>
      </c>
      <c r="H317" s="88">
        <f>_xlfn.IFNA(VLOOKUP(B317,Products!$A$2:$I$100,2,0),)</f>
        <v>0</v>
      </c>
      <c r="I317" s="88"/>
      <c r="J317" s="88">
        <f t="shared" si="8"/>
        <v>0</v>
      </c>
      <c r="K317" s="88">
        <f t="shared" si="9"/>
        <v>0</v>
      </c>
      <c r="L317" s="88"/>
    </row>
    <row r="318" spans="1:12">
      <c r="A318" s="88"/>
      <c r="B318" s="88"/>
      <c r="C318" s="88">
        <f>_xlfn.IFNA(VLOOKUP(B318,Products!$A$2:$I$100,5,0),0)</f>
        <v>0</v>
      </c>
      <c r="D318" s="90">
        <f>_xlfn.IFNA(VLOOKUP(B318,Products!$A$2:$J$100,6,0),)</f>
        <v>0</v>
      </c>
      <c r="E318" s="88">
        <f>_xlfn.IFNA(VLOOKUP(B318,Products!$A$2:$I$100,8,0),)</f>
        <v>0</v>
      </c>
      <c r="F318" s="88">
        <f>_xlfn.IFNA(VLOOKUP(B318,Products!$A$2:$J$100,7,0),)</f>
        <v>0</v>
      </c>
      <c r="G318" s="88">
        <f>_xlfn.IFNA(VLOOKUP(B318,Products!$A$2:$I$100,2,0),)</f>
        <v>0</v>
      </c>
      <c r="H318" s="88">
        <f>_xlfn.IFNA(VLOOKUP(B318,Products!$A$2:$I$100,2,0),)</f>
        <v>0</v>
      </c>
      <c r="I318" s="88"/>
      <c r="J318" s="88">
        <f t="shared" si="8"/>
        <v>0</v>
      </c>
      <c r="K318" s="88">
        <f t="shared" si="9"/>
        <v>0</v>
      </c>
      <c r="L318" s="88"/>
    </row>
    <row r="319" spans="1:12">
      <c r="A319" s="88"/>
      <c r="B319" s="88"/>
      <c r="C319" s="88">
        <f>_xlfn.IFNA(VLOOKUP(B319,Products!$A$2:$I$100,5,0),0)</f>
        <v>0</v>
      </c>
      <c r="D319" s="90">
        <f>_xlfn.IFNA(VLOOKUP(B319,Products!$A$2:$J$100,6,0),)</f>
        <v>0</v>
      </c>
      <c r="E319" s="88">
        <f>_xlfn.IFNA(VLOOKUP(B319,Products!$A$2:$I$100,8,0),)</f>
        <v>0</v>
      </c>
      <c r="F319" s="88">
        <f>_xlfn.IFNA(VLOOKUP(B319,Products!$A$2:$J$100,7,0),)</f>
        <v>0</v>
      </c>
      <c r="G319" s="88">
        <f>_xlfn.IFNA(VLOOKUP(B319,Products!$A$2:$I$100,2,0),)</f>
        <v>0</v>
      </c>
      <c r="H319" s="88">
        <f>_xlfn.IFNA(VLOOKUP(B319,Products!$A$2:$I$100,2,0),)</f>
        <v>0</v>
      </c>
      <c r="I319" s="88"/>
      <c r="J319" s="88">
        <f t="shared" si="8"/>
        <v>0</v>
      </c>
      <c r="K319" s="88">
        <f t="shared" si="9"/>
        <v>0</v>
      </c>
      <c r="L319" s="88"/>
    </row>
    <row r="320" spans="1:12">
      <c r="A320" s="88"/>
      <c r="B320" s="88"/>
      <c r="C320" s="88">
        <f>_xlfn.IFNA(VLOOKUP(B320,Products!$A$2:$I$100,5,0),0)</f>
        <v>0</v>
      </c>
      <c r="D320" s="90">
        <f>_xlfn.IFNA(VLOOKUP(B320,Products!$A$2:$J$100,6,0),)</f>
        <v>0</v>
      </c>
      <c r="E320" s="88">
        <f>_xlfn.IFNA(VLOOKUP(B320,Products!$A$2:$I$100,8,0),)</f>
        <v>0</v>
      </c>
      <c r="F320" s="88">
        <f>_xlfn.IFNA(VLOOKUP(B320,Products!$A$2:$J$100,7,0),)</f>
        <v>0</v>
      </c>
      <c r="G320" s="88">
        <f>_xlfn.IFNA(VLOOKUP(B320,Products!$A$2:$I$100,2,0),)</f>
        <v>0</v>
      </c>
      <c r="H320" s="88">
        <f>_xlfn.IFNA(VLOOKUP(B320,Products!$A$2:$I$100,2,0),)</f>
        <v>0</v>
      </c>
      <c r="I320" s="88"/>
      <c r="J320" s="88">
        <f t="shared" si="8"/>
        <v>0</v>
      </c>
      <c r="K320" s="88">
        <f t="shared" si="9"/>
        <v>0</v>
      </c>
      <c r="L320" s="88"/>
    </row>
    <row r="321" spans="1:12">
      <c r="A321" s="88"/>
      <c r="B321" s="88"/>
      <c r="C321" s="88">
        <f>_xlfn.IFNA(VLOOKUP(B321,Products!$A$2:$I$100,5,0),0)</f>
        <v>0</v>
      </c>
      <c r="D321" s="90">
        <f>_xlfn.IFNA(VLOOKUP(B321,Products!$A$2:$J$100,6,0),)</f>
        <v>0</v>
      </c>
      <c r="E321" s="88">
        <f>_xlfn.IFNA(VLOOKUP(B321,Products!$A$2:$I$100,8,0),)</f>
        <v>0</v>
      </c>
      <c r="F321" s="88">
        <f>_xlfn.IFNA(VLOOKUP(B321,Products!$A$2:$J$100,7,0),)</f>
        <v>0</v>
      </c>
      <c r="G321" s="88">
        <f>_xlfn.IFNA(VLOOKUP(B321,Products!$A$2:$I$100,2,0),)</f>
        <v>0</v>
      </c>
      <c r="H321" s="88">
        <f>_xlfn.IFNA(VLOOKUP(B321,Products!$A$2:$I$100,2,0),)</f>
        <v>0</v>
      </c>
      <c r="I321" s="88"/>
      <c r="J321" s="88">
        <f t="shared" si="8"/>
        <v>0</v>
      </c>
      <c r="K321" s="88">
        <f t="shared" si="9"/>
        <v>0</v>
      </c>
      <c r="L321" s="88"/>
    </row>
    <row r="322" spans="1:12">
      <c r="A322" s="88"/>
      <c r="B322" s="88"/>
      <c r="C322" s="88">
        <f>_xlfn.IFNA(VLOOKUP(B322,Products!$A$2:$I$100,5,0),0)</f>
        <v>0</v>
      </c>
      <c r="D322" s="90">
        <f>_xlfn.IFNA(VLOOKUP(B322,Products!$A$2:$J$100,6,0),)</f>
        <v>0</v>
      </c>
      <c r="E322" s="88">
        <f>_xlfn.IFNA(VLOOKUP(B322,Products!$A$2:$I$100,8,0),)</f>
        <v>0</v>
      </c>
      <c r="F322" s="88">
        <f>_xlfn.IFNA(VLOOKUP(B322,Products!$A$2:$J$100,7,0),)</f>
        <v>0</v>
      </c>
      <c r="G322" s="88">
        <f>_xlfn.IFNA(VLOOKUP(B322,Products!$A$2:$I$100,2,0),)</f>
        <v>0</v>
      </c>
      <c r="H322" s="88">
        <f>_xlfn.IFNA(VLOOKUP(B322,Products!$A$2:$I$100,2,0),)</f>
        <v>0</v>
      </c>
      <c r="I322" s="88"/>
      <c r="J322" s="88">
        <f t="shared" si="8"/>
        <v>0</v>
      </c>
      <c r="K322" s="88">
        <f t="shared" si="9"/>
        <v>0</v>
      </c>
      <c r="L322" s="88"/>
    </row>
    <row r="323" spans="1:12">
      <c r="A323" s="88"/>
      <c r="B323" s="88"/>
      <c r="C323" s="88">
        <f>_xlfn.IFNA(VLOOKUP(B323,Products!$A$2:$I$100,5,0),0)</f>
        <v>0</v>
      </c>
      <c r="D323" s="90">
        <f>_xlfn.IFNA(VLOOKUP(B323,Products!$A$2:$J$100,6,0),)</f>
        <v>0</v>
      </c>
      <c r="E323" s="88">
        <f>_xlfn.IFNA(VLOOKUP(B323,Products!$A$2:$I$100,8,0),)</f>
        <v>0</v>
      </c>
      <c r="F323" s="88">
        <f>_xlfn.IFNA(VLOOKUP(B323,Products!$A$2:$J$100,7,0),)</f>
        <v>0</v>
      </c>
      <c r="G323" s="88">
        <f>_xlfn.IFNA(VLOOKUP(B323,Products!$A$2:$I$100,2,0),)</f>
        <v>0</v>
      </c>
      <c r="H323" s="88">
        <f>_xlfn.IFNA(VLOOKUP(B323,Products!$A$2:$I$100,2,0),)</f>
        <v>0</v>
      </c>
      <c r="I323" s="88"/>
      <c r="J323" s="88">
        <f t="shared" si="8"/>
        <v>0</v>
      </c>
      <c r="K323" s="88">
        <f t="shared" si="9"/>
        <v>0</v>
      </c>
      <c r="L323" s="88"/>
    </row>
    <row r="324" spans="1:12">
      <c r="A324" s="88"/>
      <c r="B324" s="88"/>
      <c r="C324" s="88">
        <f>_xlfn.IFNA(VLOOKUP(B324,Products!$A$2:$I$100,5,0),0)</f>
        <v>0</v>
      </c>
      <c r="D324" s="90">
        <f>_xlfn.IFNA(VLOOKUP(B324,Products!$A$2:$J$100,6,0),)</f>
        <v>0</v>
      </c>
      <c r="E324" s="88">
        <f>_xlfn.IFNA(VLOOKUP(B324,Products!$A$2:$I$100,8,0),)</f>
        <v>0</v>
      </c>
      <c r="F324" s="88">
        <f>_xlfn.IFNA(VLOOKUP(B324,Products!$A$2:$J$100,7,0),)</f>
        <v>0</v>
      </c>
      <c r="G324" s="88">
        <f>_xlfn.IFNA(VLOOKUP(B324,Products!$A$2:$I$100,2,0),)</f>
        <v>0</v>
      </c>
      <c r="H324" s="88">
        <f>_xlfn.IFNA(VLOOKUP(B324,Products!$A$2:$I$100,2,0),)</f>
        <v>0</v>
      </c>
      <c r="I324" s="88"/>
      <c r="J324" s="88">
        <f t="shared" si="8"/>
        <v>0</v>
      </c>
      <c r="K324" s="88">
        <f t="shared" si="9"/>
        <v>0</v>
      </c>
      <c r="L324" s="88"/>
    </row>
    <row r="325" spans="1:12">
      <c r="A325" s="88"/>
      <c r="B325" s="88"/>
      <c r="C325" s="88">
        <f>_xlfn.IFNA(VLOOKUP(B325,Products!$A$2:$I$100,5,0),0)</f>
        <v>0</v>
      </c>
      <c r="D325" s="90">
        <f>_xlfn.IFNA(VLOOKUP(B325,Products!$A$2:$J$100,6,0),)</f>
        <v>0</v>
      </c>
      <c r="E325" s="88">
        <f>_xlfn.IFNA(VLOOKUP(B325,Products!$A$2:$I$100,8,0),)</f>
        <v>0</v>
      </c>
      <c r="F325" s="88">
        <f>_xlfn.IFNA(VLOOKUP(B325,Products!$A$2:$J$100,7,0),)</f>
        <v>0</v>
      </c>
      <c r="G325" s="88">
        <f>_xlfn.IFNA(VLOOKUP(B325,Products!$A$2:$I$100,2,0),)</f>
        <v>0</v>
      </c>
      <c r="H325" s="88">
        <f>_xlfn.IFNA(VLOOKUP(B325,Products!$A$2:$I$100,2,0),)</f>
        <v>0</v>
      </c>
      <c r="I325" s="88"/>
      <c r="J325" s="88">
        <f t="shared" si="8"/>
        <v>0</v>
      </c>
      <c r="K325" s="88">
        <f t="shared" si="9"/>
        <v>0</v>
      </c>
      <c r="L325" s="88"/>
    </row>
    <row r="326" spans="1:12">
      <c r="A326" s="88"/>
      <c r="B326" s="88"/>
      <c r="C326" s="88">
        <f>_xlfn.IFNA(VLOOKUP(B326,Products!$A$2:$I$100,5,0),0)</f>
        <v>0</v>
      </c>
      <c r="D326" s="90">
        <f>_xlfn.IFNA(VLOOKUP(B326,Products!$A$2:$J$100,6,0),)</f>
        <v>0</v>
      </c>
      <c r="E326" s="88">
        <f>_xlfn.IFNA(VLOOKUP(B326,Products!$A$2:$I$100,8,0),)</f>
        <v>0</v>
      </c>
      <c r="F326" s="88">
        <f>_xlfn.IFNA(VLOOKUP(B326,Products!$A$2:$J$100,7,0),)</f>
        <v>0</v>
      </c>
      <c r="G326" s="88">
        <f>_xlfn.IFNA(VLOOKUP(B326,Products!$A$2:$I$100,2,0),)</f>
        <v>0</v>
      </c>
      <c r="H326" s="88">
        <f>_xlfn.IFNA(VLOOKUP(B326,Products!$A$2:$I$100,2,0),)</f>
        <v>0</v>
      </c>
      <c r="I326" s="88"/>
      <c r="J326" s="88">
        <f t="shared" si="8"/>
        <v>0</v>
      </c>
      <c r="K326" s="88">
        <f t="shared" si="9"/>
        <v>0</v>
      </c>
      <c r="L326" s="88"/>
    </row>
    <row r="327" spans="1:12">
      <c r="A327" s="88"/>
      <c r="B327" s="88"/>
      <c r="C327" s="88">
        <f>_xlfn.IFNA(VLOOKUP(B327,Products!$A$2:$I$100,5,0),0)</f>
        <v>0</v>
      </c>
      <c r="D327" s="90">
        <f>_xlfn.IFNA(VLOOKUP(B327,Products!$A$2:$J$100,6,0),)</f>
        <v>0</v>
      </c>
      <c r="E327" s="88">
        <f>_xlfn.IFNA(VLOOKUP(B327,Products!$A$2:$I$100,8,0),)</f>
        <v>0</v>
      </c>
      <c r="F327" s="88">
        <f>_xlfn.IFNA(VLOOKUP(B327,Products!$A$2:$J$100,7,0),)</f>
        <v>0</v>
      </c>
      <c r="G327" s="88">
        <f>_xlfn.IFNA(VLOOKUP(B327,Products!$A$2:$I$100,2,0),)</f>
        <v>0</v>
      </c>
      <c r="H327" s="88">
        <f>_xlfn.IFNA(VLOOKUP(B327,Products!$A$2:$I$100,2,0),)</f>
        <v>0</v>
      </c>
      <c r="I327" s="88"/>
      <c r="J327" s="88">
        <f t="shared" ref="J327:J390" si="10">H327/100*18</f>
        <v>0</v>
      </c>
      <c r="K327" s="88">
        <f t="shared" ref="K327:K390" si="11">I327+J327</f>
        <v>0</v>
      </c>
      <c r="L327" s="88"/>
    </row>
    <row r="328" spans="1:12">
      <c r="A328" s="88"/>
      <c r="B328" s="88"/>
      <c r="C328" s="88">
        <f>_xlfn.IFNA(VLOOKUP(B328,Products!$A$2:$I$100,5,0),0)</f>
        <v>0</v>
      </c>
      <c r="D328" s="90">
        <f>_xlfn.IFNA(VLOOKUP(B328,Products!$A$2:$J$100,6,0),)</f>
        <v>0</v>
      </c>
      <c r="E328" s="88">
        <f>_xlfn.IFNA(VLOOKUP(B328,Products!$A$2:$I$100,8,0),)</f>
        <v>0</v>
      </c>
      <c r="F328" s="88">
        <f>_xlfn.IFNA(VLOOKUP(B328,Products!$A$2:$J$100,7,0),)</f>
        <v>0</v>
      </c>
      <c r="G328" s="88">
        <f>_xlfn.IFNA(VLOOKUP(B328,Products!$A$2:$I$100,2,0),)</f>
        <v>0</v>
      </c>
      <c r="H328" s="88">
        <f>_xlfn.IFNA(VLOOKUP(B328,Products!$A$2:$I$100,2,0),)</f>
        <v>0</v>
      </c>
      <c r="I328" s="88"/>
      <c r="J328" s="88">
        <f t="shared" si="10"/>
        <v>0</v>
      </c>
      <c r="K328" s="88">
        <f t="shared" si="11"/>
        <v>0</v>
      </c>
      <c r="L328" s="88"/>
    </row>
    <row r="329" spans="1:12">
      <c r="A329" s="88"/>
      <c r="B329" s="88"/>
      <c r="C329" s="88">
        <f>_xlfn.IFNA(VLOOKUP(B329,Products!$A$2:$I$100,5,0),0)</f>
        <v>0</v>
      </c>
      <c r="D329" s="90">
        <f>_xlfn.IFNA(VLOOKUP(B329,Products!$A$2:$J$100,6,0),)</f>
        <v>0</v>
      </c>
      <c r="E329" s="88">
        <f>_xlfn.IFNA(VLOOKUP(B329,Products!$A$2:$I$100,8,0),)</f>
        <v>0</v>
      </c>
      <c r="F329" s="88">
        <f>_xlfn.IFNA(VLOOKUP(B329,Products!$A$2:$J$100,7,0),)</f>
        <v>0</v>
      </c>
      <c r="G329" s="88">
        <f>_xlfn.IFNA(VLOOKUP(B329,Products!$A$2:$I$100,2,0),)</f>
        <v>0</v>
      </c>
      <c r="H329" s="88">
        <f>_xlfn.IFNA(VLOOKUP(B329,Products!$A$2:$I$100,2,0),)</f>
        <v>0</v>
      </c>
      <c r="I329" s="88"/>
      <c r="J329" s="88">
        <f t="shared" si="10"/>
        <v>0</v>
      </c>
      <c r="K329" s="88">
        <f t="shared" si="11"/>
        <v>0</v>
      </c>
      <c r="L329" s="88"/>
    </row>
    <row r="330" spans="1:12">
      <c r="A330" s="88"/>
      <c r="B330" s="88"/>
      <c r="C330" s="88">
        <f>_xlfn.IFNA(VLOOKUP(B330,Products!$A$2:$I$100,5,0),0)</f>
        <v>0</v>
      </c>
      <c r="D330" s="90">
        <f>_xlfn.IFNA(VLOOKUP(B330,Products!$A$2:$J$100,6,0),)</f>
        <v>0</v>
      </c>
      <c r="E330" s="88">
        <f>_xlfn.IFNA(VLOOKUP(B330,Products!$A$2:$I$100,8,0),)</f>
        <v>0</v>
      </c>
      <c r="F330" s="88">
        <f>_xlfn.IFNA(VLOOKUP(B330,Products!$A$2:$J$100,7,0),)</f>
        <v>0</v>
      </c>
      <c r="G330" s="88">
        <f>_xlfn.IFNA(VLOOKUP(B330,Products!$A$2:$I$100,2,0),)</f>
        <v>0</v>
      </c>
      <c r="H330" s="88">
        <f>_xlfn.IFNA(VLOOKUP(B330,Products!$A$2:$I$100,2,0),)</f>
        <v>0</v>
      </c>
      <c r="I330" s="88"/>
      <c r="J330" s="88">
        <f t="shared" si="10"/>
        <v>0</v>
      </c>
      <c r="K330" s="88">
        <f t="shared" si="11"/>
        <v>0</v>
      </c>
      <c r="L330" s="88"/>
    </row>
    <row r="331" spans="1:12">
      <c r="A331" s="88"/>
      <c r="B331" s="88"/>
      <c r="C331" s="88">
        <f>_xlfn.IFNA(VLOOKUP(B331,Products!$A$2:$I$100,5,0),0)</f>
        <v>0</v>
      </c>
      <c r="D331" s="90">
        <f>_xlfn.IFNA(VLOOKUP(B331,Products!$A$2:$J$100,6,0),)</f>
        <v>0</v>
      </c>
      <c r="E331" s="88">
        <f>_xlfn.IFNA(VLOOKUP(B331,Products!$A$2:$I$100,8,0),)</f>
        <v>0</v>
      </c>
      <c r="F331" s="88">
        <f>_xlfn.IFNA(VLOOKUP(B331,Products!$A$2:$J$100,7,0),)</f>
        <v>0</v>
      </c>
      <c r="G331" s="88">
        <f>_xlfn.IFNA(VLOOKUP(B331,Products!$A$2:$I$100,2,0),)</f>
        <v>0</v>
      </c>
      <c r="H331" s="88">
        <f>_xlfn.IFNA(VLOOKUP(B331,Products!$A$2:$I$100,2,0),)</f>
        <v>0</v>
      </c>
      <c r="I331" s="88"/>
      <c r="J331" s="88">
        <f t="shared" si="10"/>
        <v>0</v>
      </c>
      <c r="K331" s="88">
        <f t="shared" si="11"/>
        <v>0</v>
      </c>
      <c r="L331" s="88"/>
    </row>
    <row r="332" spans="1:12">
      <c r="A332" s="88"/>
      <c r="B332" s="88"/>
      <c r="C332" s="88">
        <f>_xlfn.IFNA(VLOOKUP(B332,Products!$A$2:$I$100,5,0),0)</f>
        <v>0</v>
      </c>
      <c r="D332" s="90">
        <f>_xlfn.IFNA(VLOOKUP(B332,Products!$A$2:$J$100,6,0),)</f>
        <v>0</v>
      </c>
      <c r="E332" s="88">
        <f>_xlfn.IFNA(VLOOKUP(B332,Products!$A$2:$I$100,8,0),)</f>
        <v>0</v>
      </c>
      <c r="F332" s="88">
        <f>_xlfn.IFNA(VLOOKUP(B332,Products!$A$2:$J$100,7,0),)</f>
        <v>0</v>
      </c>
      <c r="G332" s="88">
        <f>_xlfn.IFNA(VLOOKUP(B332,Products!$A$2:$I$100,2,0),)</f>
        <v>0</v>
      </c>
      <c r="H332" s="88">
        <f>_xlfn.IFNA(VLOOKUP(B332,Products!$A$2:$I$100,2,0),)</f>
        <v>0</v>
      </c>
      <c r="I332" s="88"/>
      <c r="J332" s="88">
        <f t="shared" si="10"/>
        <v>0</v>
      </c>
      <c r="K332" s="88">
        <f t="shared" si="11"/>
        <v>0</v>
      </c>
      <c r="L332" s="88"/>
    </row>
    <row r="333" spans="1:12">
      <c r="A333" s="88"/>
      <c r="B333" s="88"/>
      <c r="C333" s="88">
        <f>_xlfn.IFNA(VLOOKUP(B333,Products!$A$2:$I$100,5,0),0)</f>
        <v>0</v>
      </c>
      <c r="D333" s="90">
        <f>_xlfn.IFNA(VLOOKUP(B333,Products!$A$2:$J$100,6,0),)</f>
        <v>0</v>
      </c>
      <c r="E333" s="88">
        <f>_xlfn.IFNA(VLOOKUP(B333,Products!$A$2:$I$100,8,0),)</f>
        <v>0</v>
      </c>
      <c r="F333" s="88">
        <f>_xlfn.IFNA(VLOOKUP(B333,Products!$A$2:$J$100,7,0),)</f>
        <v>0</v>
      </c>
      <c r="G333" s="88">
        <f>_xlfn.IFNA(VLOOKUP(B333,Products!$A$2:$I$100,2,0),)</f>
        <v>0</v>
      </c>
      <c r="H333" s="88">
        <f>_xlfn.IFNA(VLOOKUP(B333,Products!$A$2:$I$100,2,0),)</f>
        <v>0</v>
      </c>
      <c r="I333" s="88"/>
      <c r="J333" s="88">
        <f t="shared" si="10"/>
        <v>0</v>
      </c>
      <c r="K333" s="88">
        <f t="shared" si="11"/>
        <v>0</v>
      </c>
      <c r="L333" s="88"/>
    </row>
    <row r="334" spans="1:12">
      <c r="A334" s="88"/>
      <c r="B334" s="88"/>
      <c r="C334" s="88">
        <f>_xlfn.IFNA(VLOOKUP(B334,Products!$A$2:$I$100,5,0),0)</f>
        <v>0</v>
      </c>
      <c r="D334" s="90">
        <f>_xlfn.IFNA(VLOOKUP(B334,Products!$A$2:$J$100,6,0),)</f>
        <v>0</v>
      </c>
      <c r="E334" s="88">
        <f>_xlfn.IFNA(VLOOKUP(B334,Products!$A$2:$I$100,8,0),)</f>
        <v>0</v>
      </c>
      <c r="F334" s="88">
        <f>_xlfn.IFNA(VLOOKUP(B334,Products!$A$2:$J$100,7,0),)</f>
        <v>0</v>
      </c>
      <c r="G334" s="88">
        <f>_xlfn.IFNA(VLOOKUP(B334,Products!$A$2:$I$100,2,0),)</f>
        <v>0</v>
      </c>
      <c r="H334" s="88">
        <f>_xlfn.IFNA(VLOOKUP(B334,Products!$A$2:$I$100,2,0),)</f>
        <v>0</v>
      </c>
      <c r="I334" s="88"/>
      <c r="J334" s="88">
        <f t="shared" si="10"/>
        <v>0</v>
      </c>
      <c r="K334" s="88">
        <f t="shared" si="11"/>
        <v>0</v>
      </c>
      <c r="L334" s="88"/>
    </row>
    <row r="335" spans="1:12">
      <c r="A335" s="88"/>
      <c r="B335" s="88"/>
      <c r="C335" s="88">
        <f>_xlfn.IFNA(VLOOKUP(B335,Products!$A$2:$I$100,5,0),0)</f>
        <v>0</v>
      </c>
      <c r="D335" s="90">
        <f>_xlfn.IFNA(VLOOKUP(B335,Products!$A$2:$J$100,6,0),)</f>
        <v>0</v>
      </c>
      <c r="E335" s="88">
        <f>_xlfn.IFNA(VLOOKUP(B335,Products!$A$2:$I$100,8,0),)</f>
        <v>0</v>
      </c>
      <c r="F335" s="88">
        <f>_xlfn.IFNA(VLOOKUP(B335,Products!$A$2:$J$100,7,0),)</f>
        <v>0</v>
      </c>
      <c r="G335" s="88">
        <f>_xlfn.IFNA(VLOOKUP(B335,Products!$A$2:$I$100,2,0),)</f>
        <v>0</v>
      </c>
      <c r="H335" s="88">
        <f>_xlfn.IFNA(VLOOKUP(B335,Products!$A$2:$I$100,2,0),)</f>
        <v>0</v>
      </c>
      <c r="I335" s="88"/>
      <c r="J335" s="88">
        <f t="shared" si="10"/>
        <v>0</v>
      </c>
      <c r="K335" s="88">
        <f t="shared" si="11"/>
        <v>0</v>
      </c>
      <c r="L335" s="88"/>
    </row>
    <row r="336" spans="1:12">
      <c r="A336" s="88"/>
      <c r="B336" s="88"/>
      <c r="C336" s="88">
        <f>_xlfn.IFNA(VLOOKUP(B336,Products!$A$2:$I$100,5,0),0)</f>
        <v>0</v>
      </c>
      <c r="D336" s="90">
        <f>_xlfn.IFNA(VLOOKUP(B336,Products!$A$2:$J$100,6,0),)</f>
        <v>0</v>
      </c>
      <c r="E336" s="88">
        <f>_xlfn.IFNA(VLOOKUP(B336,Products!$A$2:$I$100,8,0),)</f>
        <v>0</v>
      </c>
      <c r="F336" s="88">
        <f>_xlfn.IFNA(VLOOKUP(B336,Products!$A$2:$J$100,7,0),)</f>
        <v>0</v>
      </c>
      <c r="G336" s="88">
        <f>_xlfn.IFNA(VLOOKUP(B336,Products!$A$2:$I$100,2,0),)</f>
        <v>0</v>
      </c>
      <c r="H336" s="88">
        <f>_xlfn.IFNA(VLOOKUP(B336,Products!$A$2:$I$100,2,0),)</f>
        <v>0</v>
      </c>
      <c r="I336" s="88"/>
      <c r="J336" s="88">
        <f t="shared" si="10"/>
        <v>0</v>
      </c>
      <c r="K336" s="88">
        <f t="shared" si="11"/>
        <v>0</v>
      </c>
      <c r="L336" s="88"/>
    </row>
    <row r="337" spans="1:12">
      <c r="A337" s="88"/>
      <c r="B337" s="88"/>
      <c r="C337" s="88">
        <f>_xlfn.IFNA(VLOOKUP(B337,Products!$A$2:$I$100,5,0),0)</f>
        <v>0</v>
      </c>
      <c r="D337" s="90">
        <f>_xlfn.IFNA(VLOOKUP(B337,Products!$A$2:$J$100,6,0),)</f>
        <v>0</v>
      </c>
      <c r="E337" s="88">
        <f>_xlfn.IFNA(VLOOKUP(B337,Products!$A$2:$I$100,8,0),)</f>
        <v>0</v>
      </c>
      <c r="F337" s="88">
        <f>_xlfn.IFNA(VLOOKUP(B337,Products!$A$2:$J$100,7,0),)</f>
        <v>0</v>
      </c>
      <c r="G337" s="88">
        <f>_xlfn.IFNA(VLOOKUP(B337,Products!$A$2:$I$100,2,0),)</f>
        <v>0</v>
      </c>
      <c r="H337" s="88">
        <f>_xlfn.IFNA(VLOOKUP(B337,Products!$A$2:$I$100,2,0),)</f>
        <v>0</v>
      </c>
      <c r="I337" s="88"/>
      <c r="J337" s="88">
        <f t="shared" si="10"/>
        <v>0</v>
      </c>
      <c r="K337" s="88">
        <f t="shared" si="11"/>
        <v>0</v>
      </c>
      <c r="L337" s="88"/>
    </row>
    <row r="338" spans="1:12">
      <c r="A338" s="88"/>
      <c r="B338" s="88"/>
      <c r="C338" s="88">
        <f>_xlfn.IFNA(VLOOKUP(B338,Products!$A$2:$I$100,5,0),0)</f>
        <v>0</v>
      </c>
      <c r="D338" s="90">
        <f>_xlfn.IFNA(VLOOKUP(B338,Products!$A$2:$J$100,6,0),)</f>
        <v>0</v>
      </c>
      <c r="E338" s="88">
        <f>_xlfn.IFNA(VLOOKUP(B338,Products!$A$2:$I$100,8,0),)</f>
        <v>0</v>
      </c>
      <c r="F338" s="88">
        <f>_xlfn.IFNA(VLOOKUP(B338,Products!$A$2:$J$100,7,0),)</f>
        <v>0</v>
      </c>
      <c r="G338" s="88">
        <f>_xlfn.IFNA(VLOOKUP(B338,Products!$A$2:$I$100,2,0),)</f>
        <v>0</v>
      </c>
      <c r="H338" s="88">
        <f>_xlfn.IFNA(VLOOKUP(B338,Products!$A$2:$I$100,2,0),)</f>
        <v>0</v>
      </c>
      <c r="I338" s="88"/>
      <c r="J338" s="88">
        <f t="shared" si="10"/>
        <v>0</v>
      </c>
      <c r="K338" s="88">
        <f t="shared" si="11"/>
        <v>0</v>
      </c>
      <c r="L338" s="88"/>
    </row>
    <row r="339" spans="1:12">
      <c r="A339" s="88"/>
      <c r="B339" s="88"/>
      <c r="C339" s="88">
        <f>_xlfn.IFNA(VLOOKUP(B339,Products!$A$2:$I$100,5,0),0)</f>
        <v>0</v>
      </c>
      <c r="D339" s="90">
        <f>_xlfn.IFNA(VLOOKUP(B339,Products!$A$2:$J$100,6,0),)</f>
        <v>0</v>
      </c>
      <c r="E339" s="88">
        <f>_xlfn.IFNA(VLOOKUP(B339,Products!$A$2:$I$100,8,0),)</f>
        <v>0</v>
      </c>
      <c r="F339" s="88">
        <f>_xlfn.IFNA(VLOOKUP(B339,Products!$A$2:$J$100,7,0),)</f>
        <v>0</v>
      </c>
      <c r="G339" s="88">
        <f>_xlfn.IFNA(VLOOKUP(B339,Products!$A$2:$I$100,2,0),)</f>
        <v>0</v>
      </c>
      <c r="H339" s="88">
        <f>_xlfn.IFNA(VLOOKUP(B339,Products!$A$2:$I$100,2,0),)</f>
        <v>0</v>
      </c>
      <c r="I339" s="88"/>
      <c r="J339" s="88">
        <f t="shared" si="10"/>
        <v>0</v>
      </c>
      <c r="K339" s="88">
        <f t="shared" si="11"/>
        <v>0</v>
      </c>
      <c r="L339" s="88"/>
    </row>
    <row r="340" spans="1:12">
      <c r="A340" s="88"/>
      <c r="B340" s="88"/>
      <c r="C340" s="88">
        <f>_xlfn.IFNA(VLOOKUP(B340,Products!$A$2:$I$100,5,0),0)</f>
        <v>0</v>
      </c>
      <c r="D340" s="90">
        <f>_xlfn.IFNA(VLOOKUP(B340,Products!$A$2:$J$100,6,0),)</f>
        <v>0</v>
      </c>
      <c r="E340" s="88">
        <f>_xlfn.IFNA(VLOOKUP(B340,Products!$A$2:$I$100,8,0),)</f>
        <v>0</v>
      </c>
      <c r="F340" s="88">
        <f>_xlfn.IFNA(VLOOKUP(B340,Products!$A$2:$J$100,7,0),)</f>
        <v>0</v>
      </c>
      <c r="G340" s="88">
        <f>_xlfn.IFNA(VLOOKUP(B340,Products!$A$2:$I$100,2,0),)</f>
        <v>0</v>
      </c>
      <c r="H340" s="88">
        <f>_xlfn.IFNA(VLOOKUP(B340,Products!$A$2:$I$100,2,0),)</f>
        <v>0</v>
      </c>
      <c r="I340" s="88"/>
      <c r="J340" s="88">
        <f t="shared" si="10"/>
        <v>0</v>
      </c>
      <c r="K340" s="88">
        <f t="shared" si="11"/>
        <v>0</v>
      </c>
      <c r="L340" s="88"/>
    </row>
    <row r="341" spans="1:12">
      <c r="A341" s="88"/>
      <c r="B341" s="88"/>
      <c r="C341" s="88">
        <f>_xlfn.IFNA(VLOOKUP(B341,Products!$A$2:$I$100,5,0),0)</f>
        <v>0</v>
      </c>
      <c r="D341" s="90">
        <f>_xlfn.IFNA(VLOOKUP(B341,Products!$A$2:$J$100,6,0),)</f>
        <v>0</v>
      </c>
      <c r="E341" s="88">
        <f>_xlfn.IFNA(VLOOKUP(B341,Products!$A$2:$I$100,8,0),)</f>
        <v>0</v>
      </c>
      <c r="F341" s="88">
        <f>_xlfn.IFNA(VLOOKUP(B341,Products!$A$2:$J$100,7,0),)</f>
        <v>0</v>
      </c>
      <c r="G341" s="88">
        <f>_xlfn.IFNA(VLOOKUP(B341,Products!$A$2:$I$100,2,0),)</f>
        <v>0</v>
      </c>
      <c r="H341" s="88">
        <f>_xlfn.IFNA(VLOOKUP(B341,Products!$A$2:$I$100,2,0),)</f>
        <v>0</v>
      </c>
      <c r="I341" s="88"/>
      <c r="J341" s="88">
        <f t="shared" si="10"/>
        <v>0</v>
      </c>
      <c r="K341" s="88">
        <f t="shared" si="11"/>
        <v>0</v>
      </c>
      <c r="L341" s="88"/>
    </row>
    <row r="342" spans="1:12">
      <c r="A342" s="88"/>
      <c r="B342" s="88"/>
      <c r="C342" s="88">
        <f>_xlfn.IFNA(VLOOKUP(B342,Products!$A$2:$I$100,5,0),0)</f>
        <v>0</v>
      </c>
      <c r="D342" s="90">
        <f>_xlfn.IFNA(VLOOKUP(B342,Products!$A$2:$J$100,6,0),)</f>
        <v>0</v>
      </c>
      <c r="E342" s="88">
        <f>_xlfn.IFNA(VLOOKUP(B342,Products!$A$2:$I$100,8,0),)</f>
        <v>0</v>
      </c>
      <c r="F342" s="88">
        <f>_xlfn.IFNA(VLOOKUP(B342,Products!$A$2:$J$100,7,0),)</f>
        <v>0</v>
      </c>
      <c r="G342" s="88">
        <f>_xlfn.IFNA(VLOOKUP(B342,Products!$A$2:$I$100,2,0),)</f>
        <v>0</v>
      </c>
      <c r="H342" s="88">
        <f>_xlfn.IFNA(VLOOKUP(B342,Products!$A$2:$I$100,2,0),)</f>
        <v>0</v>
      </c>
      <c r="I342" s="88"/>
      <c r="J342" s="88">
        <f t="shared" si="10"/>
        <v>0</v>
      </c>
      <c r="K342" s="88">
        <f t="shared" si="11"/>
        <v>0</v>
      </c>
      <c r="L342" s="88"/>
    </row>
    <row r="343" spans="1:12">
      <c r="A343" s="88"/>
      <c r="B343" s="88"/>
      <c r="C343" s="88">
        <f>_xlfn.IFNA(VLOOKUP(B343,Products!$A$2:$I$100,5,0),0)</f>
        <v>0</v>
      </c>
      <c r="D343" s="90">
        <f>_xlfn.IFNA(VLOOKUP(B343,Products!$A$2:$J$100,6,0),)</f>
        <v>0</v>
      </c>
      <c r="E343" s="88">
        <f>_xlfn.IFNA(VLOOKUP(B343,Products!$A$2:$I$100,8,0),)</f>
        <v>0</v>
      </c>
      <c r="F343" s="88">
        <f>_xlfn.IFNA(VLOOKUP(B343,Products!$A$2:$J$100,7,0),)</f>
        <v>0</v>
      </c>
      <c r="G343" s="88">
        <f>_xlfn.IFNA(VLOOKUP(B343,Products!$A$2:$I$100,2,0),)</f>
        <v>0</v>
      </c>
      <c r="H343" s="88">
        <f>_xlfn.IFNA(VLOOKUP(B343,Products!$A$2:$I$100,2,0),)</f>
        <v>0</v>
      </c>
      <c r="I343" s="88"/>
      <c r="J343" s="88">
        <f t="shared" si="10"/>
        <v>0</v>
      </c>
      <c r="K343" s="88">
        <f t="shared" si="11"/>
        <v>0</v>
      </c>
      <c r="L343" s="88"/>
    </row>
    <row r="344" spans="1:12">
      <c r="A344" s="88"/>
      <c r="B344" s="88"/>
      <c r="C344" s="88">
        <f>_xlfn.IFNA(VLOOKUP(B344,Products!$A$2:$I$100,5,0),0)</f>
        <v>0</v>
      </c>
      <c r="D344" s="90">
        <f>_xlfn.IFNA(VLOOKUP(B344,Products!$A$2:$J$100,6,0),)</f>
        <v>0</v>
      </c>
      <c r="E344" s="88">
        <f>_xlfn.IFNA(VLOOKUP(B344,Products!$A$2:$I$100,8,0),)</f>
        <v>0</v>
      </c>
      <c r="F344" s="88">
        <f>_xlfn.IFNA(VLOOKUP(B344,Products!$A$2:$J$100,7,0),)</f>
        <v>0</v>
      </c>
      <c r="G344" s="88">
        <f>_xlfn.IFNA(VLOOKUP(B344,Products!$A$2:$I$100,2,0),)</f>
        <v>0</v>
      </c>
      <c r="H344" s="88">
        <f>_xlfn.IFNA(VLOOKUP(B344,Products!$A$2:$I$100,2,0),)</f>
        <v>0</v>
      </c>
      <c r="I344" s="88"/>
      <c r="J344" s="88">
        <f t="shared" si="10"/>
        <v>0</v>
      </c>
      <c r="K344" s="88">
        <f t="shared" si="11"/>
        <v>0</v>
      </c>
      <c r="L344" s="88"/>
    </row>
    <row r="345" spans="1:12">
      <c r="A345" s="88"/>
      <c r="B345" s="88"/>
      <c r="C345" s="88">
        <f>_xlfn.IFNA(VLOOKUP(B345,Products!$A$2:$I$100,5,0),0)</f>
        <v>0</v>
      </c>
      <c r="D345" s="90">
        <f>_xlfn.IFNA(VLOOKUP(B345,Products!$A$2:$J$100,6,0),)</f>
        <v>0</v>
      </c>
      <c r="E345" s="88">
        <f>_xlfn.IFNA(VLOOKUP(B345,Products!$A$2:$I$100,8,0),)</f>
        <v>0</v>
      </c>
      <c r="F345" s="88">
        <f>_xlfn.IFNA(VLOOKUP(B345,Products!$A$2:$J$100,7,0),)</f>
        <v>0</v>
      </c>
      <c r="G345" s="88">
        <f>_xlfn.IFNA(VLOOKUP(B345,Products!$A$2:$I$100,2,0),)</f>
        <v>0</v>
      </c>
      <c r="H345" s="88">
        <f>_xlfn.IFNA(VLOOKUP(B345,Products!$A$2:$I$100,2,0),)</f>
        <v>0</v>
      </c>
      <c r="I345" s="88"/>
      <c r="J345" s="88">
        <f t="shared" si="10"/>
        <v>0</v>
      </c>
      <c r="K345" s="88">
        <f t="shared" si="11"/>
        <v>0</v>
      </c>
      <c r="L345" s="88"/>
    </row>
    <row r="346" spans="1:12">
      <c r="A346" s="88"/>
      <c r="B346" s="88"/>
      <c r="C346" s="88">
        <f>_xlfn.IFNA(VLOOKUP(B346,Products!$A$2:$I$100,5,0),0)</f>
        <v>0</v>
      </c>
      <c r="D346" s="90">
        <f>_xlfn.IFNA(VLOOKUP(B346,Products!$A$2:$J$100,6,0),)</f>
        <v>0</v>
      </c>
      <c r="E346" s="88">
        <f>_xlfn.IFNA(VLOOKUP(B346,Products!$A$2:$I$100,8,0),)</f>
        <v>0</v>
      </c>
      <c r="F346" s="88">
        <f>_xlfn.IFNA(VLOOKUP(B346,Products!$A$2:$J$100,7,0),)</f>
        <v>0</v>
      </c>
      <c r="G346" s="88">
        <f>_xlfn.IFNA(VLOOKUP(B346,Products!$A$2:$I$100,2,0),)</f>
        <v>0</v>
      </c>
      <c r="H346" s="88">
        <f>_xlfn.IFNA(VLOOKUP(B346,Products!$A$2:$I$100,2,0),)</f>
        <v>0</v>
      </c>
      <c r="I346" s="88"/>
      <c r="J346" s="88">
        <f t="shared" si="10"/>
        <v>0</v>
      </c>
      <c r="K346" s="88">
        <f t="shared" si="11"/>
        <v>0</v>
      </c>
      <c r="L346" s="88"/>
    </row>
    <row r="347" spans="1:12">
      <c r="A347" s="88"/>
      <c r="B347" s="88"/>
      <c r="C347" s="88">
        <f>_xlfn.IFNA(VLOOKUP(B347,Products!$A$2:$I$100,5,0),0)</f>
        <v>0</v>
      </c>
      <c r="D347" s="90">
        <f>_xlfn.IFNA(VLOOKUP(B347,Products!$A$2:$J$100,6,0),)</f>
        <v>0</v>
      </c>
      <c r="E347" s="88">
        <f>_xlfn.IFNA(VLOOKUP(B347,Products!$A$2:$I$100,8,0),)</f>
        <v>0</v>
      </c>
      <c r="F347" s="88">
        <f>_xlfn.IFNA(VLOOKUP(B347,Products!$A$2:$J$100,7,0),)</f>
        <v>0</v>
      </c>
      <c r="G347" s="88">
        <f>_xlfn.IFNA(VLOOKUP(B347,Products!$A$2:$I$100,2,0),)</f>
        <v>0</v>
      </c>
      <c r="H347" s="88">
        <f>_xlfn.IFNA(VLOOKUP(B347,Products!$A$2:$I$100,2,0),)</f>
        <v>0</v>
      </c>
      <c r="I347" s="88"/>
      <c r="J347" s="88">
        <f t="shared" si="10"/>
        <v>0</v>
      </c>
      <c r="K347" s="88">
        <f t="shared" si="11"/>
        <v>0</v>
      </c>
      <c r="L347" s="88"/>
    </row>
    <row r="348" spans="1:12">
      <c r="A348" s="88"/>
      <c r="B348" s="88"/>
      <c r="C348" s="88">
        <f>_xlfn.IFNA(VLOOKUP(B348,Products!$A$2:$I$100,5,0),0)</f>
        <v>0</v>
      </c>
      <c r="D348" s="90">
        <f>_xlfn.IFNA(VLOOKUP(B348,Products!$A$2:$J$100,6,0),)</f>
        <v>0</v>
      </c>
      <c r="E348" s="88">
        <f>_xlfn.IFNA(VLOOKUP(B348,Products!$A$2:$I$100,8,0),)</f>
        <v>0</v>
      </c>
      <c r="F348" s="88">
        <f>_xlfn.IFNA(VLOOKUP(B348,Products!$A$2:$J$100,7,0),)</f>
        <v>0</v>
      </c>
      <c r="G348" s="88">
        <f>_xlfn.IFNA(VLOOKUP(B348,Products!$A$2:$I$100,2,0),)</f>
        <v>0</v>
      </c>
      <c r="H348" s="88">
        <f>_xlfn.IFNA(VLOOKUP(B348,Products!$A$2:$I$100,2,0),)</f>
        <v>0</v>
      </c>
      <c r="I348" s="88"/>
      <c r="J348" s="88">
        <f t="shared" si="10"/>
        <v>0</v>
      </c>
      <c r="K348" s="88">
        <f t="shared" si="11"/>
        <v>0</v>
      </c>
      <c r="L348" s="88"/>
    </row>
    <row r="349" spans="1:12">
      <c r="A349" s="88"/>
      <c r="B349" s="88"/>
      <c r="C349" s="88">
        <f>_xlfn.IFNA(VLOOKUP(B349,Products!$A$2:$I$100,5,0),0)</f>
        <v>0</v>
      </c>
      <c r="D349" s="90">
        <f>_xlfn.IFNA(VLOOKUP(B349,Products!$A$2:$J$100,6,0),)</f>
        <v>0</v>
      </c>
      <c r="E349" s="88">
        <f>_xlfn.IFNA(VLOOKUP(B349,Products!$A$2:$I$100,8,0),)</f>
        <v>0</v>
      </c>
      <c r="F349" s="88">
        <f>_xlfn.IFNA(VLOOKUP(B349,Products!$A$2:$J$100,7,0),)</f>
        <v>0</v>
      </c>
      <c r="G349" s="88">
        <f>_xlfn.IFNA(VLOOKUP(B349,Products!$A$2:$I$100,2,0),)</f>
        <v>0</v>
      </c>
      <c r="H349" s="88">
        <f>_xlfn.IFNA(VLOOKUP(B349,Products!$A$2:$I$100,2,0),)</f>
        <v>0</v>
      </c>
      <c r="I349" s="88"/>
      <c r="J349" s="88">
        <f t="shared" si="10"/>
        <v>0</v>
      </c>
      <c r="K349" s="88">
        <f t="shared" si="11"/>
        <v>0</v>
      </c>
      <c r="L349" s="88"/>
    </row>
    <row r="350" spans="1:12">
      <c r="A350" s="88"/>
      <c r="B350" s="88"/>
      <c r="C350" s="88">
        <f>_xlfn.IFNA(VLOOKUP(B350,Products!$A$2:$I$100,5,0),0)</f>
        <v>0</v>
      </c>
      <c r="D350" s="90">
        <f>_xlfn.IFNA(VLOOKUP(B350,Products!$A$2:$J$100,6,0),)</f>
        <v>0</v>
      </c>
      <c r="E350" s="88">
        <f>_xlfn.IFNA(VLOOKUP(B350,Products!$A$2:$I$100,8,0),)</f>
        <v>0</v>
      </c>
      <c r="F350" s="88">
        <f>_xlfn.IFNA(VLOOKUP(B350,Products!$A$2:$J$100,7,0),)</f>
        <v>0</v>
      </c>
      <c r="G350" s="88">
        <f>_xlfn.IFNA(VLOOKUP(B350,Products!$A$2:$I$100,2,0),)</f>
        <v>0</v>
      </c>
      <c r="H350" s="88">
        <f>_xlfn.IFNA(VLOOKUP(B350,Products!$A$2:$I$100,2,0),)</f>
        <v>0</v>
      </c>
      <c r="I350" s="88"/>
      <c r="J350" s="88">
        <f t="shared" si="10"/>
        <v>0</v>
      </c>
      <c r="K350" s="88">
        <f t="shared" si="11"/>
        <v>0</v>
      </c>
      <c r="L350" s="88"/>
    </row>
    <row r="351" spans="1:12">
      <c r="A351" s="88"/>
      <c r="B351" s="88"/>
      <c r="C351" s="88">
        <f>_xlfn.IFNA(VLOOKUP(B351,Products!$A$2:$I$100,5,0),0)</f>
        <v>0</v>
      </c>
      <c r="D351" s="90">
        <f>_xlfn.IFNA(VLOOKUP(B351,Products!$A$2:$J$100,6,0),)</f>
        <v>0</v>
      </c>
      <c r="E351" s="88">
        <f>_xlfn.IFNA(VLOOKUP(B351,Products!$A$2:$I$100,8,0),)</f>
        <v>0</v>
      </c>
      <c r="F351" s="88">
        <f>_xlfn.IFNA(VLOOKUP(B351,Products!$A$2:$J$100,7,0),)</f>
        <v>0</v>
      </c>
      <c r="G351" s="88">
        <f>_xlfn.IFNA(VLOOKUP(B351,Products!$A$2:$I$100,2,0),)</f>
        <v>0</v>
      </c>
      <c r="H351" s="88">
        <f>_xlfn.IFNA(VLOOKUP(B351,Products!$A$2:$I$100,2,0),)</f>
        <v>0</v>
      </c>
      <c r="I351" s="88"/>
      <c r="J351" s="88">
        <f t="shared" si="10"/>
        <v>0</v>
      </c>
      <c r="K351" s="88">
        <f t="shared" si="11"/>
        <v>0</v>
      </c>
      <c r="L351" s="88"/>
    </row>
    <row r="352" spans="1:12">
      <c r="A352" s="88"/>
      <c r="B352" s="88"/>
      <c r="C352" s="88">
        <f>_xlfn.IFNA(VLOOKUP(B352,Products!$A$2:$I$100,5,0),0)</f>
        <v>0</v>
      </c>
      <c r="D352" s="90">
        <f>_xlfn.IFNA(VLOOKUP(B352,Products!$A$2:$J$100,6,0),)</f>
        <v>0</v>
      </c>
      <c r="E352" s="88">
        <f>_xlfn.IFNA(VLOOKUP(B352,Products!$A$2:$I$100,8,0),)</f>
        <v>0</v>
      </c>
      <c r="F352" s="88">
        <f>_xlfn.IFNA(VLOOKUP(B352,Products!$A$2:$J$100,7,0),)</f>
        <v>0</v>
      </c>
      <c r="G352" s="88">
        <f>_xlfn.IFNA(VLOOKUP(B352,Products!$A$2:$I$100,2,0),)</f>
        <v>0</v>
      </c>
      <c r="H352" s="88">
        <f>_xlfn.IFNA(VLOOKUP(B352,Products!$A$2:$I$100,2,0),)</f>
        <v>0</v>
      </c>
      <c r="I352" s="88"/>
      <c r="J352" s="88">
        <f t="shared" si="10"/>
        <v>0</v>
      </c>
      <c r="K352" s="88">
        <f t="shared" si="11"/>
        <v>0</v>
      </c>
      <c r="L352" s="88"/>
    </row>
    <row r="353" spans="1:12">
      <c r="A353" s="88"/>
      <c r="B353" s="88"/>
      <c r="C353" s="88">
        <f>_xlfn.IFNA(VLOOKUP(B353,Products!$A$2:$I$100,5,0),0)</f>
        <v>0</v>
      </c>
      <c r="D353" s="90">
        <f>_xlfn.IFNA(VLOOKUP(B353,Products!$A$2:$J$100,6,0),)</f>
        <v>0</v>
      </c>
      <c r="E353" s="88">
        <f>_xlfn.IFNA(VLOOKUP(B353,Products!$A$2:$I$100,8,0),)</f>
        <v>0</v>
      </c>
      <c r="F353" s="88">
        <f>_xlfn.IFNA(VLOOKUP(B353,Products!$A$2:$J$100,7,0),)</f>
        <v>0</v>
      </c>
      <c r="G353" s="88">
        <f>_xlfn.IFNA(VLOOKUP(B353,Products!$A$2:$I$100,2,0),)</f>
        <v>0</v>
      </c>
      <c r="H353" s="88">
        <f>_xlfn.IFNA(VLOOKUP(B353,Products!$A$2:$I$100,2,0),)</f>
        <v>0</v>
      </c>
      <c r="I353" s="88"/>
      <c r="J353" s="88">
        <f t="shared" si="10"/>
        <v>0</v>
      </c>
      <c r="K353" s="88">
        <f t="shared" si="11"/>
        <v>0</v>
      </c>
      <c r="L353" s="88"/>
    </row>
    <row r="354" spans="1:12">
      <c r="A354" s="88"/>
      <c r="B354" s="88"/>
      <c r="C354" s="88">
        <f>_xlfn.IFNA(VLOOKUP(B354,Products!$A$2:$I$100,5,0),0)</f>
        <v>0</v>
      </c>
      <c r="D354" s="90">
        <f>_xlfn.IFNA(VLOOKUP(B354,Products!$A$2:$J$100,6,0),)</f>
        <v>0</v>
      </c>
      <c r="E354" s="88">
        <f>_xlfn.IFNA(VLOOKUP(B354,Products!$A$2:$I$100,8,0),)</f>
        <v>0</v>
      </c>
      <c r="F354" s="88">
        <f>_xlfn.IFNA(VLOOKUP(B354,Products!$A$2:$J$100,7,0),)</f>
        <v>0</v>
      </c>
      <c r="G354" s="88">
        <f>_xlfn.IFNA(VLOOKUP(B354,Products!$A$2:$I$100,2,0),)</f>
        <v>0</v>
      </c>
      <c r="H354" s="88">
        <f>_xlfn.IFNA(VLOOKUP(B354,Products!$A$2:$I$100,2,0),)</f>
        <v>0</v>
      </c>
      <c r="I354" s="88"/>
      <c r="J354" s="88">
        <f t="shared" si="10"/>
        <v>0</v>
      </c>
      <c r="K354" s="88">
        <f t="shared" si="11"/>
        <v>0</v>
      </c>
      <c r="L354" s="88"/>
    </row>
    <row r="355" spans="1:12">
      <c r="A355" s="88"/>
      <c r="B355" s="88"/>
      <c r="C355" s="88">
        <f>_xlfn.IFNA(VLOOKUP(B355,Products!$A$2:$I$100,5,0),0)</f>
        <v>0</v>
      </c>
      <c r="D355" s="90">
        <f>_xlfn.IFNA(VLOOKUP(B355,Products!$A$2:$J$100,6,0),)</f>
        <v>0</v>
      </c>
      <c r="E355" s="88">
        <f>_xlfn.IFNA(VLOOKUP(B355,Products!$A$2:$I$100,8,0),)</f>
        <v>0</v>
      </c>
      <c r="F355" s="88">
        <f>_xlfn.IFNA(VLOOKUP(B355,Products!$A$2:$J$100,7,0),)</f>
        <v>0</v>
      </c>
      <c r="G355" s="88">
        <f>_xlfn.IFNA(VLOOKUP(B355,Products!$A$2:$I$100,2,0),)</f>
        <v>0</v>
      </c>
      <c r="H355" s="88">
        <f>_xlfn.IFNA(VLOOKUP(B355,Products!$A$2:$I$100,2,0),)</f>
        <v>0</v>
      </c>
      <c r="I355" s="88"/>
      <c r="J355" s="88">
        <f t="shared" si="10"/>
        <v>0</v>
      </c>
      <c r="K355" s="88">
        <f t="shared" si="11"/>
        <v>0</v>
      </c>
      <c r="L355" s="88"/>
    </row>
    <row r="356" spans="1:12">
      <c r="A356" s="88"/>
      <c r="B356" s="88"/>
      <c r="C356" s="88">
        <f>_xlfn.IFNA(VLOOKUP(B356,Products!$A$2:$I$100,5,0),0)</f>
        <v>0</v>
      </c>
      <c r="D356" s="90">
        <f>_xlfn.IFNA(VLOOKUP(B356,Products!$A$2:$J$100,6,0),)</f>
        <v>0</v>
      </c>
      <c r="E356" s="88">
        <f>_xlfn.IFNA(VLOOKUP(B356,Products!$A$2:$I$100,8,0),)</f>
        <v>0</v>
      </c>
      <c r="F356" s="88">
        <f>_xlfn.IFNA(VLOOKUP(B356,Products!$A$2:$J$100,7,0),)</f>
        <v>0</v>
      </c>
      <c r="G356" s="88">
        <f>_xlfn.IFNA(VLOOKUP(B356,Products!$A$2:$I$100,2,0),)</f>
        <v>0</v>
      </c>
      <c r="H356" s="88">
        <f>_xlfn.IFNA(VLOOKUP(B356,Products!$A$2:$I$100,2,0),)</f>
        <v>0</v>
      </c>
      <c r="I356" s="88"/>
      <c r="J356" s="88">
        <f t="shared" si="10"/>
        <v>0</v>
      </c>
      <c r="K356" s="88">
        <f t="shared" si="11"/>
        <v>0</v>
      </c>
      <c r="L356" s="88"/>
    </row>
    <row r="357" spans="1:12">
      <c r="A357" s="88"/>
      <c r="B357" s="88"/>
      <c r="C357" s="88">
        <f>_xlfn.IFNA(VLOOKUP(B357,Products!$A$2:$I$100,5,0),0)</f>
        <v>0</v>
      </c>
      <c r="D357" s="90">
        <f>_xlfn.IFNA(VLOOKUP(B357,Products!$A$2:$J$100,6,0),)</f>
        <v>0</v>
      </c>
      <c r="E357" s="88">
        <f>_xlfn.IFNA(VLOOKUP(B357,Products!$A$2:$I$100,8,0),)</f>
        <v>0</v>
      </c>
      <c r="F357" s="88">
        <f>_xlfn.IFNA(VLOOKUP(B357,Products!$A$2:$J$100,7,0),)</f>
        <v>0</v>
      </c>
      <c r="G357" s="88">
        <f>_xlfn.IFNA(VLOOKUP(B357,Products!$A$2:$I$100,2,0),)</f>
        <v>0</v>
      </c>
      <c r="H357" s="88">
        <f>_xlfn.IFNA(VLOOKUP(B357,Products!$A$2:$I$100,2,0),)</f>
        <v>0</v>
      </c>
      <c r="I357" s="88"/>
      <c r="J357" s="88">
        <f t="shared" si="10"/>
        <v>0</v>
      </c>
      <c r="K357" s="88">
        <f t="shared" si="11"/>
        <v>0</v>
      </c>
      <c r="L357" s="88"/>
    </row>
    <row r="358" spans="1:12">
      <c r="A358" s="88"/>
      <c r="B358" s="88"/>
      <c r="C358" s="88">
        <f>_xlfn.IFNA(VLOOKUP(B358,Products!$A$2:$I$100,5,0),0)</f>
        <v>0</v>
      </c>
      <c r="D358" s="90">
        <f>_xlfn.IFNA(VLOOKUP(B358,Products!$A$2:$J$100,6,0),)</f>
        <v>0</v>
      </c>
      <c r="E358" s="88">
        <f>_xlfn.IFNA(VLOOKUP(B358,Products!$A$2:$I$100,8,0),)</f>
        <v>0</v>
      </c>
      <c r="F358" s="88">
        <f>_xlfn.IFNA(VLOOKUP(B358,Products!$A$2:$J$100,7,0),)</f>
        <v>0</v>
      </c>
      <c r="G358" s="88">
        <f>_xlfn.IFNA(VLOOKUP(B358,Products!$A$2:$I$100,2,0),)</f>
        <v>0</v>
      </c>
      <c r="H358" s="88">
        <f>_xlfn.IFNA(VLOOKUP(B358,Products!$A$2:$I$100,2,0),)</f>
        <v>0</v>
      </c>
      <c r="I358" s="88"/>
      <c r="J358" s="88">
        <f t="shared" si="10"/>
        <v>0</v>
      </c>
      <c r="K358" s="88">
        <f t="shared" si="11"/>
        <v>0</v>
      </c>
      <c r="L358" s="88"/>
    </row>
    <row r="359" spans="1:12">
      <c r="A359" s="88"/>
      <c r="B359" s="88"/>
      <c r="C359" s="88">
        <f>_xlfn.IFNA(VLOOKUP(B359,Products!$A$2:$I$100,5,0),0)</f>
        <v>0</v>
      </c>
      <c r="D359" s="90">
        <f>_xlfn.IFNA(VLOOKUP(B359,Products!$A$2:$J$100,6,0),)</f>
        <v>0</v>
      </c>
      <c r="E359" s="88">
        <f>_xlfn.IFNA(VLOOKUP(B359,Products!$A$2:$I$100,8,0),)</f>
        <v>0</v>
      </c>
      <c r="F359" s="88">
        <f>_xlfn.IFNA(VLOOKUP(B359,Products!$A$2:$J$100,7,0),)</f>
        <v>0</v>
      </c>
      <c r="G359" s="88">
        <f>_xlfn.IFNA(VLOOKUP(B359,Products!$A$2:$I$100,2,0),)</f>
        <v>0</v>
      </c>
      <c r="H359" s="88">
        <f>_xlfn.IFNA(VLOOKUP(B359,Products!$A$2:$I$100,2,0),)</f>
        <v>0</v>
      </c>
      <c r="I359" s="88"/>
      <c r="J359" s="88">
        <f t="shared" si="10"/>
        <v>0</v>
      </c>
      <c r="K359" s="88">
        <f t="shared" si="11"/>
        <v>0</v>
      </c>
      <c r="L359" s="88"/>
    </row>
    <row r="360" spans="1:12">
      <c r="A360" s="88"/>
      <c r="B360" s="88"/>
      <c r="C360" s="88">
        <f>_xlfn.IFNA(VLOOKUP(B360,Products!$A$2:$I$100,5,0),0)</f>
        <v>0</v>
      </c>
      <c r="D360" s="90">
        <f>_xlfn.IFNA(VLOOKUP(B360,Products!$A$2:$J$100,6,0),)</f>
        <v>0</v>
      </c>
      <c r="E360" s="88">
        <f>_xlfn.IFNA(VLOOKUP(B360,Products!$A$2:$I$100,8,0),)</f>
        <v>0</v>
      </c>
      <c r="F360" s="88">
        <f>_xlfn.IFNA(VLOOKUP(B360,Products!$A$2:$J$100,7,0),)</f>
        <v>0</v>
      </c>
      <c r="G360" s="88">
        <f>_xlfn.IFNA(VLOOKUP(B360,Products!$A$2:$I$100,2,0),)</f>
        <v>0</v>
      </c>
      <c r="H360" s="88">
        <f>_xlfn.IFNA(VLOOKUP(B360,Products!$A$2:$I$100,2,0),)</f>
        <v>0</v>
      </c>
      <c r="I360" s="88"/>
      <c r="J360" s="88">
        <f t="shared" si="10"/>
        <v>0</v>
      </c>
      <c r="K360" s="88">
        <f t="shared" si="11"/>
        <v>0</v>
      </c>
      <c r="L360" s="88"/>
    </row>
    <row r="361" spans="1:12">
      <c r="A361" s="88"/>
      <c r="B361" s="88"/>
      <c r="C361" s="88">
        <f>_xlfn.IFNA(VLOOKUP(B361,Products!$A$2:$I$100,5,0),0)</f>
        <v>0</v>
      </c>
      <c r="D361" s="90">
        <f>_xlfn.IFNA(VLOOKUP(B361,Products!$A$2:$J$100,6,0),)</f>
        <v>0</v>
      </c>
      <c r="E361" s="88">
        <f>_xlfn.IFNA(VLOOKUP(B361,Products!$A$2:$I$100,8,0),)</f>
        <v>0</v>
      </c>
      <c r="F361" s="88">
        <f>_xlfn.IFNA(VLOOKUP(B361,Products!$A$2:$J$100,7,0),)</f>
        <v>0</v>
      </c>
      <c r="G361" s="88">
        <f>_xlfn.IFNA(VLOOKUP(B361,Products!$A$2:$I$100,2,0),)</f>
        <v>0</v>
      </c>
      <c r="H361" s="88">
        <f>_xlfn.IFNA(VLOOKUP(B361,Products!$A$2:$I$100,2,0),)</f>
        <v>0</v>
      </c>
      <c r="I361" s="88"/>
      <c r="J361" s="88">
        <f t="shared" si="10"/>
        <v>0</v>
      </c>
      <c r="K361" s="88">
        <f t="shared" si="11"/>
        <v>0</v>
      </c>
      <c r="L361" s="88"/>
    </row>
    <row r="362" spans="1:12">
      <c r="A362" s="88"/>
      <c r="B362" s="88"/>
      <c r="C362" s="88">
        <f>_xlfn.IFNA(VLOOKUP(B362,Products!$A$2:$I$100,5,0),0)</f>
        <v>0</v>
      </c>
      <c r="D362" s="90">
        <f>_xlfn.IFNA(VLOOKUP(B362,Products!$A$2:$J$100,6,0),)</f>
        <v>0</v>
      </c>
      <c r="E362" s="88">
        <f>_xlfn.IFNA(VLOOKUP(B362,Products!$A$2:$I$100,8,0),)</f>
        <v>0</v>
      </c>
      <c r="F362" s="88">
        <f>_xlfn.IFNA(VLOOKUP(B362,Products!$A$2:$J$100,7,0),)</f>
        <v>0</v>
      </c>
      <c r="G362" s="88">
        <f>_xlfn.IFNA(VLOOKUP(B362,Products!$A$2:$I$100,2,0),)</f>
        <v>0</v>
      </c>
      <c r="H362" s="88">
        <f>_xlfn.IFNA(VLOOKUP(B362,Products!$A$2:$I$100,2,0),)</f>
        <v>0</v>
      </c>
      <c r="I362" s="88"/>
      <c r="J362" s="88">
        <f t="shared" si="10"/>
        <v>0</v>
      </c>
      <c r="K362" s="88">
        <f t="shared" si="11"/>
        <v>0</v>
      </c>
      <c r="L362" s="88"/>
    </row>
    <row r="363" spans="1:12">
      <c r="A363" s="88"/>
      <c r="B363" s="88"/>
      <c r="C363" s="88">
        <f>_xlfn.IFNA(VLOOKUP(B363,Products!$A$2:$I$100,5,0),0)</f>
        <v>0</v>
      </c>
      <c r="D363" s="90">
        <f>_xlfn.IFNA(VLOOKUP(B363,Products!$A$2:$J$100,6,0),)</f>
        <v>0</v>
      </c>
      <c r="E363" s="88">
        <f>_xlfn.IFNA(VLOOKUP(B363,Products!$A$2:$I$100,8,0),)</f>
        <v>0</v>
      </c>
      <c r="F363" s="88">
        <f>_xlfn.IFNA(VLOOKUP(B363,Products!$A$2:$J$100,7,0),)</f>
        <v>0</v>
      </c>
      <c r="G363" s="88">
        <f>_xlfn.IFNA(VLOOKUP(B363,Products!$A$2:$I$100,2,0),)</f>
        <v>0</v>
      </c>
      <c r="H363" s="88">
        <f>_xlfn.IFNA(VLOOKUP(B363,Products!$A$2:$I$100,2,0),)</f>
        <v>0</v>
      </c>
      <c r="I363" s="88"/>
      <c r="J363" s="88">
        <f t="shared" si="10"/>
        <v>0</v>
      </c>
      <c r="K363" s="88">
        <f t="shared" si="11"/>
        <v>0</v>
      </c>
      <c r="L363" s="88"/>
    </row>
    <row r="364" spans="1:12">
      <c r="A364" s="88"/>
      <c r="B364" s="88"/>
      <c r="C364" s="88">
        <f>_xlfn.IFNA(VLOOKUP(B364,Products!$A$2:$I$100,5,0),0)</f>
        <v>0</v>
      </c>
      <c r="D364" s="90">
        <f>_xlfn.IFNA(VLOOKUP(B364,Products!$A$2:$J$100,6,0),)</f>
        <v>0</v>
      </c>
      <c r="E364" s="88">
        <f>_xlfn.IFNA(VLOOKUP(B364,Products!$A$2:$I$100,8,0),)</f>
        <v>0</v>
      </c>
      <c r="F364" s="88">
        <f>_xlfn.IFNA(VLOOKUP(B364,Products!$A$2:$J$100,7,0),)</f>
        <v>0</v>
      </c>
      <c r="G364" s="88">
        <f>_xlfn.IFNA(VLOOKUP(B364,Products!$A$2:$I$100,2,0),)</f>
        <v>0</v>
      </c>
      <c r="H364" s="88">
        <f>_xlfn.IFNA(VLOOKUP(B364,Products!$A$2:$I$100,2,0),)</f>
        <v>0</v>
      </c>
      <c r="I364" s="88"/>
      <c r="J364" s="88">
        <f t="shared" si="10"/>
        <v>0</v>
      </c>
      <c r="K364" s="88">
        <f t="shared" si="11"/>
        <v>0</v>
      </c>
      <c r="L364" s="88"/>
    </row>
    <row r="365" spans="1:12">
      <c r="A365" s="88"/>
      <c r="B365" s="88"/>
      <c r="C365" s="88">
        <f>_xlfn.IFNA(VLOOKUP(B365,Products!$A$2:$I$100,5,0),0)</f>
        <v>0</v>
      </c>
      <c r="D365" s="90">
        <f>_xlfn.IFNA(VLOOKUP(B365,Products!$A$2:$J$100,6,0),)</f>
        <v>0</v>
      </c>
      <c r="E365" s="88">
        <f>_xlfn.IFNA(VLOOKUP(B365,Products!$A$2:$I$100,8,0),)</f>
        <v>0</v>
      </c>
      <c r="F365" s="88">
        <f>_xlfn.IFNA(VLOOKUP(B365,Products!$A$2:$J$100,7,0),)</f>
        <v>0</v>
      </c>
      <c r="G365" s="88">
        <f>_xlfn.IFNA(VLOOKUP(B365,Products!$A$2:$I$100,2,0),)</f>
        <v>0</v>
      </c>
      <c r="H365" s="88">
        <f>_xlfn.IFNA(VLOOKUP(B365,Products!$A$2:$I$100,2,0),)</f>
        <v>0</v>
      </c>
      <c r="I365" s="88"/>
      <c r="J365" s="88">
        <f t="shared" si="10"/>
        <v>0</v>
      </c>
      <c r="K365" s="88">
        <f t="shared" si="11"/>
        <v>0</v>
      </c>
      <c r="L365" s="88"/>
    </row>
    <row r="366" spans="1:12">
      <c r="A366" s="88"/>
      <c r="B366" s="88"/>
      <c r="C366" s="88">
        <f>_xlfn.IFNA(VLOOKUP(B366,Products!$A$2:$I$100,5,0),0)</f>
        <v>0</v>
      </c>
      <c r="D366" s="90">
        <f>_xlfn.IFNA(VLOOKUP(B366,Products!$A$2:$J$100,6,0),)</f>
        <v>0</v>
      </c>
      <c r="E366" s="88">
        <f>_xlfn.IFNA(VLOOKUP(B366,Products!$A$2:$I$100,8,0),)</f>
        <v>0</v>
      </c>
      <c r="F366" s="88">
        <f>_xlfn.IFNA(VLOOKUP(B366,Products!$A$2:$J$100,7,0),)</f>
        <v>0</v>
      </c>
      <c r="G366" s="88">
        <f>_xlfn.IFNA(VLOOKUP(B366,Products!$A$2:$I$100,2,0),)</f>
        <v>0</v>
      </c>
      <c r="H366" s="88">
        <f>_xlfn.IFNA(VLOOKUP(B366,Products!$A$2:$I$100,2,0),)</f>
        <v>0</v>
      </c>
      <c r="I366" s="88"/>
      <c r="J366" s="88">
        <f t="shared" si="10"/>
        <v>0</v>
      </c>
      <c r="K366" s="88">
        <f t="shared" si="11"/>
        <v>0</v>
      </c>
      <c r="L366" s="88"/>
    </row>
    <row r="367" spans="1:12">
      <c r="A367" s="88"/>
      <c r="B367" s="88"/>
      <c r="C367" s="88">
        <f>_xlfn.IFNA(VLOOKUP(B367,Products!$A$2:$I$100,5,0),0)</f>
        <v>0</v>
      </c>
      <c r="D367" s="90">
        <f>_xlfn.IFNA(VLOOKUP(B367,Products!$A$2:$J$100,6,0),)</f>
        <v>0</v>
      </c>
      <c r="E367" s="88">
        <f>_xlfn.IFNA(VLOOKUP(B367,Products!$A$2:$I$100,8,0),)</f>
        <v>0</v>
      </c>
      <c r="F367" s="88">
        <f>_xlfn.IFNA(VLOOKUP(B367,Products!$A$2:$J$100,7,0),)</f>
        <v>0</v>
      </c>
      <c r="G367" s="88">
        <f>_xlfn.IFNA(VLOOKUP(B367,Products!$A$2:$I$100,2,0),)</f>
        <v>0</v>
      </c>
      <c r="H367" s="88">
        <f>_xlfn.IFNA(VLOOKUP(B367,Products!$A$2:$I$100,2,0),)</f>
        <v>0</v>
      </c>
      <c r="I367" s="88"/>
      <c r="J367" s="88">
        <f t="shared" si="10"/>
        <v>0</v>
      </c>
      <c r="K367" s="88">
        <f t="shared" si="11"/>
        <v>0</v>
      </c>
      <c r="L367" s="88"/>
    </row>
    <row r="368" spans="1:12">
      <c r="A368" s="88"/>
      <c r="B368" s="88"/>
      <c r="C368" s="88">
        <f>_xlfn.IFNA(VLOOKUP(B368,Products!$A$2:$I$100,5,0),0)</f>
        <v>0</v>
      </c>
      <c r="D368" s="90">
        <f>_xlfn.IFNA(VLOOKUP(B368,Products!$A$2:$J$100,6,0),)</f>
        <v>0</v>
      </c>
      <c r="E368" s="88">
        <f>_xlfn.IFNA(VLOOKUP(B368,Products!$A$2:$I$100,8,0),)</f>
        <v>0</v>
      </c>
      <c r="F368" s="88">
        <f>_xlfn.IFNA(VLOOKUP(B368,Products!$A$2:$J$100,7,0),)</f>
        <v>0</v>
      </c>
      <c r="G368" s="88">
        <f>_xlfn.IFNA(VLOOKUP(B368,Products!$A$2:$I$100,2,0),)</f>
        <v>0</v>
      </c>
      <c r="H368" s="88">
        <f>_xlfn.IFNA(VLOOKUP(B368,Products!$A$2:$I$100,2,0),)</f>
        <v>0</v>
      </c>
      <c r="I368" s="88"/>
      <c r="J368" s="88">
        <f t="shared" si="10"/>
        <v>0</v>
      </c>
      <c r="K368" s="88">
        <f t="shared" si="11"/>
        <v>0</v>
      </c>
      <c r="L368" s="88"/>
    </row>
    <row r="369" spans="1:12">
      <c r="A369" s="88"/>
      <c r="B369" s="88"/>
      <c r="C369" s="88">
        <f>_xlfn.IFNA(VLOOKUP(B369,Products!$A$2:$I$100,5,0),0)</f>
        <v>0</v>
      </c>
      <c r="D369" s="90">
        <f>_xlfn.IFNA(VLOOKUP(B369,Products!$A$2:$J$100,6,0),)</f>
        <v>0</v>
      </c>
      <c r="E369" s="88">
        <f>_xlfn.IFNA(VLOOKUP(B369,Products!$A$2:$I$100,8,0),)</f>
        <v>0</v>
      </c>
      <c r="F369" s="88">
        <f>_xlfn.IFNA(VLOOKUP(B369,Products!$A$2:$J$100,7,0),)</f>
        <v>0</v>
      </c>
      <c r="G369" s="88">
        <f>_xlfn.IFNA(VLOOKUP(B369,Products!$A$2:$I$100,2,0),)</f>
        <v>0</v>
      </c>
      <c r="H369" s="88">
        <f>_xlfn.IFNA(VLOOKUP(B369,Products!$A$2:$I$100,2,0),)</f>
        <v>0</v>
      </c>
      <c r="I369" s="88"/>
      <c r="J369" s="88">
        <f t="shared" si="10"/>
        <v>0</v>
      </c>
      <c r="K369" s="88">
        <f t="shared" si="11"/>
        <v>0</v>
      </c>
      <c r="L369" s="88"/>
    </row>
    <row r="370" spans="1:12">
      <c r="A370" s="88"/>
      <c r="B370" s="88"/>
      <c r="C370" s="88">
        <f>_xlfn.IFNA(VLOOKUP(B370,Products!$A$2:$I$100,5,0),0)</f>
        <v>0</v>
      </c>
      <c r="D370" s="90">
        <f>_xlfn.IFNA(VLOOKUP(B370,Products!$A$2:$J$100,6,0),)</f>
        <v>0</v>
      </c>
      <c r="E370" s="88">
        <f>_xlfn.IFNA(VLOOKUP(B370,Products!$A$2:$I$100,8,0),)</f>
        <v>0</v>
      </c>
      <c r="F370" s="88">
        <f>_xlfn.IFNA(VLOOKUP(B370,Products!$A$2:$J$100,7,0),)</f>
        <v>0</v>
      </c>
      <c r="G370" s="88">
        <f>_xlfn.IFNA(VLOOKUP(B370,Products!$A$2:$I$100,2,0),)</f>
        <v>0</v>
      </c>
      <c r="H370" s="88">
        <f>_xlfn.IFNA(VLOOKUP(B370,Products!$A$2:$I$100,2,0),)</f>
        <v>0</v>
      </c>
      <c r="I370" s="88"/>
      <c r="J370" s="88">
        <f t="shared" si="10"/>
        <v>0</v>
      </c>
      <c r="K370" s="88">
        <f t="shared" si="11"/>
        <v>0</v>
      </c>
      <c r="L370" s="88"/>
    </row>
    <row r="371" spans="1:12">
      <c r="A371" s="88"/>
      <c r="B371" s="88"/>
      <c r="C371" s="88">
        <f>_xlfn.IFNA(VLOOKUP(B371,Products!$A$2:$I$100,5,0),0)</f>
        <v>0</v>
      </c>
      <c r="D371" s="90">
        <f>_xlfn.IFNA(VLOOKUP(B371,Products!$A$2:$J$100,6,0),)</f>
        <v>0</v>
      </c>
      <c r="E371" s="88">
        <f>_xlfn.IFNA(VLOOKUP(B371,Products!$A$2:$I$100,8,0),)</f>
        <v>0</v>
      </c>
      <c r="F371" s="88">
        <f>_xlfn.IFNA(VLOOKUP(B371,Products!$A$2:$J$100,7,0),)</f>
        <v>0</v>
      </c>
      <c r="G371" s="88">
        <f>_xlfn.IFNA(VLOOKUP(B371,Products!$A$2:$I$100,2,0),)</f>
        <v>0</v>
      </c>
      <c r="H371" s="88">
        <f>_xlfn.IFNA(VLOOKUP(B371,Products!$A$2:$I$100,2,0),)</f>
        <v>0</v>
      </c>
      <c r="I371" s="88"/>
      <c r="J371" s="88">
        <f t="shared" si="10"/>
        <v>0</v>
      </c>
      <c r="K371" s="88">
        <f t="shared" si="11"/>
        <v>0</v>
      </c>
      <c r="L371" s="88"/>
    </row>
    <row r="372" spans="1:12">
      <c r="A372" s="88"/>
      <c r="B372" s="88"/>
      <c r="C372" s="88">
        <f>_xlfn.IFNA(VLOOKUP(B372,Products!$A$2:$I$100,5,0),0)</f>
        <v>0</v>
      </c>
      <c r="D372" s="90">
        <f>_xlfn.IFNA(VLOOKUP(B372,Products!$A$2:$J$100,6,0),)</f>
        <v>0</v>
      </c>
      <c r="E372" s="88">
        <f>_xlfn.IFNA(VLOOKUP(B372,Products!$A$2:$I$100,8,0),)</f>
        <v>0</v>
      </c>
      <c r="F372" s="88">
        <f>_xlfn.IFNA(VLOOKUP(B372,Products!$A$2:$J$100,7,0),)</f>
        <v>0</v>
      </c>
      <c r="G372" s="88">
        <f>_xlfn.IFNA(VLOOKUP(B372,Products!$A$2:$I$100,2,0),)</f>
        <v>0</v>
      </c>
      <c r="H372" s="88">
        <f>_xlfn.IFNA(VLOOKUP(B372,Products!$A$2:$I$100,2,0),)</f>
        <v>0</v>
      </c>
      <c r="I372" s="88"/>
      <c r="J372" s="88">
        <f t="shared" si="10"/>
        <v>0</v>
      </c>
      <c r="K372" s="88">
        <f t="shared" si="11"/>
        <v>0</v>
      </c>
      <c r="L372" s="88"/>
    </row>
    <row r="373" spans="1:12">
      <c r="A373" s="88"/>
      <c r="B373" s="88"/>
      <c r="C373" s="88">
        <f>_xlfn.IFNA(VLOOKUP(B373,Products!$A$2:$I$100,5,0),0)</f>
        <v>0</v>
      </c>
      <c r="D373" s="90">
        <f>_xlfn.IFNA(VLOOKUP(B373,Products!$A$2:$J$100,6,0),)</f>
        <v>0</v>
      </c>
      <c r="E373" s="88">
        <f>_xlfn.IFNA(VLOOKUP(B373,Products!$A$2:$I$100,8,0),)</f>
        <v>0</v>
      </c>
      <c r="F373" s="88">
        <f>_xlfn.IFNA(VLOOKUP(B373,Products!$A$2:$J$100,7,0),)</f>
        <v>0</v>
      </c>
      <c r="G373" s="88">
        <f>_xlfn.IFNA(VLOOKUP(B373,Products!$A$2:$I$100,2,0),)</f>
        <v>0</v>
      </c>
      <c r="H373" s="88">
        <f>_xlfn.IFNA(VLOOKUP(B373,Products!$A$2:$I$100,2,0),)</f>
        <v>0</v>
      </c>
      <c r="I373" s="88"/>
      <c r="J373" s="88">
        <f t="shared" si="10"/>
        <v>0</v>
      </c>
      <c r="K373" s="88">
        <f t="shared" si="11"/>
        <v>0</v>
      </c>
      <c r="L373" s="88"/>
    </row>
    <row r="374" spans="1:12">
      <c r="A374" s="88"/>
      <c r="B374" s="88"/>
      <c r="C374" s="88">
        <f>_xlfn.IFNA(VLOOKUP(B374,Products!$A$2:$I$100,5,0),0)</f>
        <v>0</v>
      </c>
      <c r="D374" s="90">
        <f>_xlfn.IFNA(VLOOKUP(B374,Products!$A$2:$J$100,6,0),)</f>
        <v>0</v>
      </c>
      <c r="E374" s="88">
        <f>_xlfn.IFNA(VLOOKUP(B374,Products!$A$2:$I$100,8,0),)</f>
        <v>0</v>
      </c>
      <c r="F374" s="88">
        <f>_xlfn.IFNA(VLOOKUP(B374,Products!$A$2:$J$100,7,0),)</f>
        <v>0</v>
      </c>
      <c r="G374" s="88">
        <f>_xlfn.IFNA(VLOOKUP(B374,Products!$A$2:$I$100,2,0),)</f>
        <v>0</v>
      </c>
      <c r="H374" s="88">
        <f>_xlfn.IFNA(VLOOKUP(B374,Products!$A$2:$I$100,2,0),)</f>
        <v>0</v>
      </c>
      <c r="I374" s="88"/>
      <c r="J374" s="88">
        <f t="shared" si="10"/>
        <v>0</v>
      </c>
      <c r="K374" s="88">
        <f t="shared" si="11"/>
        <v>0</v>
      </c>
      <c r="L374" s="88"/>
    </row>
    <row r="375" spans="1:12">
      <c r="A375" s="88"/>
      <c r="B375" s="88"/>
      <c r="C375" s="88">
        <f>_xlfn.IFNA(VLOOKUP(B375,Products!$A$2:$I$100,5,0),0)</f>
        <v>0</v>
      </c>
      <c r="D375" s="90">
        <f>_xlfn.IFNA(VLOOKUP(B375,Products!$A$2:$J$100,6,0),)</f>
        <v>0</v>
      </c>
      <c r="E375" s="88">
        <f>_xlfn.IFNA(VLOOKUP(B375,Products!$A$2:$I$100,8,0),)</f>
        <v>0</v>
      </c>
      <c r="F375" s="88">
        <f>_xlfn.IFNA(VLOOKUP(B375,Products!$A$2:$J$100,7,0),)</f>
        <v>0</v>
      </c>
      <c r="G375" s="88">
        <f>_xlfn.IFNA(VLOOKUP(B375,Products!$A$2:$I$100,2,0),)</f>
        <v>0</v>
      </c>
      <c r="H375" s="88">
        <f>_xlfn.IFNA(VLOOKUP(B375,Products!$A$2:$I$100,2,0),)</f>
        <v>0</v>
      </c>
      <c r="I375" s="88"/>
      <c r="J375" s="88">
        <f t="shared" si="10"/>
        <v>0</v>
      </c>
      <c r="K375" s="88">
        <f t="shared" si="11"/>
        <v>0</v>
      </c>
      <c r="L375" s="88"/>
    </row>
    <row r="376" spans="1:12">
      <c r="A376" s="88"/>
      <c r="B376" s="88"/>
      <c r="C376" s="88">
        <f>_xlfn.IFNA(VLOOKUP(B376,Products!$A$2:$I$100,5,0),0)</f>
        <v>0</v>
      </c>
      <c r="D376" s="90">
        <f>_xlfn.IFNA(VLOOKUP(B376,Products!$A$2:$J$100,6,0),)</f>
        <v>0</v>
      </c>
      <c r="E376" s="88">
        <f>_xlfn.IFNA(VLOOKUP(B376,Products!$A$2:$I$100,8,0),)</f>
        <v>0</v>
      </c>
      <c r="F376" s="88">
        <f>_xlfn.IFNA(VLOOKUP(B376,Products!$A$2:$J$100,7,0),)</f>
        <v>0</v>
      </c>
      <c r="G376" s="88">
        <f>_xlfn.IFNA(VLOOKUP(B376,Products!$A$2:$I$100,2,0),)</f>
        <v>0</v>
      </c>
      <c r="H376" s="88">
        <f>_xlfn.IFNA(VLOOKUP(B376,Products!$A$2:$I$100,2,0),)</f>
        <v>0</v>
      </c>
      <c r="I376" s="88"/>
      <c r="J376" s="88">
        <f t="shared" si="10"/>
        <v>0</v>
      </c>
      <c r="K376" s="88">
        <f t="shared" si="11"/>
        <v>0</v>
      </c>
      <c r="L376" s="88"/>
    </row>
    <row r="377" spans="1:12">
      <c r="A377" s="88"/>
      <c r="B377" s="88"/>
      <c r="C377" s="88">
        <f>_xlfn.IFNA(VLOOKUP(B377,Products!$A$2:$I$100,5,0),0)</f>
        <v>0</v>
      </c>
      <c r="D377" s="90">
        <f>_xlfn.IFNA(VLOOKUP(B377,Products!$A$2:$J$100,6,0),)</f>
        <v>0</v>
      </c>
      <c r="E377" s="88">
        <f>_xlfn.IFNA(VLOOKUP(B377,Products!$A$2:$I$100,8,0),)</f>
        <v>0</v>
      </c>
      <c r="F377" s="88">
        <f>_xlfn.IFNA(VLOOKUP(B377,Products!$A$2:$J$100,7,0),)</f>
        <v>0</v>
      </c>
      <c r="G377" s="88">
        <f>_xlfn.IFNA(VLOOKUP(B377,Products!$A$2:$I$100,2,0),)</f>
        <v>0</v>
      </c>
      <c r="H377" s="88">
        <f>_xlfn.IFNA(VLOOKUP(B377,Products!$A$2:$I$100,2,0),)</f>
        <v>0</v>
      </c>
      <c r="I377" s="88"/>
      <c r="J377" s="88">
        <f t="shared" si="10"/>
        <v>0</v>
      </c>
      <c r="K377" s="88">
        <f t="shared" si="11"/>
        <v>0</v>
      </c>
      <c r="L377" s="88"/>
    </row>
    <row r="378" spans="1:12">
      <c r="A378" s="88"/>
      <c r="B378" s="88"/>
      <c r="C378" s="88">
        <f>_xlfn.IFNA(VLOOKUP(B378,Products!$A$2:$I$100,5,0),0)</f>
        <v>0</v>
      </c>
      <c r="D378" s="90">
        <f>_xlfn.IFNA(VLOOKUP(B378,Products!$A$2:$J$100,6,0),)</f>
        <v>0</v>
      </c>
      <c r="E378" s="88">
        <f>_xlfn.IFNA(VLOOKUP(B378,Products!$A$2:$I$100,8,0),)</f>
        <v>0</v>
      </c>
      <c r="F378" s="88">
        <f>_xlfn.IFNA(VLOOKUP(B378,Products!$A$2:$J$100,7,0),)</f>
        <v>0</v>
      </c>
      <c r="G378" s="88">
        <f>_xlfn.IFNA(VLOOKUP(B378,Products!$A$2:$I$100,2,0),)</f>
        <v>0</v>
      </c>
      <c r="H378" s="88">
        <f>_xlfn.IFNA(VLOOKUP(B378,Products!$A$2:$I$100,2,0),)</f>
        <v>0</v>
      </c>
      <c r="I378" s="88"/>
      <c r="J378" s="88">
        <f t="shared" si="10"/>
        <v>0</v>
      </c>
      <c r="K378" s="88">
        <f t="shared" si="11"/>
        <v>0</v>
      </c>
      <c r="L378" s="88"/>
    </row>
    <row r="379" spans="1:12">
      <c r="A379" s="88"/>
      <c r="B379" s="88"/>
      <c r="C379" s="88">
        <f>_xlfn.IFNA(VLOOKUP(B379,Products!$A$2:$I$100,5,0),0)</f>
        <v>0</v>
      </c>
      <c r="D379" s="90">
        <f>_xlfn.IFNA(VLOOKUP(B379,Products!$A$2:$J$100,6,0),)</f>
        <v>0</v>
      </c>
      <c r="E379" s="88">
        <f>_xlfn.IFNA(VLOOKUP(B379,Products!$A$2:$I$100,8,0),)</f>
        <v>0</v>
      </c>
      <c r="F379" s="88">
        <f>_xlfn.IFNA(VLOOKUP(B379,Products!$A$2:$J$100,7,0),)</f>
        <v>0</v>
      </c>
      <c r="G379" s="88">
        <f>_xlfn.IFNA(VLOOKUP(B379,Products!$A$2:$I$100,2,0),)</f>
        <v>0</v>
      </c>
      <c r="H379" s="88">
        <f>_xlfn.IFNA(VLOOKUP(B379,Products!$A$2:$I$100,2,0),)</f>
        <v>0</v>
      </c>
      <c r="I379" s="88"/>
      <c r="J379" s="88">
        <f t="shared" si="10"/>
        <v>0</v>
      </c>
      <c r="K379" s="88">
        <f t="shared" si="11"/>
        <v>0</v>
      </c>
      <c r="L379" s="88"/>
    </row>
    <row r="380" spans="1:12">
      <c r="A380" s="88"/>
      <c r="B380" s="88"/>
      <c r="C380" s="88">
        <f>_xlfn.IFNA(VLOOKUP(B380,Products!$A$2:$I$100,5,0),0)</f>
        <v>0</v>
      </c>
      <c r="D380" s="90">
        <f>_xlfn.IFNA(VLOOKUP(B380,Products!$A$2:$J$100,6,0),)</f>
        <v>0</v>
      </c>
      <c r="E380" s="88">
        <f>_xlfn.IFNA(VLOOKUP(B380,Products!$A$2:$I$100,8,0),)</f>
        <v>0</v>
      </c>
      <c r="F380" s="88">
        <f>_xlfn.IFNA(VLOOKUP(B380,Products!$A$2:$J$100,7,0),)</f>
        <v>0</v>
      </c>
      <c r="G380" s="88">
        <f>_xlfn.IFNA(VLOOKUP(B380,Products!$A$2:$I$100,2,0),)</f>
        <v>0</v>
      </c>
      <c r="H380" s="88">
        <f>_xlfn.IFNA(VLOOKUP(B380,Products!$A$2:$I$100,2,0),)</f>
        <v>0</v>
      </c>
      <c r="I380" s="88"/>
      <c r="J380" s="88">
        <f t="shared" si="10"/>
        <v>0</v>
      </c>
      <c r="K380" s="88">
        <f t="shared" si="11"/>
        <v>0</v>
      </c>
      <c r="L380" s="88"/>
    </row>
    <row r="381" spans="1:12">
      <c r="A381" s="88"/>
      <c r="B381" s="88"/>
      <c r="C381" s="88">
        <f>_xlfn.IFNA(VLOOKUP(B381,Products!$A$2:$I$100,5,0),0)</f>
        <v>0</v>
      </c>
      <c r="D381" s="90">
        <f>_xlfn.IFNA(VLOOKUP(B381,Products!$A$2:$J$100,6,0),)</f>
        <v>0</v>
      </c>
      <c r="E381" s="88">
        <f>_xlfn.IFNA(VLOOKUP(B381,Products!$A$2:$I$100,8,0),)</f>
        <v>0</v>
      </c>
      <c r="F381" s="88">
        <f>_xlfn.IFNA(VLOOKUP(B381,Products!$A$2:$J$100,7,0),)</f>
        <v>0</v>
      </c>
      <c r="G381" s="88">
        <f>_xlfn.IFNA(VLOOKUP(B381,Products!$A$2:$I$100,2,0),)</f>
        <v>0</v>
      </c>
      <c r="H381" s="88">
        <f>_xlfn.IFNA(VLOOKUP(B381,Products!$A$2:$I$100,2,0),)</f>
        <v>0</v>
      </c>
      <c r="I381" s="88"/>
      <c r="J381" s="88">
        <f t="shared" si="10"/>
        <v>0</v>
      </c>
      <c r="K381" s="88">
        <f t="shared" si="11"/>
        <v>0</v>
      </c>
      <c r="L381" s="88"/>
    </row>
    <row r="382" spans="1:12">
      <c r="A382" s="88"/>
      <c r="B382" s="88"/>
      <c r="C382" s="88">
        <f>_xlfn.IFNA(VLOOKUP(B382,Products!$A$2:$I$100,5,0),0)</f>
        <v>0</v>
      </c>
      <c r="D382" s="90">
        <f>_xlfn.IFNA(VLOOKUP(B382,Products!$A$2:$J$100,6,0),)</f>
        <v>0</v>
      </c>
      <c r="E382" s="88">
        <f>_xlfn.IFNA(VLOOKUP(B382,Products!$A$2:$I$100,8,0),)</f>
        <v>0</v>
      </c>
      <c r="F382" s="88">
        <f>_xlfn.IFNA(VLOOKUP(B382,Products!$A$2:$J$100,7,0),)</f>
        <v>0</v>
      </c>
      <c r="G382" s="88">
        <f>_xlfn.IFNA(VLOOKUP(B382,Products!$A$2:$I$100,2,0),)</f>
        <v>0</v>
      </c>
      <c r="H382" s="88">
        <f>_xlfn.IFNA(VLOOKUP(B382,Products!$A$2:$I$100,2,0),)</f>
        <v>0</v>
      </c>
      <c r="I382" s="88"/>
      <c r="J382" s="88">
        <f t="shared" si="10"/>
        <v>0</v>
      </c>
      <c r="K382" s="88">
        <f t="shared" si="11"/>
        <v>0</v>
      </c>
      <c r="L382" s="88"/>
    </row>
    <row r="383" spans="1:12">
      <c r="A383" s="88"/>
      <c r="B383" s="88"/>
      <c r="C383" s="88">
        <f>_xlfn.IFNA(VLOOKUP(B383,Products!$A$2:$I$100,5,0),0)</f>
        <v>0</v>
      </c>
      <c r="D383" s="90">
        <f>_xlfn.IFNA(VLOOKUP(B383,Products!$A$2:$J$100,6,0),)</f>
        <v>0</v>
      </c>
      <c r="E383" s="88">
        <f>_xlfn.IFNA(VLOOKUP(B383,Products!$A$2:$I$100,8,0),)</f>
        <v>0</v>
      </c>
      <c r="F383" s="88">
        <f>_xlfn.IFNA(VLOOKUP(B383,Products!$A$2:$J$100,7,0),)</f>
        <v>0</v>
      </c>
      <c r="G383" s="88">
        <f>_xlfn.IFNA(VLOOKUP(B383,Products!$A$2:$I$100,2,0),)</f>
        <v>0</v>
      </c>
      <c r="H383" s="88">
        <f>_xlfn.IFNA(VLOOKUP(B383,Products!$A$2:$I$100,2,0),)</f>
        <v>0</v>
      </c>
      <c r="I383" s="88"/>
      <c r="J383" s="88">
        <f t="shared" si="10"/>
        <v>0</v>
      </c>
      <c r="K383" s="88">
        <f t="shared" si="11"/>
        <v>0</v>
      </c>
      <c r="L383" s="88"/>
    </row>
    <row r="384" spans="1:12">
      <c r="A384" s="88"/>
      <c r="B384" s="88"/>
      <c r="C384" s="88">
        <f>_xlfn.IFNA(VLOOKUP(B384,Products!$A$2:$I$100,5,0),0)</f>
        <v>0</v>
      </c>
      <c r="D384" s="90">
        <f>_xlfn.IFNA(VLOOKUP(B384,Products!$A$2:$J$100,6,0),)</f>
        <v>0</v>
      </c>
      <c r="E384" s="88">
        <f>_xlfn.IFNA(VLOOKUP(B384,Products!$A$2:$I$100,8,0),)</f>
        <v>0</v>
      </c>
      <c r="F384" s="88">
        <f>_xlfn.IFNA(VLOOKUP(B384,Products!$A$2:$J$100,7,0),)</f>
        <v>0</v>
      </c>
      <c r="G384" s="88">
        <f>_xlfn.IFNA(VLOOKUP(B384,Products!$A$2:$I$100,2,0),)</f>
        <v>0</v>
      </c>
      <c r="H384" s="88">
        <f>_xlfn.IFNA(VLOOKUP(B384,Products!$A$2:$I$100,2,0),)</f>
        <v>0</v>
      </c>
      <c r="I384" s="88"/>
      <c r="J384" s="88">
        <f t="shared" si="10"/>
        <v>0</v>
      </c>
      <c r="K384" s="88">
        <f t="shared" si="11"/>
        <v>0</v>
      </c>
      <c r="L384" s="88"/>
    </row>
    <row r="385" spans="1:12">
      <c r="A385" s="88"/>
      <c r="B385" s="88"/>
      <c r="C385" s="88">
        <f>_xlfn.IFNA(VLOOKUP(B385,Products!$A$2:$I$100,5,0),0)</f>
        <v>0</v>
      </c>
      <c r="D385" s="90">
        <f>_xlfn.IFNA(VLOOKUP(B385,Products!$A$2:$J$100,6,0),)</f>
        <v>0</v>
      </c>
      <c r="E385" s="88">
        <f>_xlfn.IFNA(VLOOKUP(B385,Products!$A$2:$I$100,8,0),)</f>
        <v>0</v>
      </c>
      <c r="F385" s="88">
        <f>_xlfn.IFNA(VLOOKUP(B385,Products!$A$2:$J$100,7,0),)</f>
        <v>0</v>
      </c>
      <c r="G385" s="88">
        <f>_xlfn.IFNA(VLOOKUP(B385,Products!$A$2:$I$100,2,0),)</f>
        <v>0</v>
      </c>
      <c r="H385" s="88">
        <f>_xlfn.IFNA(VLOOKUP(B385,Products!$A$2:$I$100,2,0),)</f>
        <v>0</v>
      </c>
      <c r="I385" s="88"/>
      <c r="J385" s="88">
        <f t="shared" si="10"/>
        <v>0</v>
      </c>
      <c r="K385" s="88">
        <f t="shared" si="11"/>
        <v>0</v>
      </c>
      <c r="L385" s="88"/>
    </row>
    <row r="386" spans="1:12">
      <c r="A386" s="88"/>
      <c r="B386" s="88"/>
      <c r="C386" s="88">
        <f>_xlfn.IFNA(VLOOKUP(B386,Products!$A$2:$I$100,5,0),0)</f>
        <v>0</v>
      </c>
      <c r="D386" s="90">
        <f>_xlfn.IFNA(VLOOKUP(B386,Products!$A$2:$J$100,6,0),)</f>
        <v>0</v>
      </c>
      <c r="E386" s="88">
        <f>_xlfn.IFNA(VLOOKUP(B386,Products!$A$2:$I$100,8,0),)</f>
        <v>0</v>
      </c>
      <c r="F386" s="88">
        <f>_xlfn.IFNA(VLOOKUP(B386,Products!$A$2:$J$100,7,0),)</f>
        <v>0</v>
      </c>
      <c r="G386" s="88">
        <f>_xlfn.IFNA(VLOOKUP(B386,Products!$A$2:$I$100,2,0),)</f>
        <v>0</v>
      </c>
      <c r="H386" s="88">
        <f>_xlfn.IFNA(VLOOKUP(B386,Products!$A$2:$I$100,2,0),)</f>
        <v>0</v>
      </c>
      <c r="I386" s="88"/>
      <c r="J386" s="88">
        <f t="shared" si="10"/>
        <v>0</v>
      </c>
      <c r="K386" s="88">
        <f t="shared" si="11"/>
        <v>0</v>
      </c>
      <c r="L386" s="88"/>
    </row>
    <row r="387" spans="1:12">
      <c r="A387" s="88"/>
      <c r="B387" s="88"/>
      <c r="C387" s="88">
        <f>_xlfn.IFNA(VLOOKUP(B387,Products!$A$2:$I$100,5,0),0)</f>
        <v>0</v>
      </c>
      <c r="D387" s="90">
        <f>_xlfn.IFNA(VLOOKUP(B387,Products!$A$2:$J$100,6,0),)</f>
        <v>0</v>
      </c>
      <c r="E387" s="88">
        <f>_xlfn.IFNA(VLOOKUP(B387,Products!$A$2:$I$100,8,0),)</f>
        <v>0</v>
      </c>
      <c r="F387" s="88">
        <f>_xlfn.IFNA(VLOOKUP(B387,Products!$A$2:$J$100,7,0),)</f>
        <v>0</v>
      </c>
      <c r="G387" s="88">
        <f>_xlfn.IFNA(VLOOKUP(B387,Products!$A$2:$I$100,2,0),)</f>
        <v>0</v>
      </c>
      <c r="H387" s="88">
        <f>_xlfn.IFNA(VLOOKUP(B387,Products!$A$2:$I$100,2,0),)</f>
        <v>0</v>
      </c>
      <c r="I387" s="88"/>
      <c r="J387" s="88">
        <f t="shared" si="10"/>
        <v>0</v>
      </c>
      <c r="K387" s="88">
        <f t="shared" si="11"/>
        <v>0</v>
      </c>
      <c r="L387" s="88"/>
    </row>
    <row r="388" spans="1:12">
      <c r="A388" s="88"/>
      <c r="B388" s="88"/>
      <c r="C388" s="88">
        <f>_xlfn.IFNA(VLOOKUP(B388,Products!$A$2:$I$100,5,0),0)</f>
        <v>0</v>
      </c>
      <c r="D388" s="90">
        <f>_xlfn.IFNA(VLOOKUP(B388,Products!$A$2:$J$100,6,0),)</f>
        <v>0</v>
      </c>
      <c r="E388" s="88">
        <f>_xlfn.IFNA(VLOOKUP(B388,Products!$A$2:$I$100,8,0),)</f>
        <v>0</v>
      </c>
      <c r="F388" s="88">
        <f>_xlfn.IFNA(VLOOKUP(B388,Products!$A$2:$J$100,7,0),)</f>
        <v>0</v>
      </c>
      <c r="G388" s="88">
        <f>_xlfn.IFNA(VLOOKUP(B388,Products!$A$2:$I$100,2,0),)</f>
        <v>0</v>
      </c>
      <c r="H388" s="88">
        <f>_xlfn.IFNA(VLOOKUP(B388,Products!$A$2:$I$100,2,0),)</f>
        <v>0</v>
      </c>
      <c r="I388" s="88"/>
      <c r="J388" s="88">
        <f t="shared" si="10"/>
        <v>0</v>
      </c>
      <c r="K388" s="88">
        <f t="shared" si="11"/>
        <v>0</v>
      </c>
      <c r="L388" s="88"/>
    </row>
    <row r="389" spans="1:12">
      <c r="A389" s="88"/>
      <c r="B389" s="88"/>
      <c r="C389" s="88">
        <f>_xlfn.IFNA(VLOOKUP(B389,Products!$A$2:$I$100,5,0),0)</f>
        <v>0</v>
      </c>
      <c r="D389" s="90">
        <f>_xlfn.IFNA(VLOOKUP(B389,Products!$A$2:$J$100,6,0),)</f>
        <v>0</v>
      </c>
      <c r="E389" s="88">
        <f>_xlfn.IFNA(VLOOKUP(B389,Products!$A$2:$I$100,8,0),)</f>
        <v>0</v>
      </c>
      <c r="F389" s="88">
        <f>_xlfn.IFNA(VLOOKUP(B389,Products!$A$2:$J$100,7,0),)</f>
        <v>0</v>
      </c>
      <c r="G389" s="88">
        <f>_xlfn.IFNA(VLOOKUP(B389,Products!$A$2:$I$100,2,0),)</f>
        <v>0</v>
      </c>
      <c r="H389" s="88">
        <f>_xlfn.IFNA(VLOOKUP(B389,Products!$A$2:$I$100,2,0),)</f>
        <v>0</v>
      </c>
      <c r="I389" s="88"/>
      <c r="J389" s="88">
        <f t="shared" si="10"/>
        <v>0</v>
      </c>
      <c r="K389" s="88">
        <f t="shared" si="11"/>
        <v>0</v>
      </c>
      <c r="L389" s="88"/>
    </row>
    <row r="390" spans="1:12">
      <c r="A390" s="88"/>
      <c r="B390" s="88"/>
      <c r="C390" s="88">
        <f>_xlfn.IFNA(VLOOKUP(B390,Products!$A$2:$I$100,5,0),0)</f>
        <v>0</v>
      </c>
      <c r="D390" s="90">
        <f>_xlfn.IFNA(VLOOKUP(B390,Products!$A$2:$J$100,6,0),)</f>
        <v>0</v>
      </c>
      <c r="E390" s="88">
        <f>_xlfn.IFNA(VLOOKUP(B390,Products!$A$2:$I$100,8,0),)</f>
        <v>0</v>
      </c>
      <c r="F390" s="88">
        <f>_xlfn.IFNA(VLOOKUP(B390,Products!$A$2:$J$100,7,0),)</f>
        <v>0</v>
      </c>
      <c r="G390" s="88">
        <f>_xlfn.IFNA(VLOOKUP(B390,Products!$A$2:$I$100,2,0),)</f>
        <v>0</v>
      </c>
      <c r="H390" s="88">
        <f>_xlfn.IFNA(VLOOKUP(B390,Products!$A$2:$I$100,2,0),)</f>
        <v>0</v>
      </c>
      <c r="I390" s="88"/>
      <c r="J390" s="88">
        <f t="shared" si="10"/>
        <v>0</v>
      </c>
      <c r="K390" s="88">
        <f t="shared" si="11"/>
        <v>0</v>
      </c>
      <c r="L390" s="88"/>
    </row>
    <row r="391" spans="1:12">
      <c r="A391" s="88"/>
      <c r="B391" s="88"/>
      <c r="C391" s="88">
        <f>_xlfn.IFNA(VLOOKUP(B391,Products!$A$2:$I$100,5,0),0)</f>
        <v>0</v>
      </c>
      <c r="D391" s="90">
        <f>_xlfn.IFNA(VLOOKUP(B391,Products!$A$2:$J$100,6,0),)</f>
        <v>0</v>
      </c>
      <c r="E391" s="88">
        <f>_xlfn.IFNA(VLOOKUP(B391,Products!$A$2:$I$100,8,0),)</f>
        <v>0</v>
      </c>
      <c r="F391" s="88">
        <f>_xlfn.IFNA(VLOOKUP(B391,Products!$A$2:$J$100,7,0),)</f>
        <v>0</v>
      </c>
      <c r="G391" s="88">
        <f>_xlfn.IFNA(VLOOKUP(B391,Products!$A$2:$I$100,2,0),)</f>
        <v>0</v>
      </c>
      <c r="H391" s="88">
        <f>_xlfn.IFNA(VLOOKUP(B391,Products!$A$2:$I$100,2,0),)</f>
        <v>0</v>
      </c>
      <c r="I391" s="88"/>
      <c r="J391" s="88">
        <f t="shared" ref="J391:J454" si="12">H391/100*18</f>
        <v>0</v>
      </c>
      <c r="K391" s="88">
        <f t="shared" ref="K391:K454" si="13">I391+J391</f>
        <v>0</v>
      </c>
      <c r="L391" s="88"/>
    </row>
    <row r="392" spans="1:12">
      <c r="A392" s="88"/>
      <c r="B392" s="88"/>
      <c r="C392" s="88">
        <f>_xlfn.IFNA(VLOOKUP(B392,Products!$A$2:$I$100,5,0),0)</f>
        <v>0</v>
      </c>
      <c r="D392" s="90">
        <f>_xlfn.IFNA(VLOOKUP(B392,Products!$A$2:$J$100,6,0),)</f>
        <v>0</v>
      </c>
      <c r="E392" s="88">
        <f>_xlfn.IFNA(VLOOKUP(B392,Products!$A$2:$I$100,8,0),)</f>
        <v>0</v>
      </c>
      <c r="F392" s="88">
        <f>_xlfn.IFNA(VLOOKUP(B392,Products!$A$2:$J$100,7,0),)</f>
        <v>0</v>
      </c>
      <c r="G392" s="88">
        <f>_xlfn.IFNA(VLOOKUP(B392,Products!$A$2:$I$100,2,0),)</f>
        <v>0</v>
      </c>
      <c r="H392" s="88">
        <f>_xlfn.IFNA(VLOOKUP(B392,Products!$A$2:$I$100,2,0),)</f>
        <v>0</v>
      </c>
      <c r="I392" s="88"/>
      <c r="J392" s="88">
        <f t="shared" si="12"/>
        <v>0</v>
      </c>
      <c r="K392" s="88">
        <f t="shared" si="13"/>
        <v>0</v>
      </c>
      <c r="L392" s="88"/>
    </row>
    <row r="393" spans="1:12">
      <c r="A393" s="88"/>
      <c r="B393" s="88"/>
      <c r="C393" s="88">
        <f>_xlfn.IFNA(VLOOKUP(B393,Products!$A$2:$I$100,5,0),0)</f>
        <v>0</v>
      </c>
      <c r="D393" s="90">
        <f>_xlfn.IFNA(VLOOKUP(B393,Products!$A$2:$J$100,6,0),)</f>
        <v>0</v>
      </c>
      <c r="E393" s="88">
        <f>_xlfn.IFNA(VLOOKUP(B393,Products!$A$2:$I$100,8,0),)</f>
        <v>0</v>
      </c>
      <c r="F393" s="88">
        <f>_xlfn.IFNA(VLOOKUP(B393,Products!$A$2:$J$100,7,0),)</f>
        <v>0</v>
      </c>
      <c r="G393" s="88">
        <f>_xlfn.IFNA(VLOOKUP(B393,Products!$A$2:$I$100,2,0),)</f>
        <v>0</v>
      </c>
      <c r="H393" s="88">
        <f>_xlfn.IFNA(VLOOKUP(B393,Products!$A$2:$I$100,2,0),)</f>
        <v>0</v>
      </c>
      <c r="I393" s="88"/>
      <c r="J393" s="88">
        <f t="shared" si="12"/>
        <v>0</v>
      </c>
      <c r="K393" s="88">
        <f t="shared" si="13"/>
        <v>0</v>
      </c>
      <c r="L393" s="88"/>
    </row>
    <row r="394" spans="1:12">
      <c r="A394" s="88"/>
      <c r="B394" s="88"/>
      <c r="C394" s="88">
        <f>_xlfn.IFNA(VLOOKUP(B394,Products!$A$2:$I$100,5,0),0)</f>
        <v>0</v>
      </c>
      <c r="D394" s="90">
        <f>_xlfn.IFNA(VLOOKUP(B394,Products!$A$2:$J$100,6,0),)</f>
        <v>0</v>
      </c>
      <c r="E394" s="88">
        <f>_xlfn.IFNA(VLOOKUP(B394,Products!$A$2:$I$100,8,0),)</f>
        <v>0</v>
      </c>
      <c r="F394" s="88">
        <f>_xlfn.IFNA(VLOOKUP(B394,Products!$A$2:$J$100,7,0),)</f>
        <v>0</v>
      </c>
      <c r="G394" s="88">
        <f>_xlfn.IFNA(VLOOKUP(B394,Products!$A$2:$I$100,2,0),)</f>
        <v>0</v>
      </c>
      <c r="H394" s="88">
        <f>_xlfn.IFNA(VLOOKUP(B394,Products!$A$2:$I$100,2,0),)</f>
        <v>0</v>
      </c>
      <c r="I394" s="88"/>
      <c r="J394" s="88">
        <f t="shared" si="12"/>
        <v>0</v>
      </c>
      <c r="K394" s="88">
        <f t="shared" si="13"/>
        <v>0</v>
      </c>
      <c r="L394" s="88"/>
    </row>
    <row r="395" spans="1:12">
      <c r="A395" s="88"/>
      <c r="B395" s="88"/>
      <c r="C395" s="88">
        <f>_xlfn.IFNA(VLOOKUP(B395,Products!$A$2:$I$100,5,0),0)</f>
        <v>0</v>
      </c>
      <c r="D395" s="90">
        <f>_xlfn.IFNA(VLOOKUP(B395,Products!$A$2:$J$100,6,0),)</f>
        <v>0</v>
      </c>
      <c r="E395" s="88">
        <f>_xlfn.IFNA(VLOOKUP(B395,Products!$A$2:$I$100,8,0),)</f>
        <v>0</v>
      </c>
      <c r="F395" s="88">
        <f>_xlfn.IFNA(VLOOKUP(B395,Products!$A$2:$J$100,7,0),)</f>
        <v>0</v>
      </c>
      <c r="G395" s="88">
        <f>_xlfn.IFNA(VLOOKUP(B395,Products!$A$2:$I$100,2,0),)</f>
        <v>0</v>
      </c>
      <c r="H395" s="88">
        <f>_xlfn.IFNA(VLOOKUP(B395,Products!$A$2:$I$100,2,0),)</f>
        <v>0</v>
      </c>
      <c r="I395" s="88"/>
      <c r="J395" s="88">
        <f t="shared" si="12"/>
        <v>0</v>
      </c>
      <c r="K395" s="88">
        <f t="shared" si="13"/>
        <v>0</v>
      </c>
      <c r="L395" s="88"/>
    </row>
    <row r="396" spans="1:12">
      <c r="A396" s="88"/>
      <c r="B396" s="88"/>
      <c r="C396" s="88">
        <f>_xlfn.IFNA(VLOOKUP(B396,Products!$A$2:$I$100,5,0),0)</f>
        <v>0</v>
      </c>
      <c r="D396" s="90">
        <f>_xlfn.IFNA(VLOOKUP(B396,Products!$A$2:$J$100,6,0),)</f>
        <v>0</v>
      </c>
      <c r="E396" s="88">
        <f>_xlfn.IFNA(VLOOKUP(B396,Products!$A$2:$I$100,8,0),)</f>
        <v>0</v>
      </c>
      <c r="F396" s="88">
        <f>_xlfn.IFNA(VLOOKUP(B396,Products!$A$2:$J$100,7,0),)</f>
        <v>0</v>
      </c>
      <c r="G396" s="88">
        <f>_xlfn.IFNA(VLOOKUP(B396,Products!$A$2:$I$100,2,0),)</f>
        <v>0</v>
      </c>
      <c r="H396" s="88">
        <f>_xlfn.IFNA(VLOOKUP(B396,Products!$A$2:$I$100,2,0),)</f>
        <v>0</v>
      </c>
      <c r="I396" s="88"/>
      <c r="J396" s="88">
        <f t="shared" si="12"/>
        <v>0</v>
      </c>
      <c r="K396" s="88">
        <f t="shared" si="13"/>
        <v>0</v>
      </c>
      <c r="L396" s="88"/>
    </row>
    <row r="397" spans="1:12">
      <c r="A397" s="88"/>
      <c r="B397" s="88"/>
      <c r="C397" s="88">
        <f>_xlfn.IFNA(VLOOKUP(B397,Products!$A$2:$I$100,5,0),0)</f>
        <v>0</v>
      </c>
      <c r="D397" s="90">
        <f>_xlfn.IFNA(VLOOKUP(B397,Products!$A$2:$J$100,6,0),)</f>
        <v>0</v>
      </c>
      <c r="E397" s="88">
        <f>_xlfn.IFNA(VLOOKUP(B397,Products!$A$2:$I$100,8,0),)</f>
        <v>0</v>
      </c>
      <c r="F397" s="88">
        <f>_xlfn.IFNA(VLOOKUP(B397,Products!$A$2:$J$100,7,0),)</f>
        <v>0</v>
      </c>
      <c r="G397" s="88">
        <f>_xlfn.IFNA(VLOOKUP(B397,Products!$A$2:$I$100,2,0),)</f>
        <v>0</v>
      </c>
      <c r="H397" s="88">
        <f>_xlfn.IFNA(VLOOKUP(B397,Products!$A$2:$I$100,2,0),)</f>
        <v>0</v>
      </c>
      <c r="I397" s="88"/>
      <c r="J397" s="88">
        <f t="shared" si="12"/>
        <v>0</v>
      </c>
      <c r="K397" s="88">
        <f t="shared" si="13"/>
        <v>0</v>
      </c>
      <c r="L397" s="88"/>
    </row>
    <row r="398" spans="1:12">
      <c r="A398" s="88"/>
      <c r="B398" s="88"/>
      <c r="C398" s="88">
        <f>_xlfn.IFNA(VLOOKUP(B398,Products!$A$2:$I$100,5,0),0)</f>
        <v>0</v>
      </c>
      <c r="D398" s="90">
        <f>_xlfn.IFNA(VLOOKUP(B398,Products!$A$2:$J$100,6,0),)</f>
        <v>0</v>
      </c>
      <c r="E398" s="88">
        <f>_xlfn.IFNA(VLOOKUP(B398,Products!$A$2:$I$100,8,0),)</f>
        <v>0</v>
      </c>
      <c r="F398" s="88">
        <f>_xlfn.IFNA(VLOOKUP(B398,Products!$A$2:$J$100,7,0),)</f>
        <v>0</v>
      </c>
      <c r="G398" s="88">
        <f>_xlfn.IFNA(VLOOKUP(B398,Products!$A$2:$I$100,2,0),)</f>
        <v>0</v>
      </c>
      <c r="H398" s="88">
        <f>_xlfn.IFNA(VLOOKUP(B398,Products!$A$2:$I$100,2,0),)</f>
        <v>0</v>
      </c>
      <c r="I398" s="88"/>
      <c r="J398" s="88">
        <f t="shared" si="12"/>
        <v>0</v>
      </c>
      <c r="K398" s="88">
        <f t="shared" si="13"/>
        <v>0</v>
      </c>
      <c r="L398" s="88"/>
    </row>
    <row r="399" spans="1:12">
      <c r="A399" s="88"/>
      <c r="B399" s="88"/>
      <c r="C399" s="88">
        <f>_xlfn.IFNA(VLOOKUP(B399,Products!$A$2:$I$100,5,0),0)</f>
        <v>0</v>
      </c>
      <c r="D399" s="90">
        <f>_xlfn.IFNA(VLOOKUP(B399,Products!$A$2:$J$100,6,0),)</f>
        <v>0</v>
      </c>
      <c r="E399" s="88">
        <f>_xlfn.IFNA(VLOOKUP(B399,Products!$A$2:$I$100,8,0),)</f>
        <v>0</v>
      </c>
      <c r="F399" s="88">
        <f>_xlfn.IFNA(VLOOKUP(B399,Products!$A$2:$J$100,7,0),)</f>
        <v>0</v>
      </c>
      <c r="G399" s="88">
        <f>_xlfn.IFNA(VLOOKUP(B399,Products!$A$2:$I$100,2,0),)</f>
        <v>0</v>
      </c>
      <c r="H399" s="88">
        <f>_xlfn.IFNA(VLOOKUP(B399,Products!$A$2:$I$100,2,0),)</f>
        <v>0</v>
      </c>
      <c r="I399" s="88"/>
      <c r="J399" s="88">
        <f t="shared" si="12"/>
        <v>0</v>
      </c>
      <c r="K399" s="88">
        <f t="shared" si="13"/>
        <v>0</v>
      </c>
      <c r="L399" s="88"/>
    </row>
    <row r="400" spans="1:12">
      <c r="A400" s="88"/>
      <c r="B400" s="88"/>
      <c r="C400" s="88">
        <f>_xlfn.IFNA(VLOOKUP(B400,Products!$A$2:$I$100,5,0),0)</f>
        <v>0</v>
      </c>
      <c r="D400" s="90">
        <f>_xlfn.IFNA(VLOOKUP(B400,Products!$A$2:$J$100,6,0),)</f>
        <v>0</v>
      </c>
      <c r="E400" s="88">
        <f>_xlfn.IFNA(VLOOKUP(B400,Products!$A$2:$I$100,8,0),)</f>
        <v>0</v>
      </c>
      <c r="F400" s="88">
        <f>_xlfn.IFNA(VLOOKUP(B400,Products!$A$2:$J$100,7,0),)</f>
        <v>0</v>
      </c>
      <c r="G400" s="88">
        <f>_xlfn.IFNA(VLOOKUP(B400,Products!$A$2:$I$100,2,0),)</f>
        <v>0</v>
      </c>
      <c r="H400" s="88">
        <f>_xlfn.IFNA(VLOOKUP(B400,Products!$A$2:$I$100,2,0),)</f>
        <v>0</v>
      </c>
      <c r="I400" s="88"/>
      <c r="J400" s="88">
        <f t="shared" si="12"/>
        <v>0</v>
      </c>
      <c r="K400" s="88">
        <f t="shared" si="13"/>
        <v>0</v>
      </c>
      <c r="L400" s="88"/>
    </row>
    <row r="401" spans="1:12">
      <c r="A401" s="88"/>
      <c r="B401" s="88"/>
      <c r="C401" s="88">
        <f>_xlfn.IFNA(VLOOKUP(B401,Products!$A$2:$I$100,5,0),0)</f>
        <v>0</v>
      </c>
      <c r="D401" s="90">
        <f>_xlfn.IFNA(VLOOKUP(B401,Products!$A$2:$J$100,6,0),)</f>
        <v>0</v>
      </c>
      <c r="E401" s="88">
        <f>_xlfn.IFNA(VLOOKUP(B401,Products!$A$2:$I$100,8,0),)</f>
        <v>0</v>
      </c>
      <c r="F401" s="88">
        <f>_xlfn.IFNA(VLOOKUP(B401,Products!$A$2:$J$100,7,0),)</f>
        <v>0</v>
      </c>
      <c r="G401" s="88">
        <f>_xlfn.IFNA(VLOOKUP(B401,Products!$A$2:$I$100,2,0),)</f>
        <v>0</v>
      </c>
      <c r="H401" s="88">
        <f>_xlfn.IFNA(VLOOKUP(B401,Products!$A$2:$I$100,2,0),)</f>
        <v>0</v>
      </c>
      <c r="I401" s="88"/>
      <c r="J401" s="88">
        <f t="shared" si="12"/>
        <v>0</v>
      </c>
      <c r="K401" s="88">
        <f t="shared" si="13"/>
        <v>0</v>
      </c>
      <c r="L401" s="88"/>
    </row>
    <row r="402" spans="1:12">
      <c r="A402" s="88"/>
      <c r="B402" s="88"/>
      <c r="C402" s="88">
        <f>_xlfn.IFNA(VLOOKUP(B402,Products!$A$2:$I$100,5,0),0)</f>
        <v>0</v>
      </c>
      <c r="D402" s="90">
        <f>_xlfn.IFNA(VLOOKUP(B402,Products!$A$2:$J$100,6,0),)</f>
        <v>0</v>
      </c>
      <c r="E402" s="88">
        <f>_xlfn.IFNA(VLOOKUP(B402,Products!$A$2:$I$100,8,0),)</f>
        <v>0</v>
      </c>
      <c r="F402" s="88">
        <f>_xlfn.IFNA(VLOOKUP(B402,Products!$A$2:$J$100,7,0),)</f>
        <v>0</v>
      </c>
      <c r="G402" s="88">
        <f>_xlfn.IFNA(VLOOKUP(B402,Products!$A$2:$I$100,2,0),)</f>
        <v>0</v>
      </c>
      <c r="H402" s="88">
        <f>_xlfn.IFNA(VLOOKUP(B402,Products!$A$2:$I$100,2,0),)</f>
        <v>0</v>
      </c>
      <c r="I402" s="88"/>
      <c r="J402" s="88">
        <f t="shared" si="12"/>
        <v>0</v>
      </c>
      <c r="K402" s="88">
        <f t="shared" si="13"/>
        <v>0</v>
      </c>
      <c r="L402" s="88"/>
    </row>
    <row r="403" spans="1:12">
      <c r="A403" s="88"/>
      <c r="B403" s="88"/>
      <c r="C403" s="88">
        <f>_xlfn.IFNA(VLOOKUP(B403,Products!$A$2:$I$100,5,0),0)</f>
        <v>0</v>
      </c>
      <c r="D403" s="90">
        <f>_xlfn.IFNA(VLOOKUP(B403,Products!$A$2:$J$100,6,0),)</f>
        <v>0</v>
      </c>
      <c r="E403" s="88">
        <f>_xlfn.IFNA(VLOOKUP(B403,Products!$A$2:$I$100,8,0),)</f>
        <v>0</v>
      </c>
      <c r="F403" s="88">
        <f>_xlfn.IFNA(VLOOKUP(B403,Products!$A$2:$J$100,7,0),)</f>
        <v>0</v>
      </c>
      <c r="G403" s="88">
        <f>_xlfn.IFNA(VLOOKUP(B403,Products!$A$2:$I$100,2,0),)</f>
        <v>0</v>
      </c>
      <c r="H403" s="88">
        <f>_xlfn.IFNA(VLOOKUP(B403,Products!$A$2:$I$100,2,0),)</f>
        <v>0</v>
      </c>
      <c r="I403" s="88"/>
      <c r="J403" s="88">
        <f t="shared" si="12"/>
        <v>0</v>
      </c>
      <c r="K403" s="88">
        <f t="shared" si="13"/>
        <v>0</v>
      </c>
      <c r="L403" s="88"/>
    </row>
    <row r="404" spans="1:12">
      <c r="A404" s="88"/>
      <c r="B404" s="88"/>
      <c r="C404" s="88">
        <f>_xlfn.IFNA(VLOOKUP(B404,Products!$A$2:$I$100,5,0),0)</f>
        <v>0</v>
      </c>
      <c r="D404" s="90">
        <f>_xlfn.IFNA(VLOOKUP(B404,Products!$A$2:$J$100,6,0),)</f>
        <v>0</v>
      </c>
      <c r="E404" s="88">
        <f>_xlfn.IFNA(VLOOKUP(B404,Products!$A$2:$I$100,8,0),)</f>
        <v>0</v>
      </c>
      <c r="F404" s="88">
        <f>_xlfn.IFNA(VLOOKUP(B404,Products!$A$2:$J$100,7,0),)</f>
        <v>0</v>
      </c>
      <c r="G404" s="88">
        <f>_xlfn.IFNA(VLOOKUP(B404,Products!$A$2:$I$100,2,0),)</f>
        <v>0</v>
      </c>
      <c r="H404" s="88">
        <f>_xlfn.IFNA(VLOOKUP(B404,Products!$A$2:$I$100,2,0),)</f>
        <v>0</v>
      </c>
      <c r="I404" s="88"/>
      <c r="J404" s="88">
        <f t="shared" si="12"/>
        <v>0</v>
      </c>
      <c r="K404" s="88">
        <f t="shared" si="13"/>
        <v>0</v>
      </c>
      <c r="L404" s="88"/>
    </row>
    <row r="405" spans="1:12">
      <c r="A405" s="88"/>
      <c r="B405" s="88"/>
      <c r="C405" s="88">
        <f>_xlfn.IFNA(VLOOKUP(B405,Products!$A$2:$I$100,5,0),0)</f>
        <v>0</v>
      </c>
      <c r="D405" s="90">
        <f>_xlfn.IFNA(VLOOKUP(B405,Products!$A$2:$J$100,6,0),)</f>
        <v>0</v>
      </c>
      <c r="E405" s="88">
        <f>_xlfn.IFNA(VLOOKUP(B405,Products!$A$2:$I$100,8,0),)</f>
        <v>0</v>
      </c>
      <c r="F405" s="88">
        <f>_xlfn.IFNA(VLOOKUP(B405,Products!$A$2:$J$100,7,0),)</f>
        <v>0</v>
      </c>
      <c r="G405" s="88">
        <f>_xlfn.IFNA(VLOOKUP(B405,Products!$A$2:$I$100,2,0),)</f>
        <v>0</v>
      </c>
      <c r="H405" s="88">
        <f>_xlfn.IFNA(VLOOKUP(B405,Products!$A$2:$I$100,2,0),)</f>
        <v>0</v>
      </c>
      <c r="I405" s="88"/>
      <c r="J405" s="88">
        <f t="shared" si="12"/>
        <v>0</v>
      </c>
      <c r="K405" s="88">
        <f t="shared" si="13"/>
        <v>0</v>
      </c>
      <c r="L405" s="88"/>
    </row>
    <row r="406" spans="1:12">
      <c r="A406" s="88"/>
      <c r="B406" s="88"/>
      <c r="C406" s="88">
        <f>_xlfn.IFNA(VLOOKUP(B406,Products!$A$2:$I$100,5,0),0)</f>
        <v>0</v>
      </c>
      <c r="D406" s="90">
        <f>_xlfn.IFNA(VLOOKUP(B406,Products!$A$2:$J$100,6,0),)</f>
        <v>0</v>
      </c>
      <c r="E406" s="88">
        <f>_xlfn.IFNA(VLOOKUP(B406,Products!$A$2:$I$100,8,0),)</f>
        <v>0</v>
      </c>
      <c r="F406" s="88">
        <f>_xlfn.IFNA(VLOOKUP(B406,Products!$A$2:$J$100,7,0),)</f>
        <v>0</v>
      </c>
      <c r="G406" s="88">
        <f>_xlfn.IFNA(VLOOKUP(B406,Products!$A$2:$I$100,2,0),)</f>
        <v>0</v>
      </c>
      <c r="H406" s="88">
        <f>_xlfn.IFNA(VLOOKUP(B406,Products!$A$2:$I$100,2,0),)</f>
        <v>0</v>
      </c>
      <c r="I406" s="88"/>
      <c r="J406" s="88">
        <f t="shared" si="12"/>
        <v>0</v>
      </c>
      <c r="K406" s="88">
        <f t="shared" si="13"/>
        <v>0</v>
      </c>
      <c r="L406" s="88"/>
    </row>
    <row r="407" spans="1:12">
      <c r="A407" s="88"/>
      <c r="B407" s="88"/>
      <c r="C407" s="88">
        <f>_xlfn.IFNA(VLOOKUP(B407,Products!$A$2:$I$100,5,0),0)</f>
        <v>0</v>
      </c>
      <c r="D407" s="90">
        <f>_xlfn.IFNA(VLOOKUP(B407,Products!$A$2:$J$100,6,0),)</f>
        <v>0</v>
      </c>
      <c r="E407" s="88">
        <f>_xlfn.IFNA(VLOOKUP(B407,Products!$A$2:$I$100,8,0),)</f>
        <v>0</v>
      </c>
      <c r="F407" s="88">
        <f>_xlfn.IFNA(VLOOKUP(B407,Products!$A$2:$J$100,7,0),)</f>
        <v>0</v>
      </c>
      <c r="G407" s="88">
        <f>_xlfn.IFNA(VLOOKUP(B407,Products!$A$2:$I$100,2,0),)</f>
        <v>0</v>
      </c>
      <c r="H407" s="88">
        <f>_xlfn.IFNA(VLOOKUP(B407,Products!$A$2:$I$100,2,0),)</f>
        <v>0</v>
      </c>
      <c r="I407" s="88"/>
      <c r="J407" s="88">
        <f t="shared" si="12"/>
        <v>0</v>
      </c>
      <c r="K407" s="88">
        <f t="shared" si="13"/>
        <v>0</v>
      </c>
      <c r="L407" s="88"/>
    </row>
    <row r="408" spans="1:12">
      <c r="A408" s="88"/>
      <c r="B408" s="88"/>
      <c r="C408" s="88">
        <f>_xlfn.IFNA(VLOOKUP(B408,Products!$A$2:$I$100,5,0),0)</f>
        <v>0</v>
      </c>
      <c r="D408" s="90">
        <f>_xlfn.IFNA(VLOOKUP(B408,Products!$A$2:$J$100,6,0),)</f>
        <v>0</v>
      </c>
      <c r="E408" s="88">
        <f>_xlfn.IFNA(VLOOKUP(B408,Products!$A$2:$I$100,8,0),)</f>
        <v>0</v>
      </c>
      <c r="F408" s="88">
        <f>_xlfn.IFNA(VLOOKUP(B408,Products!$A$2:$J$100,7,0),)</f>
        <v>0</v>
      </c>
      <c r="G408" s="88">
        <f>_xlfn.IFNA(VLOOKUP(B408,Products!$A$2:$I$100,2,0),)</f>
        <v>0</v>
      </c>
      <c r="H408" s="88">
        <f>_xlfn.IFNA(VLOOKUP(B408,Products!$A$2:$I$100,2,0),)</f>
        <v>0</v>
      </c>
      <c r="I408" s="88"/>
      <c r="J408" s="88">
        <f t="shared" si="12"/>
        <v>0</v>
      </c>
      <c r="K408" s="88">
        <f t="shared" si="13"/>
        <v>0</v>
      </c>
      <c r="L408" s="88"/>
    </row>
    <row r="409" spans="1:12">
      <c r="A409" s="88"/>
      <c r="B409" s="88"/>
      <c r="C409" s="88">
        <f>_xlfn.IFNA(VLOOKUP(B409,Products!$A$2:$I$100,5,0),0)</f>
        <v>0</v>
      </c>
      <c r="D409" s="90">
        <f>_xlfn.IFNA(VLOOKUP(B409,Products!$A$2:$J$100,6,0),)</f>
        <v>0</v>
      </c>
      <c r="E409" s="88">
        <f>_xlfn.IFNA(VLOOKUP(B409,Products!$A$2:$I$100,8,0),)</f>
        <v>0</v>
      </c>
      <c r="F409" s="88">
        <f>_xlfn.IFNA(VLOOKUP(B409,Products!$A$2:$J$100,7,0),)</f>
        <v>0</v>
      </c>
      <c r="G409" s="88">
        <f>_xlfn.IFNA(VLOOKUP(B409,Products!$A$2:$I$100,2,0),)</f>
        <v>0</v>
      </c>
      <c r="H409" s="88">
        <f>_xlfn.IFNA(VLOOKUP(B409,Products!$A$2:$I$100,2,0),)</f>
        <v>0</v>
      </c>
      <c r="I409" s="88"/>
      <c r="J409" s="88">
        <f t="shared" si="12"/>
        <v>0</v>
      </c>
      <c r="K409" s="88">
        <f t="shared" si="13"/>
        <v>0</v>
      </c>
      <c r="L409" s="88"/>
    </row>
    <row r="410" spans="1:12">
      <c r="A410" s="88"/>
      <c r="B410" s="88"/>
      <c r="C410" s="88">
        <f>_xlfn.IFNA(VLOOKUP(B410,Products!$A$2:$I$100,5,0),0)</f>
        <v>0</v>
      </c>
      <c r="D410" s="90">
        <f>_xlfn.IFNA(VLOOKUP(B410,Products!$A$2:$J$100,6,0),)</f>
        <v>0</v>
      </c>
      <c r="E410" s="88">
        <f>_xlfn.IFNA(VLOOKUP(B410,Products!$A$2:$I$100,8,0),)</f>
        <v>0</v>
      </c>
      <c r="F410" s="88">
        <f>_xlfn.IFNA(VLOOKUP(B410,Products!$A$2:$J$100,7,0),)</f>
        <v>0</v>
      </c>
      <c r="G410" s="88">
        <f>_xlfn.IFNA(VLOOKUP(B410,Products!$A$2:$I$100,2,0),)</f>
        <v>0</v>
      </c>
      <c r="H410" s="88">
        <f>_xlfn.IFNA(VLOOKUP(B410,Products!$A$2:$I$100,2,0),)</f>
        <v>0</v>
      </c>
      <c r="I410" s="88"/>
      <c r="J410" s="88">
        <f t="shared" si="12"/>
        <v>0</v>
      </c>
      <c r="K410" s="88">
        <f t="shared" si="13"/>
        <v>0</v>
      </c>
      <c r="L410" s="88"/>
    </row>
    <row r="411" spans="1:12">
      <c r="A411" s="88"/>
      <c r="B411" s="88"/>
      <c r="C411" s="88">
        <f>_xlfn.IFNA(VLOOKUP(B411,Products!$A$2:$I$100,5,0),0)</f>
        <v>0</v>
      </c>
      <c r="D411" s="90">
        <f>_xlfn.IFNA(VLOOKUP(B411,Products!$A$2:$J$100,6,0),)</f>
        <v>0</v>
      </c>
      <c r="E411" s="88">
        <f>_xlfn.IFNA(VLOOKUP(B411,Products!$A$2:$I$100,8,0),)</f>
        <v>0</v>
      </c>
      <c r="F411" s="88">
        <f>_xlfn.IFNA(VLOOKUP(B411,Products!$A$2:$J$100,7,0),)</f>
        <v>0</v>
      </c>
      <c r="G411" s="88">
        <f>_xlfn.IFNA(VLOOKUP(B411,Products!$A$2:$I$100,2,0),)</f>
        <v>0</v>
      </c>
      <c r="H411" s="88">
        <f>_xlfn.IFNA(VLOOKUP(B411,Products!$A$2:$I$100,2,0),)</f>
        <v>0</v>
      </c>
      <c r="I411" s="88"/>
      <c r="J411" s="88">
        <f t="shared" si="12"/>
        <v>0</v>
      </c>
      <c r="K411" s="88">
        <f t="shared" si="13"/>
        <v>0</v>
      </c>
      <c r="L411" s="88"/>
    </row>
    <row r="412" spans="1:12">
      <c r="A412" s="88"/>
      <c r="B412" s="88"/>
      <c r="C412" s="88">
        <f>_xlfn.IFNA(VLOOKUP(B412,Products!$A$2:$I$100,5,0),0)</f>
        <v>0</v>
      </c>
      <c r="D412" s="90">
        <f>_xlfn.IFNA(VLOOKUP(B412,Products!$A$2:$J$100,6,0),)</f>
        <v>0</v>
      </c>
      <c r="E412" s="88">
        <f>_xlfn.IFNA(VLOOKUP(B412,Products!$A$2:$I$100,8,0),)</f>
        <v>0</v>
      </c>
      <c r="F412" s="88">
        <f>_xlfn.IFNA(VLOOKUP(B412,Products!$A$2:$J$100,7,0),)</f>
        <v>0</v>
      </c>
      <c r="G412" s="88">
        <f>_xlfn.IFNA(VLOOKUP(B412,Products!$A$2:$I$100,2,0),)</f>
        <v>0</v>
      </c>
      <c r="H412" s="88">
        <f>_xlfn.IFNA(VLOOKUP(B412,Products!$A$2:$I$100,2,0),)</f>
        <v>0</v>
      </c>
      <c r="I412" s="88"/>
      <c r="J412" s="88">
        <f t="shared" si="12"/>
        <v>0</v>
      </c>
      <c r="K412" s="88">
        <f t="shared" si="13"/>
        <v>0</v>
      </c>
      <c r="L412" s="88"/>
    </row>
    <row r="413" spans="1:12">
      <c r="A413" s="88"/>
      <c r="B413" s="88"/>
      <c r="C413" s="88">
        <f>_xlfn.IFNA(VLOOKUP(B413,Products!$A$2:$I$100,5,0),0)</f>
        <v>0</v>
      </c>
      <c r="D413" s="90">
        <f>_xlfn.IFNA(VLOOKUP(B413,Products!$A$2:$J$100,6,0),)</f>
        <v>0</v>
      </c>
      <c r="E413" s="88">
        <f>_xlfn.IFNA(VLOOKUP(B413,Products!$A$2:$I$100,8,0),)</f>
        <v>0</v>
      </c>
      <c r="F413" s="88">
        <f>_xlfn.IFNA(VLOOKUP(B413,Products!$A$2:$J$100,7,0),)</f>
        <v>0</v>
      </c>
      <c r="G413" s="88">
        <f>_xlfn.IFNA(VLOOKUP(B413,Products!$A$2:$I$100,2,0),)</f>
        <v>0</v>
      </c>
      <c r="H413" s="88">
        <f>_xlfn.IFNA(VLOOKUP(B413,Products!$A$2:$I$100,2,0),)</f>
        <v>0</v>
      </c>
      <c r="I413" s="88"/>
      <c r="J413" s="88">
        <f t="shared" si="12"/>
        <v>0</v>
      </c>
      <c r="K413" s="88">
        <f t="shared" si="13"/>
        <v>0</v>
      </c>
      <c r="L413" s="88"/>
    </row>
    <row r="414" spans="1:12">
      <c r="A414" s="88"/>
      <c r="B414" s="88"/>
      <c r="C414" s="88">
        <f>_xlfn.IFNA(VLOOKUP(B414,Products!$A$2:$I$100,5,0),0)</f>
        <v>0</v>
      </c>
      <c r="D414" s="90">
        <f>_xlfn.IFNA(VLOOKUP(B414,Products!$A$2:$J$100,6,0),)</f>
        <v>0</v>
      </c>
      <c r="E414" s="88">
        <f>_xlfn.IFNA(VLOOKUP(B414,Products!$A$2:$I$100,8,0),)</f>
        <v>0</v>
      </c>
      <c r="F414" s="88">
        <f>_xlfn.IFNA(VLOOKUP(B414,Products!$A$2:$J$100,7,0),)</f>
        <v>0</v>
      </c>
      <c r="G414" s="88">
        <f>_xlfn.IFNA(VLOOKUP(B414,Products!$A$2:$I$100,2,0),)</f>
        <v>0</v>
      </c>
      <c r="H414" s="88">
        <f>_xlfn.IFNA(VLOOKUP(B414,Products!$A$2:$I$100,2,0),)</f>
        <v>0</v>
      </c>
      <c r="I414" s="88"/>
      <c r="J414" s="88">
        <f t="shared" si="12"/>
        <v>0</v>
      </c>
      <c r="K414" s="88">
        <f t="shared" si="13"/>
        <v>0</v>
      </c>
      <c r="L414" s="88"/>
    </row>
    <row r="415" spans="1:12">
      <c r="A415" s="88"/>
      <c r="B415" s="88"/>
      <c r="C415" s="88">
        <f>_xlfn.IFNA(VLOOKUP(B415,Products!$A$2:$I$100,5,0),0)</f>
        <v>0</v>
      </c>
      <c r="D415" s="90">
        <f>_xlfn.IFNA(VLOOKUP(B415,Products!$A$2:$J$100,6,0),)</f>
        <v>0</v>
      </c>
      <c r="E415" s="88">
        <f>_xlfn.IFNA(VLOOKUP(B415,Products!$A$2:$I$100,8,0),)</f>
        <v>0</v>
      </c>
      <c r="F415" s="88">
        <f>_xlfn.IFNA(VLOOKUP(B415,Products!$A$2:$J$100,7,0),)</f>
        <v>0</v>
      </c>
      <c r="G415" s="88">
        <f>_xlfn.IFNA(VLOOKUP(B415,Products!$A$2:$I$100,2,0),)</f>
        <v>0</v>
      </c>
      <c r="H415" s="88">
        <f>_xlfn.IFNA(VLOOKUP(B415,Products!$A$2:$I$100,2,0),)</f>
        <v>0</v>
      </c>
      <c r="I415" s="88"/>
      <c r="J415" s="88">
        <f t="shared" si="12"/>
        <v>0</v>
      </c>
      <c r="K415" s="88">
        <f t="shared" si="13"/>
        <v>0</v>
      </c>
      <c r="L415" s="88"/>
    </row>
    <row r="416" spans="1:12">
      <c r="A416" s="88"/>
      <c r="B416" s="88"/>
      <c r="C416" s="88">
        <f>_xlfn.IFNA(VLOOKUP(B416,Products!$A$2:$I$100,5,0),0)</f>
        <v>0</v>
      </c>
      <c r="D416" s="90">
        <f>_xlfn.IFNA(VLOOKUP(B416,Products!$A$2:$J$100,6,0),)</f>
        <v>0</v>
      </c>
      <c r="E416" s="88">
        <f>_xlfn.IFNA(VLOOKUP(B416,Products!$A$2:$I$100,8,0),)</f>
        <v>0</v>
      </c>
      <c r="F416" s="88">
        <f>_xlfn.IFNA(VLOOKUP(B416,Products!$A$2:$J$100,7,0),)</f>
        <v>0</v>
      </c>
      <c r="G416" s="88">
        <f>_xlfn.IFNA(VLOOKUP(B416,Products!$A$2:$I$100,2,0),)</f>
        <v>0</v>
      </c>
      <c r="H416" s="88">
        <f>_xlfn.IFNA(VLOOKUP(B416,Products!$A$2:$I$100,2,0),)</f>
        <v>0</v>
      </c>
      <c r="I416" s="88"/>
      <c r="J416" s="88">
        <f t="shared" si="12"/>
        <v>0</v>
      </c>
      <c r="K416" s="88">
        <f t="shared" si="13"/>
        <v>0</v>
      </c>
      <c r="L416" s="88"/>
    </row>
    <row r="417" spans="1:12">
      <c r="A417" s="88"/>
      <c r="B417" s="88"/>
      <c r="C417" s="88">
        <f>_xlfn.IFNA(VLOOKUP(B417,Products!$A$2:$I$100,5,0),0)</f>
        <v>0</v>
      </c>
      <c r="D417" s="90">
        <f>_xlfn.IFNA(VLOOKUP(B417,Products!$A$2:$J$100,6,0),)</f>
        <v>0</v>
      </c>
      <c r="E417" s="88">
        <f>_xlfn.IFNA(VLOOKUP(B417,Products!$A$2:$I$100,8,0),)</f>
        <v>0</v>
      </c>
      <c r="F417" s="88">
        <f>_xlfn.IFNA(VLOOKUP(B417,Products!$A$2:$J$100,7,0),)</f>
        <v>0</v>
      </c>
      <c r="G417" s="88">
        <f>_xlfn.IFNA(VLOOKUP(B417,Products!$A$2:$I$100,2,0),)</f>
        <v>0</v>
      </c>
      <c r="H417" s="88">
        <f>_xlfn.IFNA(VLOOKUP(B417,Products!$A$2:$I$100,2,0),)</f>
        <v>0</v>
      </c>
      <c r="I417" s="88"/>
      <c r="J417" s="88">
        <f t="shared" si="12"/>
        <v>0</v>
      </c>
      <c r="K417" s="88">
        <f t="shared" si="13"/>
        <v>0</v>
      </c>
      <c r="L417" s="88"/>
    </row>
    <row r="418" spans="1:12">
      <c r="A418" s="88"/>
      <c r="B418" s="88"/>
      <c r="C418" s="88">
        <f>_xlfn.IFNA(VLOOKUP(B418,Products!$A$2:$I$100,5,0),0)</f>
        <v>0</v>
      </c>
      <c r="D418" s="90">
        <f>_xlfn.IFNA(VLOOKUP(B418,Products!$A$2:$J$100,6,0),)</f>
        <v>0</v>
      </c>
      <c r="E418" s="88">
        <f>_xlfn.IFNA(VLOOKUP(B418,Products!$A$2:$I$100,8,0),)</f>
        <v>0</v>
      </c>
      <c r="F418" s="88">
        <f>_xlfn.IFNA(VLOOKUP(B418,Products!$A$2:$J$100,7,0),)</f>
        <v>0</v>
      </c>
      <c r="G418" s="88">
        <f>_xlfn.IFNA(VLOOKUP(B418,Products!$A$2:$I$100,2,0),)</f>
        <v>0</v>
      </c>
      <c r="H418" s="88">
        <f>_xlfn.IFNA(VLOOKUP(B418,Products!$A$2:$I$100,2,0),)</f>
        <v>0</v>
      </c>
      <c r="I418" s="88"/>
      <c r="J418" s="88">
        <f t="shared" si="12"/>
        <v>0</v>
      </c>
      <c r="K418" s="88">
        <f t="shared" si="13"/>
        <v>0</v>
      </c>
      <c r="L418" s="88"/>
    </row>
    <row r="419" spans="1:12">
      <c r="A419" s="88"/>
      <c r="B419" s="88"/>
      <c r="C419" s="88">
        <f>_xlfn.IFNA(VLOOKUP(B419,Products!$A$2:$I$100,5,0),0)</f>
        <v>0</v>
      </c>
      <c r="D419" s="90">
        <f>_xlfn.IFNA(VLOOKUP(B419,Products!$A$2:$J$100,6,0),)</f>
        <v>0</v>
      </c>
      <c r="E419" s="88">
        <f>_xlfn.IFNA(VLOOKUP(B419,Products!$A$2:$I$100,8,0),)</f>
        <v>0</v>
      </c>
      <c r="F419" s="88">
        <f>_xlfn.IFNA(VLOOKUP(B419,Products!$A$2:$J$100,7,0),)</f>
        <v>0</v>
      </c>
      <c r="G419" s="88">
        <f>_xlfn.IFNA(VLOOKUP(B419,Products!$A$2:$I$100,2,0),)</f>
        <v>0</v>
      </c>
      <c r="H419" s="88">
        <f>_xlfn.IFNA(VLOOKUP(B419,Products!$A$2:$I$100,2,0),)</f>
        <v>0</v>
      </c>
      <c r="I419" s="88"/>
      <c r="J419" s="88">
        <f t="shared" si="12"/>
        <v>0</v>
      </c>
      <c r="K419" s="88">
        <f t="shared" si="13"/>
        <v>0</v>
      </c>
      <c r="L419" s="88"/>
    </row>
    <row r="420" spans="1:12">
      <c r="A420" s="88"/>
      <c r="B420" s="88"/>
      <c r="C420" s="88">
        <f>_xlfn.IFNA(VLOOKUP(B420,Products!$A$2:$I$100,5,0),0)</f>
        <v>0</v>
      </c>
      <c r="D420" s="90">
        <f>_xlfn.IFNA(VLOOKUP(B420,Products!$A$2:$J$100,6,0),)</f>
        <v>0</v>
      </c>
      <c r="E420" s="88">
        <f>_xlfn.IFNA(VLOOKUP(B420,Products!$A$2:$I$100,8,0),)</f>
        <v>0</v>
      </c>
      <c r="F420" s="88">
        <f>_xlfn.IFNA(VLOOKUP(B420,Products!$A$2:$J$100,7,0),)</f>
        <v>0</v>
      </c>
      <c r="G420" s="88">
        <f>_xlfn.IFNA(VLOOKUP(B420,Products!$A$2:$I$100,2,0),)</f>
        <v>0</v>
      </c>
      <c r="H420" s="88">
        <f>_xlfn.IFNA(VLOOKUP(B420,Products!$A$2:$I$100,2,0),)</f>
        <v>0</v>
      </c>
      <c r="I420" s="88"/>
      <c r="J420" s="88">
        <f t="shared" si="12"/>
        <v>0</v>
      </c>
      <c r="K420" s="88">
        <f t="shared" si="13"/>
        <v>0</v>
      </c>
      <c r="L420" s="88"/>
    </row>
    <row r="421" spans="1:12">
      <c r="A421" s="88"/>
      <c r="B421" s="88"/>
      <c r="C421" s="88">
        <f>_xlfn.IFNA(VLOOKUP(B421,Products!$A$2:$I$100,5,0),0)</f>
        <v>0</v>
      </c>
      <c r="D421" s="90">
        <f>_xlfn.IFNA(VLOOKUP(B421,Products!$A$2:$J$100,6,0),)</f>
        <v>0</v>
      </c>
      <c r="E421" s="88">
        <f>_xlfn.IFNA(VLOOKUP(B421,Products!$A$2:$I$100,8,0),)</f>
        <v>0</v>
      </c>
      <c r="F421" s="88">
        <f>_xlfn.IFNA(VLOOKUP(B421,Products!$A$2:$J$100,7,0),)</f>
        <v>0</v>
      </c>
      <c r="G421" s="88">
        <f>_xlfn.IFNA(VLOOKUP(B421,Products!$A$2:$I$100,2,0),)</f>
        <v>0</v>
      </c>
      <c r="H421" s="88">
        <f>_xlfn.IFNA(VLOOKUP(B421,Products!$A$2:$I$100,2,0),)</f>
        <v>0</v>
      </c>
      <c r="I421" s="88"/>
      <c r="J421" s="88">
        <f t="shared" si="12"/>
        <v>0</v>
      </c>
      <c r="K421" s="88">
        <f t="shared" si="13"/>
        <v>0</v>
      </c>
      <c r="L421" s="88"/>
    </row>
    <row r="422" spans="1:12">
      <c r="A422" s="88"/>
      <c r="B422" s="88"/>
      <c r="C422" s="88">
        <f>_xlfn.IFNA(VLOOKUP(B422,Products!$A$2:$I$100,5,0),0)</f>
        <v>0</v>
      </c>
      <c r="D422" s="90">
        <f>_xlfn.IFNA(VLOOKUP(B422,Products!$A$2:$J$100,6,0),)</f>
        <v>0</v>
      </c>
      <c r="E422" s="88">
        <f>_xlfn.IFNA(VLOOKUP(B422,Products!$A$2:$I$100,8,0),)</f>
        <v>0</v>
      </c>
      <c r="F422" s="88">
        <f>_xlfn.IFNA(VLOOKUP(B422,Products!$A$2:$J$100,7,0),)</f>
        <v>0</v>
      </c>
      <c r="G422" s="88">
        <f>_xlfn.IFNA(VLOOKUP(B422,Products!$A$2:$I$100,2,0),)</f>
        <v>0</v>
      </c>
      <c r="H422" s="88">
        <f>_xlfn.IFNA(VLOOKUP(B422,Products!$A$2:$I$100,2,0),)</f>
        <v>0</v>
      </c>
      <c r="I422" s="88"/>
      <c r="J422" s="88">
        <f t="shared" si="12"/>
        <v>0</v>
      </c>
      <c r="K422" s="88">
        <f t="shared" si="13"/>
        <v>0</v>
      </c>
      <c r="L422" s="88"/>
    </row>
    <row r="423" spans="1:12">
      <c r="A423" s="88"/>
      <c r="B423" s="88"/>
      <c r="C423" s="88">
        <f>_xlfn.IFNA(VLOOKUP(B423,Products!$A$2:$I$100,5,0),0)</f>
        <v>0</v>
      </c>
      <c r="D423" s="90">
        <f>_xlfn.IFNA(VLOOKUP(B423,Products!$A$2:$J$100,6,0),)</f>
        <v>0</v>
      </c>
      <c r="E423" s="88">
        <f>_xlfn.IFNA(VLOOKUP(B423,Products!$A$2:$I$100,8,0),)</f>
        <v>0</v>
      </c>
      <c r="F423" s="88">
        <f>_xlfn.IFNA(VLOOKUP(B423,Products!$A$2:$J$100,7,0),)</f>
        <v>0</v>
      </c>
      <c r="G423" s="88">
        <f>_xlfn.IFNA(VLOOKUP(B423,Products!$A$2:$I$100,2,0),)</f>
        <v>0</v>
      </c>
      <c r="H423" s="88">
        <f>_xlfn.IFNA(VLOOKUP(B423,Products!$A$2:$I$100,2,0),)</f>
        <v>0</v>
      </c>
      <c r="I423" s="88"/>
      <c r="J423" s="88">
        <f t="shared" si="12"/>
        <v>0</v>
      </c>
      <c r="K423" s="88">
        <f t="shared" si="13"/>
        <v>0</v>
      </c>
      <c r="L423" s="88"/>
    </row>
    <row r="424" spans="1:12">
      <c r="A424" s="88"/>
      <c r="B424" s="88"/>
      <c r="C424" s="88">
        <f>_xlfn.IFNA(VLOOKUP(B424,Products!$A$2:$I$100,5,0),0)</f>
        <v>0</v>
      </c>
      <c r="D424" s="90">
        <f>_xlfn.IFNA(VLOOKUP(B424,Products!$A$2:$J$100,6,0),)</f>
        <v>0</v>
      </c>
      <c r="E424" s="88">
        <f>_xlfn.IFNA(VLOOKUP(B424,Products!$A$2:$I$100,8,0),)</f>
        <v>0</v>
      </c>
      <c r="F424" s="88">
        <f>_xlfn.IFNA(VLOOKUP(B424,Products!$A$2:$J$100,7,0),)</f>
        <v>0</v>
      </c>
      <c r="G424" s="88">
        <f>_xlfn.IFNA(VLOOKUP(B424,Products!$A$2:$I$100,2,0),)</f>
        <v>0</v>
      </c>
      <c r="H424" s="88">
        <f>_xlfn.IFNA(VLOOKUP(B424,Products!$A$2:$I$100,2,0),)</f>
        <v>0</v>
      </c>
      <c r="I424" s="88"/>
      <c r="J424" s="88">
        <f t="shared" si="12"/>
        <v>0</v>
      </c>
      <c r="K424" s="88">
        <f t="shared" si="13"/>
        <v>0</v>
      </c>
      <c r="L424" s="88"/>
    </row>
    <row r="425" spans="1:12">
      <c r="A425" s="88"/>
      <c r="B425" s="88"/>
      <c r="C425" s="88">
        <f>_xlfn.IFNA(VLOOKUP(B425,Products!$A$2:$I$100,5,0),0)</f>
        <v>0</v>
      </c>
      <c r="D425" s="90">
        <f>_xlfn.IFNA(VLOOKUP(B425,Products!$A$2:$J$100,6,0),)</f>
        <v>0</v>
      </c>
      <c r="E425" s="88">
        <f>_xlfn.IFNA(VLOOKUP(B425,Products!$A$2:$I$100,8,0),)</f>
        <v>0</v>
      </c>
      <c r="F425" s="88">
        <f>_xlfn.IFNA(VLOOKUP(B425,Products!$A$2:$J$100,7,0),)</f>
        <v>0</v>
      </c>
      <c r="G425" s="88">
        <f>_xlfn.IFNA(VLOOKUP(B425,Products!$A$2:$I$100,2,0),)</f>
        <v>0</v>
      </c>
      <c r="H425" s="88">
        <f>_xlfn.IFNA(VLOOKUP(B425,Products!$A$2:$I$100,2,0),)</f>
        <v>0</v>
      </c>
      <c r="I425" s="88"/>
      <c r="J425" s="88">
        <f t="shared" si="12"/>
        <v>0</v>
      </c>
      <c r="K425" s="88">
        <f t="shared" si="13"/>
        <v>0</v>
      </c>
      <c r="L425" s="88"/>
    </row>
    <row r="426" spans="1:12">
      <c r="A426" s="88"/>
      <c r="B426" s="88"/>
      <c r="C426" s="88">
        <f>_xlfn.IFNA(VLOOKUP(B426,Products!$A$2:$I$100,5,0),0)</f>
        <v>0</v>
      </c>
      <c r="D426" s="90">
        <f>_xlfn.IFNA(VLOOKUP(B426,Products!$A$2:$J$100,6,0),)</f>
        <v>0</v>
      </c>
      <c r="E426" s="88">
        <f>_xlfn.IFNA(VLOOKUP(B426,Products!$A$2:$I$100,8,0),)</f>
        <v>0</v>
      </c>
      <c r="F426" s="88">
        <f>_xlfn.IFNA(VLOOKUP(B426,Products!$A$2:$J$100,7,0),)</f>
        <v>0</v>
      </c>
      <c r="G426" s="88">
        <f>_xlfn.IFNA(VLOOKUP(B426,Products!$A$2:$I$100,2,0),)</f>
        <v>0</v>
      </c>
      <c r="H426" s="88">
        <f>_xlfn.IFNA(VLOOKUP(B426,Products!$A$2:$I$100,2,0),)</f>
        <v>0</v>
      </c>
      <c r="I426" s="88"/>
      <c r="J426" s="88">
        <f t="shared" si="12"/>
        <v>0</v>
      </c>
      <c r="K426" s="88">
        <f t="shared" si="13"/>
        <v>0</v>
      </c>
      <c r="L426" s="88"/>
    </row>
    <row r="427" spans="1:12">
      <c r="A427" s="88"/>
      <c r="B427" s="88"/>
      <c r="C427" s="88">
        <f>_xlfn.IFNA(VLOOKUP(B427,Products!$A$2:$I$100,5,0),0)</f>
        <v>0</v>
      </c>
      <c r="D427" s="90">
        <f>_xlfn.IFNA(VLOOKUP(B427,Products!$A$2:$J$100,6,0),)</f>
        <v>0</v>
      </c>
      <c r="E427" s="88">
        <f>_xlfn.IFNA(VLOOKUP(B427,Products!$A$2:$I$100,8,0),)</f>
        <v>0</v>
      </c>
      <c r="F427" s="88">
        <f>_xlfn.IFNA(VLOOKUP(B427,Products!$A$2:$J$100,7,0),)</f>
        <v>0</v>
      </c>
      <c r="G427" s="88">
        <f>_xlfn.IFNA(VLOOKUP(B427,Products!$A$2:$I$100,2,0),)</f>
        <v>0</v>
      </c>
      <c r="H427" s="88">
        <f>_xlfn.IFNA(VLOOKUP(B427,Products!$A$2:$I$100,2,0),)</f>
        <v>0</v>
      </c>
      <c r="I427" s="88"/>
      <c r="J427" s="88">
        <f t="shared" si="12"/>
        <v>0</v>
      </c>
      <c r="K427" s="88">
        <f t="shared" si="13"/>
        <v>0</v>
      </c>
      <c r="L427" s="88"/>
    </row>
    <row r="428" spans="1:12">
      <c r="A428" s="88"/>
      <c r="B428" s="88"/>
      <c r="C428" s="88">
        <f>_xlfn.IFNA(VLOOKUP(B428,Products!$A$2:$I$100,5,0),0)</f>
        <v>0</v>
      </c>
      <c r="D428" s="90">
        <f>_xlfn.IFNA(VLOOKUP(B428,Products!$A$2:$J$100,6,0),)</f>
        <v>0</v>
      </c>
      <c r="E428" s="88">
        <f>_xlfn.IFNA(VLOOKUP(B428,Products!$A$2:$I$100,8,0),)</f>
        <v>0</v>
      </c>
      <c r="F428" s="88">
        <f>_xlfn.IFNA(VLOOKUP(B428,Products!$A$2:$J$100,7,0),)</f>
        <v>0</v>
      </c>
      <c r="G428" s="88">
        <f>_xlfn.IFNA(VLOOKUP(B428,Products!$A$2:$I$100,2,0),)</f>
        <v>0</v>
      </c>
      <c r="H428" s="88">
        <f>_xlfn.IFNA(VLOOKUP(B428,Products!$A$2:$I$100,2,0),)</f>
        <v>0</v>
      </c>
      <c r="I428" s="88"/>
      <c r="J428" s="88">
        <f t="shared" si="12"/>
        <v>0</v>
      </c>
      <c r="K428" s="88">
        <f t="shared" si="13"/>
        <v>0</v>
      </c>
      <c r="L428" s="88"/>
    </row>
    <row r="429" spans="1:12">
      <c r="A429" s="88"/>
      <c r="B429" s="88"/>
      <c r="C429" s="88">
        <f>_xlfn.IFNA(VLOOKUP(B429,Products!$A$2:$I$100,5,0),0)</f>
        <v>0</v>
      </c>
      <c r="D429" s="90">
        <f>_xlfn.IFNA(VLOOKUP(B429,Products!$A$2:$J$100,6,0),)</f>
        <v>0</v>
      </c>
      <c r="E429" s="88">
        <f>_xlfn.IFNA(VLOOKUP(B429,Products!$A$2:$I$100,8,0),)</f>
        <v>0</v>
      </c>
      <c r="F429" s="88">
        <f>_xlfn.IFNA(VLOOKUP(B429,Products!$A$2:$J$100,7,0),)</f>
        <v>0</v>
      </c>
      <c r="G429" s="88">
        <f>_xlfn.IFNA(VLOOKUP(B429,Products!$A$2:$I$100,2,0),)</f>
        <v>0</v>
      </c>
      <c r="H429" s="88">
        <f>_xlfn.IFNA(VLOOKUP(B429,Products!$A$2:$I$100,2,0),)</f>
        <v>0</v>
      </c>
      <c r="I429" s="88"/>
      <c r="J429" s="88">
        <f t="shared" si="12"/>
        <v>0</v>
      </c>
      <c r="K429" s="88">
        <f t="shared" si="13"/>
        <v>0</v>
      </c>
      <c r="L429" s="88"/>
    </row>
    <row r="430" spans="1:12">
      <c r="A430" s="88"/>
      <c r="B430" s="88"/>
      <c r="C430" s="88">
        <f>_xlfn.IFNA(VLOOKUP(B430,Products!$A$2:$I$100,5,0),0)</f>
        <v>0</v>
      </c>
      <c r="D430" s="90">
        <f>_xlfn.IFNA(VLOOKUP(B430,Products!$A$2:$J$100,6,0),)</f>
        <v>0</v>
      </c>
      <c r="E430" s="88">
        <f>_xlfn.IFNA(VLOOKUP(B430,Products!$A$2:$I$100,8,0),)</f>
        <v>0</v>
      </c>
      <c r="F430" s="88">
        <f>_xlfn.IFNA(VLOOKUP(B430,Products!$A$2:$J$100,7,0),)</f>
        <v>0</v>
      </c>
      <c r="G430" s="88">
        <f>_xlfn.IFNA(VLOOKUP(B430,Products!$A$2:$I$100,2,0),)</f>
        <v>0</v>
      </c>
      <c r="H430" s="88">
        <f>_xlfn.IFNA(VLOOKUP(B430,Products!$A$2:$I$100,2,0),)</f>
        <v>0</v>
      </c>
      <c r="I430" s="88"/>
      <c r="J430" s="88">
        <f t="shared" si="12"/>
        <v>0</v>
      </c>
      <c r="K430" s="88">
        <f t="shared" si="13"/>
        <v>0</v>
      </c>
      <c r="L430" s="88"/>
    </row>
    <row r="431" spans="1:12">
      <c r="A431" s="88"/>
      <c r="B431" s="88"/>
      <c r="C431" s="88">
        <f>_xlfn.IFNA(VLOOKUP(B431,Products!$A$2:$I$100,5,0),0)</f>
        <v>0</v>
      </c>
      <c r="D431" s="90">
        <f>_xlfn.IFNA(VLOOKUP(B431,Products!$A$2:$J$100,6,0),)</f>
        <v>0</v>
      </c>
      <c r="E431" s="88">
        <f>_xlfn.IFNA(VLOOKUP(B431,Products!$A$2:$I$100,8,0),)</f>
        <v>0</v>
      </c>
      <c r="F431" s="88">
        <f>_xlfn.IFNA(VLOOKUP(B431,Products!$A$2:$J$100,7,0),)</f>
        <v>0</v>
      </c>
      <c r="G431" s="88">
        <f>_xlfn.IFNA(VLOOKUP(B431,Products!$A$2:$I$100,2,0),)</f>
        <v>0</v>
      </c>
      <c r="H431" s="88">
        <f>_xlfn.IFNA(VLOOKUP(B431,Products!$A$2:$I$100,2,0),)</f>
        <v>0</v>
      </c>
      <c r="I431" s="88"/>
      <c r="J431" s="88">
        <f t="shared" si="12"/>
        <v>0</v>
      </c>
      <c r="K431" s="88">
        <f t="shared" si="13"/>
        <v>0</v>
      </c>
      <c r="L431" s="88"/>
    </row>
    <row r="432" spans="1:12">
      <c r="A432" s="88"/>
      <c r="B432" s="88"/>
      <c r="C432" s="88">
        <f>_xlfn.IFNA(VLOOKUP(B432,Products!$A$2:$I$100,5,0),0)</f>
        <v>0</v>
      </c>
      <c r="D432" s="90">
        <f>_xlfn.IFNA(VLOOKUP(B432,Products!$A$2:$J$100,6,0),)</f>
        <v>0</v>
      </c>
      <c r="E432" s="88">
        <f>_xlfn.IFNA(VLOOKUP(B432,Products!$A$2:$I$100,8,0),)</f>
        <v>0</v>
      </c>
      <c r="F432" s="88">
        <f>_xlfn.IFNA(VLOOKUP(B432,Products!$A$2:$J$100,7,0),)</f>
        <v>0</v>
      </c>
      <c r="G432" s="88">
        <f>_xlfn.IFNA(VLOOKUP(B432,Products!$A$2:$I$100,2,0),)</f>
        <v>0</v>
      </c>
      <c r="H432" s="88">
        <f>_xlfn.IFNA(VLOOKUP(B432,Products!$A$2:$I$100,2,0),)</f>
        <v>0</v>
      </c>
      <c r="I432" s="88"/>
      <c r="J432" s="88">
        <f t="shared" si="12"/>
        <v>0</v>
      </c>
      <c r="K432" s="88">
        <f t="shared" si="13"/>
        <v>0</v>
      </c>
      <c r="L432" s="88"/>
    </row>
    <row r="433" spans="1:12">
      <c r="A433" s="88"/>
      <c r="B433" s="88"/>
      <c r="C433" s="88">
        <f>_xlfn.IFNA(VLOOKUP(B433,Products!$A$2:$I$100,5,0),0)</f>
        <v>0</v>
      </c>
      <c r="D433" s="90">
        <f>_xlfn.IFNA(VLOOKUP(B433,Products!$A$2:$J$100,6,0),)</f>
        <v>0</v>
      </c>
      <c r="E433" s="88">
        <f>_xlfn.IFNA(VLOOKUP(B433,Products!$A$2:$I$100,8,0),)</f>
        <v>0</v>
      </c>
      <c r="F433" s="88">
        <f>_xlfn.IFNA(VLOOKUP(B433,Products!$A$2:$J$100,7,0),)</f>
        <v>0</v>
      </c>
      <c r="G433" s="88">
        <f>_xlfn.IFNA(VLOOKUP(B433,Products!$A$2:$I$100,2,0),)</f>
        <v>0</v>
      </c>
      <c r="H433" s="88">
        <f>_xlfn.IFNA(VLOOKUP(B433,Products!$A$2:$I$100,2,0),)</f>
        <v>0</v>
      </c>
      <c r="I433" s="88"/>
      <c r="J433" s="88">
        <f t="shared" si="12"/>
        <v>0</v>
      </c>
      <c r="K433" s="88">
        <f t="shared" si="13"/>
        <v>0</v>
      </c>
      <c r="L433" s="88"/>
    </row>
    <row r="434" spans="1:12">
      <c r="A434" s="88"/>
      <c r="B434" s="88"/>
      <c r="C434" s="88">
        <f>_xlfn.IFNA(VLOOKUP(B434,Products!$A$2:$I$100,5,0),0)</f>
        <v>0</v>
      </c>
      <c r="D434" s="90">
        <f>_xlfn.IFNA(VLOOKUP(B434,Products!$A$2:$J$100,6,0),)</f>
        <v>0</v>
      </c>
      <c r="E434" s="88">
        <f>_xlfn.IFNA(VLOOKUP(B434,Products!$A$2:$I$100,8,0),)</f>
        <v>0</v>
      </c>
      <c r="F434" s="88">
        <f>_xlfn.IFNA(VLOOKUP(B434,Products!$A$2:$J$100,7,0),)</f>
        <v>0</v>
      </c>
      <c r="G434" s="88">
        <f>_xlfn.IFNA(VLOOKUP(B434,Products!$A$2:$I$100,2,0),)</f>
        <v>0</v>
      </c>
      <c r="H434" s="88">
        <f>_xlfn.IFNA(VLOOKUP(B434,Products!$A$2:$I$100,2,0),)</f>
        <v>0</v>
      </c>
      <c r="I434" s="88"/>
      <c r="J434" s="88">
        <f t="shared" si="12"/>
        <v>0</v>
      </c>
      <c r="K434" s="88">
        <f t="shared" si="13"/>
        <v>0</v>
      </c>
      <c r="L434" s="88"/>
    </row>
    <row r="435" spans="1:12">
      <c r="A435" s="88"/>
      <c r="B435" s="88"/>
      <c r="C435" s="88">
        <f>_xlfn.IFNA(VLOOKUP(B435,Products!$A$2:$I$100,5,0),0)</f>
        <v>0</v>
      </c>
      <c r="D435" s="90">
        <f>_xlfn.IFNA(VLOOKUP(B435,Products!$A$2:$J$100,6,0),)</f>
        <v>0</v>
      </c>
      <c r="E435" s="88">
        <f>_xlfn.IFNA(VLOOKUP(B435,Products!$A$2:$I$100,8,0),)</f>
        <v>0</v>
      </c>
      <c r="F435" s="88">
        <f>_xlfn.IFNA(VLOOKUP(B435,Products!$A$2:$J$100,7,0),)</f>
        <v>0</v>
      </c>
      <c r="G435" s="88">
        <f>_xlfn.IFNA(VLOOKUP(B435,Products!$A$2:$I$100,2,0),)</f>
        <v>0</v>
      </c>
      <c r="H435" s="88">
        <f>_xlfn.IFNA(VLOOKUP(B435,Products!$A$2:$I$100,2,0),)</f>
        <v>0</v>
      </c>
      <c r="I435" s="88"/>
      <c r="J435" s="88">
        <f t="shared" si="12"/>
        <v>0</v>
      </c>
      <c r="K435" s="88">
        <f t="shared" si="13"/>
        <v>0</v>
      </c>
      <c r="L435" s="88"/>
    </row>
    <row r="436" spans="1:12">
      <c r="A436" s="88"/>
      <c r="B436" s="88"/>
      <c r="C436" s="88">
        <f>_xlfn.IFNA(VLOOKUP(B436,Products!$A$2:$I$100,5,0),0)</f>
        <v>0</v>
      </c>
      <c r="D436" s="90">
        <f>_xlfn.IFNA(VLOOKUP(B436,Products!$A$2:$J$100,6,0),)</f>
        <v>0</v>
      </c>
      <c r="E436" s="88">
        <f>_xlfn.IFNA(VLOOKUP(B436,Products!$A$2:$I$100,8,0),)</f>
        <v>0</v>
      </c>
      <c r="F436" s="88">
        <f>_xlfn.IFNA(VLOOKUP(B436,Products!$A$2:$J$100,7,0),)</f>
        <v>0</v>
      </c>
      <c r="G436" s="88">
        <f>_xlfn.IFNA(VLOOKUP(B436,Products!$A$2:$I$100,2,0),)</f>
        <v>0</v>
      </c>
      <c r="H436" s="88">
        <f>_xlfn.IFNA(VLOOKUP(B436,Products!$A$2:$I$100,2,0),)</f>
        <v>0</v>
      </c>
      <c r="I436" s="88"/>
      <c r="J436" s="88">
        <f t="shared" si="12"/>
        <v>0</v>
      </c>
      <c r="K436" s="88">
        <f t="shared" si="13"/>
        <v>0</v>
      </c>
      <c r="L436" s="88"/>
    </row>
    <row r="437" spans="1:12">
      <c r="A437" s="88"/>
      <c r="B437" s="88"/>
      <c r="C437" s="88">
        <f>_xlfn.IFNA(VLOOKUP(B437,Products!$A$2:$I$100,5,0),0)</f>
        <v>0</v>
      </c>
      <c r="D437" s="90">
        <f>_xlfn.IFNA(VLOOKUP(B437,Products!$A$2:$J$100,6,0),)</f>
        <v>0</v>
      </c>
      <c r="E437" s="88">
        <f>_xlfn.IFNA(VLOOKUP(B437,Products!$A$2:$I$100,8,0),)</f>
        <v>0</v>
      </c>
      <c r="F437" s="88">
        <f>_xlfn.IFNA(VLOOKUP(B437,Products!$A$2:$J$100,7,0),)</f>
        <v>0</v>
      </c>
      <c r="G437" s="88">
        <f>_xlfn.IFNA(VLOOKUP(B437,Products!$A$2:$I$100,2,0),)</f>
        <v>0</v>
      </c>
      <c r="H437" s="88">
        <f>_xlfn.IFNA(VLOOKUP(B437,Products!$A$2:$I$100,2,0),)</f>
        <v>0</v>
      </c>
      <c r="I437" s="88"/>
      <c r="J437" s="88">
        <f t="shared" si="12"/>
        <v>0</v>
      </c>
      <c r="K437" s="88">
        <f t="shared" si="13"/>
        <v>0</v>
      </c>
      <c r="L437" s="88"/>
    </row>
    <row r="438" spans="1:12">
      <c r="A438" s="88"/>
      <c r="B438" s="88"/>
      <c r="C438" s="88">
        <f>_xlfn.IFNA(VLOOKUP(B438,Products!$A$2:$I$100,5,0),0)</f>
        <v>0</v>
      </c>
      <c r="D438" s="90">
        <f>_xlfn.IFNA(VLOOKUP(B438,Products!$A$2:$J$100,6,0),)</f>
        <v>0</v>
      </c>
      <c r="E438" s="88">
        <f>_xlfn.IFNA(VLOOKUP(B438,Products!$A$2:$I$100,8,0),)</f>
        <v>0</v>
      </c>
      <c r="F438" s="88">
        <f>_xlfn.IFNA(VLOOKUP(B438,Products!$A$2:$J$100,7,0),)</f>
        <v>0</v>
      </c>
      <c r="G438" s="88">
        <f>_xlfn.IFNA(VLOOKUP(B438,Products!$A$2:$I$100,2,0),)</f>
        <v>0</v>
      </c>
      <c r="H438" s="88">
        <f>_xlfn.IFNA(VLOOKUP(B438,Products!$A$2:$I$100,2,0),)</f>
        <v>0</v>
      </c>
      <c r="I438" s="88"/>
      <c r="J438" s="88">
        <f t="shared" si="12"/>
        <v>0</v>
      </c>
      <c r="K438" s="88">
        <f t="shared" si="13"/>
        <v>0</v>
      </c>
      <c r="L438" s="88"/>
    </row>
    <row r="439" spans="1:12">
      <c r="A439" s="88"/>
      <c r="B439" s="88"/>
      <c r="C439" s="88">
        <f>_xlfn.IFNA(VLOOKUP(B439,Products!$A$2:$I$100,5,0),0)</f>
        <v>0</v>
      </c>
      <c r="D439" s="90">
        <f>_xlfn.IFNA(VLOOKUP(B439,Products!$A$2:$J$100,6,0),)</f>
        <v>0</v>
      </c>
      <c r="E439" s="88">
        <f>_xlfn.IFNA(VLOOKUP(B439,Products!$A$2:$I$100,8,0),)</f>
        <v>0</v>
      </c>
      <c r="F439" s="88">
        <f>_xlfn.IFNA(VLOOKUP(B439,Products!$A$2:$J$100,7,0),)</f>
        <v>0</v>
      </c>
      <c r="G439" s="88">
        <f>_xlfn.IFNA(VLOOKUP(B439,Products!$A$2:$I$100,2,0),)</f>
        <v>0</v>
      </c>
      <c r="H439" s="88">
        <f>_xlfn.IFNA(VLOOKUP(B439,Products!$A$2:$I$100,2,0),)</f>
        <v>0</v>
      </c>
      <c r="I439" s="88"/>
      <c r="J439" s="88">
        <f t="shared" si="12"/>
        <v>0</v>
      </c>
      <c r="K439" s="88">
        <f t="shared" si="13"/>
        <v>0</v>
      </c>
      <c r="L439" s="88"/>
    </row>
    <row r="440" spans="1:12">
      <c r="A440" s="88"/>
      <c r="B440" s="88"/>
      <c r="C440" s="88">
        <f>_xlfn.IFNA(VLOOKUP(B440,Products!$A$2:$I$100,5,0),0)</f>
        <v>0</v>
      </c>
      <c r="D440" s="90">
        <f>_xlfn.IFNA(VLOOKUP(B440,Products!$A$2:$J$100,6,0),)</f>
        <v>0</v>
      </c>
      <c r="E440" s="88">
        <f>_xlfn.IFNA(VLOOKUP(B440,Products!$A$2:$I$100,8,0),)</f>
        <v>0</v>
      </c>
      <c r="F440" s="88">
        <f>_xlfn.IFNA(VLOOKUP(B440,Products!$A$2:$J$100,7,0),)</f>
        <v>0</v>
      </c>
      <c r="G440" s="88">
        <f>_xlfn.IFNA(VLOOKUP(B440,Products!$A$2:$I$100,2,0),)</f>
        <v>0</v>
      </c>
      <c r="H440" s="88">
        <f>_xlfn.IFNA(VLOOKUP(B440,Products!$A$2:$I$100,2,0),)</f>
        <v>0</v>
      </c>
      <c r="I440" s="88"/>
      <c r="J440" s="88">
        <f t="shared" si="12"/>
        <v>0</v>
      </c>
      <c r="K440" s="88">
        <f t="shared" si="13"/>
        <v>0</v>
      </c>
      <c r="L440" s="88"/>
    </row>
    <row r="441" spans="1:12">
      <c r="A441" s="88"/>
      <c r="B441" s="88"/>
      <c r="C441" s="88">
        <f>_xlfn.IFNA(VLOOKUP(B441,Products!$A$2:$I$100,5,0),0)</f>
        <v>0</v>
      </c>
      <c r="D441" s="90">
        <f>_xlfn.IFNA(VLOOKUP(B441,Products!$A$2:$J$100,6,0),)</f>
        <v>0</v>
      </c>
      <c r="E441" s="88">
        <f>_xlfn.IFNA(VLOOKUP(B441,Products!$A$2:$I$100,8,0),)</f>
        <v>0</v>
      </c>
      <c r="F441" s="88">
        <f>_xlfn.IFNA(VLOOKUP(B441,Products!$A$2:$J$100,7,0),)</f>
        <v>0</v>
      </c>
      <c r="G441" s="88">
        <f>_xlfn.IFNA(VLOOKUP(B441,Products!$A$2:$I$100,2,0),)</f>
        <v>0</v>
      </c>
      <c r="H441" s="88">
        <f>_xlfn.IFNA(VLOOKUP(B441,Products!$A$2:$I$100,2,0),)</f>
        <v>0</v>
      </c>
      <c r="I441" s="88"/>
      <c r="J441" s="88">
        <f t="shared" si="12"/>
        <v>0</v>
      </c>
      <c r="K441" s="88">
        <f t="shared" si="13"/>
        <v>0</v>
      </c>
      <c r="L441" s="88"/>
    </row>
    <row r="442" spans="1:12">
      <c r="A442" s="88"/>
      <c r="B442" s="88"/>
      <c r="C442" s="88">
        <f>_xlfn.IFNA(VLOOKUP(B442,Products!$A$2:$I$100,5,0),0)</f>
        <v>0</v>
      </c>
      <c r="D442" s="90">
        <f>_xlfn.IFNA(VLOOKUP(B442,Products!$A$2:$J$100,6,0),)</f>
        <v>0</v>
      </c>
      <c r="E442" s="88">
        <f>_xlfn.IFNA(VLOOKUP(B442,Products!$A$2:$I$100,8,0),)</f>
        <v>0</v>
      </c>
      <c r="F442" s="88">
        <f>_xlfn.IFNA(VLOOKUP(B442,Products!$A$2:$J$100,7,0),)</f>
        <v>0</v>
      </c>
      <c r="G442" s="88">
        <f>_xlfn.IFNA(VLOOKUP(B442,Products!$A$2:$I$100,2,0),)</f>
        <v>0</v>
      </c>
      <c r="H442" s="88">
        <f>_xlfn.IFNA(VLOOKUP(B442,Products!$A$2:$I$100,2,0),)</f>
        <v>0</v>
      </c>
      <c r="I442" s="88"/>
      <c r="J442" s="88">
        <f t="shared" si="12"/>
        <v>0</v>
      </c>
      <c r="K442" s="88">
        <f t="shared" si="13"/>
        <v>0</v>
      </c>
      <c r="L442" s="88"/>
    </row>
    <row r="443" spans="1:12">
      <c r="A443" s="88"/>
      <c r="B443" s="88"/>
      <c r="C443" s="88">
        <f>_xlfn.IFNA(VLOOKUP(B443,Products!$A$2:$I$100,5,0),0)</f>
        <v>0</v>
      </c>
      <c r="D443" s="90">
        <f>_xlfn.IFNA(VLOOKUP(B443,Products!$A$2:$J$100,6,0),)</f>
        <v>0</v>
      </c>
      <c r="E443" s="88">
        <f>_xlfn.IFNA(VLOOKUP(B443,Products!$A$2:$I$100,8,0),)</f>
        <v>0</v>
      </c>
      <c r="F443" s="88">
        <f>_xlfn.IFNA(VLOOKUP(B443,Products!$A$2:$J$100,7,0),)</f>
        <v>0</v>
      </c>
      <c r="G443" s="88">
        <f>_xlfn.IFNA(VLOOKUP(B443,Products!$A$2:$I$100,2,0),)</f>
        <v>0</v>
      </c>
      <c r="H443" s="88">
        <f>_xlfn.IFNA(VLOOKUP(B443,Products!$A$2:$I$100,2,0),)</f>
        <v>0</v>
      </c>
      <c r="I443" s="88"/>
      <c r="J443" s="88">
        <f t="shared" si="12"/>
        <v>0</v>
      </c>
      <c r="K443" s="88">
        <f t="shared" si="13"/>
        <v>0</v>
      </c>
      <c r="L443" s="88"/>
    </row>
    <row r="444" spans="1:12">
      <c r="A444" s="88"/>
      <c r="B444" s="88"/>
      <c r="C444" s="88">
        <f>_xlfn.IFNA(VLOOKUP(B444,Products!$A$2:$I$100,5,0),0)</f>
        <v>0</v>
      </c>
      <c r="D444" s="90">
        <f>_xlfn.IFNA(VLOOKUP(B444,Products!$A$2:$J$100,6,0),)</f>
        <v>0</v>
      </c>
      <c r="E444" s="88">
        <f>_xlfn.IFNA(VLOOKUP(B444,Products!$A$2:$I$100,8,0),)</f>
        <v>0</v>
      </c>
      <c r="F444" s="88">
        <f>_xlfn.IFNA(VLOOKUP(B444,Products!$A$2:$J$100,7,0),)</f>
        <v>0</v>
      </c>
      <c r="G444" s="88">
        <f>_xlfn.IFNA(VLOOKUP(B444,Products!$A$2:$I$100,2,0),)</f>
        <v>0</v>
      </c>
      <c r="H444" s="88">
        <f>_xlfn.IFNA(VLOOKUP(B444,Products!$A$2:$I$100,2,0),)</f>
        <v>0</v>
      </c>
      <c r="I444" s="88"/>
      <c r="J444" s="88">
        <f t="shared" si="12"/>
        <v>0</v>
      </c>
      <c r="K444" s="88">
        <f t="shared" si="13"/>
        <v>0</v>
      </c>
      <c r="L444" s="88"/>
    </row>
    <row r="445" spans="1:12">
      <c r="A445" s="88"/>
      <c r="B445" s="88"/>
      <c r="C445" s="88">
        <f>_xlfn.IFNA(VLOOKUP(B445,Products!$A$2:$I$100,5,0),0)</f>
        <v>0</v>
      </c>
      <c r="D445" s="90">
        <f>_xlfn.IFNA(VLOOKUP(B445,Products!$A$2:$J$100,6,0),)</f>
        <v>0</v>
      </c>
      <c r="E445" s="88">
        <f>_xlfn.IFNA(VLOOKUP(B445,Products!$A$2:$I$100,8,0),)</f>
        <v>0</v>
      </c>
      <c r="F445" s="88">
        <f>_xlfn.IFNA(VLOOKUP(B445,Products!$A$2:$J$100,7,0),)</f>
        <v>0</v>
      </c>
      <c r="G445" s="88">
        <f>_xlfn.IFNA(VLOOKUP(B445,Products!$A$2:$I$100,2,0),)</f>
        <v>0</v>
      </c>
      <c r="H445" s="88">
        <f>_xlfn.IFNA(VLOOKUP(B445,Products!$A$2:$I$100,2,0),)</f>
        <v>0</v>
      </c>
      <c r="I445" s="88"/>
      <c r="J445" s="88">
        <f t="shared" si="12"/>
        <v>0</v>
      </c>
      <c r="K445" s="88">
        <f t="shared" si="13"/>
        <v>0</v>
      </c>
      <c r="L445" s="88"/>
    </row>
    <row r="446" spans="1:12">
      <c r="A446" s="88"/>
      <c r="B446" s="88"/>
      <c r="C446" s="88">
        <f>_xlfn.IFNA(VLOOKUP(B446,Products!$A$2:$I$100,5,0),0)</f>
        <v>0</v>
      </c>
      <c r="D446" s="90">
        <f>_xlfn.IFNA(VLOOKUP(B446,Products!$A$2:$J$100,6,0),)</f>
        <v>0</v>
      </c>
      <c r="E446" s="88">
        <f>_xlfn.IFNA(VLOOKUP(B446,Products!$A$2:$I$100,8,0),)</f>
        <v>0</v>
      </c>
      <c r="F446" s="88">
        <f>_xlfn.IFNA(VLOOKUP(B446,Products!$A$2:$J$100,7,0),)</f>
        <v>0</v>
      </c>
      <c r="G446" s="88">
        <f>_xlfn.IFNA(VLOOKUP(B446,Products!$A$2:$I$100,2,0),)</f>
        <v>0</v>
      </c>
      <c r="H446" s="88">
        <f>_xlfn.IFNA(VLOOKUP(B446,Products!$A$2:$I$100,2,0),)</f>
        <v>0</v>
      </c>
      <c r="I446" s="88"/>
      <c r="J446" s="88">
        <f t="shared" si="12"/>
        <v>0</v>
      </c>
      <c r="K446" s="88">
        <f t="shared" si="13"/>
        <v>0</v>
      </c>
      <c r="L446" s="88"/>
    </row>
    <row r="447" spans="1:12">
      <c r="A447" s="88"/>
      <c r="B447" s="88"/>
      <c r="C447" s="88">
        <f>_xlfn.IFNA(VLOOKUP(B447,Products!$A$2:$I$100,5,0),0)</f>
        <v>0</v>
      </c>
      <c r="D447" s="90">
        <f>_xlfn.IFNA(VLOOKUP(B447,Products!$A$2:$J$100,6,0),)</f>
        <v>0</v>
      </c>
      <c r="E447" s="88">
        <f>_xlfn.IFNA(VLOOKUP(B447,Products!$A$2:$I$100,8,0),)</f>
        <v>0</v>
      </c>
      <c r="F447" s="88">
        <f>_xlfn.IFNA(VLOOKUP(B447,Products!$A$2:$J$100,7,0),)</f>
        <v>0</v>
      </c>
      <c r="G447" s="88">
        <f>_xlfn.IFNA(VLOOKUP(B447,Products!$A$2:$I$100,2,0),)</f>
        <v>0</v>
      </c>
      <c r="H447" s="88">
        <f>_xlfn.IFNA(VLOOKUP(B447,Products!$A$2:$I$100,2,0),)</f>
        <v>0</v>
      </c>
      <c r="I447" s="88"/>
      <c r="J447" s="88">
        <f t="shared" si="12"/>
        <v>0</v>
      </c>
      <c r="K447" s="88">
        <f t="shared" si="13"/>
        <v>0</v>
      </c>
      <c r="L447" s="88"/>
    </row>
    <row r="448" spans="1:12">
      <c r="A448" s="88"/>
      <c r="B448" s="88"/>
      <c r="C448" s="88">
        <f>_xlfn.IFNA(VLOOKUP(B448,Products!$A$2:$I$100,5,0),0)</f>
        <v>0</v>
      </c>
      <c r="D448" s="90">
        <f>_xlfn.IFNA(VLOOKUP(B448,Products!$A$2:$J$100,6,0),)</f>
        <v>0</v>
      </c>
      <c r="E448" s="88">
        <f>_xlfn.IFNA(VLOOKUP(B448,Products!$A$2:$I$100,8,0),)</f>
        <v>0</v>
      </c>
      <c r="F448" s="88">
        <f>_xlfn.IFNA(VLOOKUP(B448,Products!$A$2:$J$100,7,0),)</f>
        <v>0</v>
      </c>
      <c r="G448" s="88">
        <f>_xlfn.IFNA(VLOOKUP(B448,Products!$A$2:$I$100,2,0),)</f>
        <v>0</v>
      </c>
      <c r="H448" s="88">
        <f>_xlfn.IFNA(VLOOKUP(B448,Products!$A$2:$I$100,2,0),)</f>
        <v>0</v>
      </c>
      <c r="I448" s="88"/>
      <c r="J448" s="88">
        <f t="shared" si="12"/>
        <v>0</v>
      </c>
      <c r="K448" s="88">
        <f t="shared" si="13"/>
        <v>0</v>
      </c>
      <c r="L448" s="88"/>
    </row>
    <row r="449" spans="1:12">
      <c r="A449" s="88"/>
      <c r="B449" s="88"/>
      <c r="C449" s="88">
        <f>_xlfn.IFNA(VLOOKUP(B449,Products!$A$2:$I$100,5,0),0)</f>
        <v>0</v>
      </c>
      <c r="D449" s="90">
        <f>_xlfn.IFNA(VLOOKUP(B449,Products!$A$2:$J$100,6,0),)</f>
        <v>0</v>
      </c>
      <c r="E449" s="88">
        <f>_xlfn.IFNA(VLOOKUP(B449,Products!$A$2:$I$100,8,0),)</f>
        <v>0</v>
      </c>
      <c r="F449" s="88">
        <f>_xlfn.IFNA(VLOOKUP(B449,Products!$A$2:$J$100,7,0),)</f>
        <v>0</v>
      </c>
      <c r="G449" s="88">
        <f>_xlfn.IFNA(VLOOKUP(B449,Products!$A$2:$I$100,2,0),)</f>
        <v>0</v>
      </c>
      <c r="H449" s="88">
        <f>_xlfn.IFNA(VLOOKUP(B449,Products!$A$2:$I$100,2,0),)</f>
        <v>0</v>
      </c>
      <c r="I449" s="88"/>
      <c r="J449" s="88">
        <f t="shared" si="12"/>
        <v>0</v>
      </c>
      <c r="K449" s="88">
        <f t="shared" si="13"/>
        <v>0</v>
      </c>
      <c r="L449" s="88"/>
    </row>
    <row r="450" spans="1:12">
      <c r="A450" s="88"/>
      <c r="B450" s="88"/>
      <c r="C450" s="88">
        <f>_xlfn.IFNA(VLOOKUP(B450,Products!$A$2:$I$100,5,0),0)</f>
        <v>0</v>
      </c>
      <c r="D450" s="90">
        <f>_xlfn.IFNA(VLOOKUP(B450,Products!$A$2:$J$100,6,0),)</f>
        <v>0</v>
      </c>
      <c r="E450" s="88">
        <f>_xlfn.IFNA(VLOOKUP(B450,Products!$A$2:$I$100,8,0),)</f>
        <v>0</v>
      </c>
      <c r="F450" s="88">
        <f>_xlfn.IFNA(VLOOKUP(B450,Products!$A$2:$J$100,7,0),)</f>
        <v>0</v>
      </c>
      <c r="G450" s="88">
        <f>_xlfn.IFNA(VLOOKUP(B450,Products!$A$2:$I$100,2,0),)</f>
        <v>0</v>
      </c>
      <c r="H450" s="88">
        <f>_xlfn.IFNA(VLOOKUP(B450,Products!$A$2:$I$100,2,0),)</f>
        <v>0</v>
      </c>
      <c r="I450" s="88"/>
      <c r="J450" s="88">
        <f t="shared" si="12"/>
        <v>0</v>
      </c>
      <c r="K450" s="88">
        <f t="shared" si="13"/>
        <v>0</v>
      </c>
      <c r="L450" s="88"/>
    </row>
    <row r="451" spans="1:12">
      <c r="A451" s="88"/>
      <c r="B451" s="88"/>
      <c r="C451" s="88">
        <f>_xlfn.IFNA(VLOOKUP(B451,Products!$A$2:$I$100,5,0),0)</f>
        <v>0</v>
      </c>
      <c r="D451" s="90">
        <f>_xlfn.IFNA(VLOOKUP(B451,Products!$A$2:$J$100,6,0),)</f>
        <v>0</v>
      </c>
      <c r="E451" s="88">
        <f>_xlfn.IFNA(VLOOKUP(B451,Products!$A$2:$I$100,8,0),)</f>
        <v>0</v>
      </c>
      <c r="F451" s="88">
        <f>_xlfn.IFNA(VLOOKUP(B451,Products!$A$2:$J$100,7,0),)</f>
        <v>0</v>
      </c>
      <c r="G451" s="88">
        <f>_xlfn.IFNA(VLOOKUP(B451,Products!$A$2:$I$100,2,0),)</f>
        <v>0</v>
      </c>
      <c r="H451" s="88">
        <f>_xlfn.IFNA(VLOOKUP(B451,Products!$A$2:$I$100,2,0),)</f>
        <v>0</v>
      </c>
      <c r="I451" s="88"/>
      <c r="J451" s="88">
        <f t="shared" si="12"/>
        <v>0</v>
      </c>
      <c r="K451" s="88">
        <f t="shared" si="13"/>
        <v>0</v>
      </c>
      <c r="L451" s="88"/>
    </row>
    <row r="452" spans="1:12">
      <c r="A452" s="88"/>
      <c r="B452" s="88"/>
      <c r="C452" s="88">
        <f>_xlfn.IFNA(VLOOKUP(B452,Products!$A$2:$I$100,5,0),0)</f>
        <v>0</v>
      </c>
      <c r="D452" s="90">
        <f>_xlfn.IFNA(VLOOKUP(B452,Products!$A$2:$J$100,6,0),)</f>
        <v>0</v>
      </c>
      <c r="E452" s="88">
        <f>_xlfn.IFNA(VLOOKUP(B452,Products!$A$2:$I$100,8,0),)</f>
        <v>0</v>
      </c>
      <c r="F452" s="88">
        <f>_xlfn.IFNA(VLOOKUP(B452,Products!$A$2:$J$100,7,0),)</f>
        <v>0</v>
      </c>
      <c r="G452" s="88">
        <f>_xlfn.IFNA(VLOOKUP(B452,Products!$A$2:$I$100,2,0),)</f>
        <v>0</v>
      </c>
      <c r="H452" s="88">
        <f>_xlfn.IFNA(VLOOKUP(B452,Products!$A$2:$I$100,2,0),)</f>
        <v>0</v>
      </c>
      <c r="I452" s="88"/>
      <c r="J452" s="88">
        <f t="shared" si="12"/>
        <v>0</v>
      </c>
      <c r="K452" s="88">
        <f t="shared" si="13"/>
        <v>0</v>
      </c>
      <c r="L452" s="88"/>
    </row>
    <row r="453" spans="1:12">
      <c r="A453" s="88"/>
      <c r="B453" s="88"/>
      <c r="C453" s="88">
        <f>_xlfn.IFNA(VLOOKUP(B453,Products!$A$2:$I$100,5,0),0)</f>
        <v>0</v>
      </c>
      <c r="D453" s="90">
        <f>_xlfn.IFNA(VLOOKUP(B453,Products!$A$2:$J$100,6,0),)</f>
        <v>0</v>
      </c>
      <c r="E453" s="88">
        <f>_xlfn.IFNA(VLOOKUP(B453,Products!$A$2:$I$100,8,0),)</f>
        <v>0</v>
      </c>
      <c r="F453" s="88">
        <f>_xlfn.IFNA(VLOOKUP(B453,Products!$A$2:$J$100,7,0),)</f>
        <v>0</v>
      </c>
      <c r="G453" s="88">
        <f>_xlfn.IFNA(VLOOKUP(B453,Products!$A$2:$I$100,2,0),)</f>
        <v>0</v>
      </c>
      <c r="H453" s="88">
        <f>_xlfn.IFNA(VLOOKUP(B453,Products!$A$2:$I$100,2,0),)</f>
        <v>0</v>
      </c>
      <c r="I453" s="88"/>
      <c r="J453" s="88">
        <f t="shared" si="12"/>
        <v>0</v>
      </c>
      <c r="K453" s="88">
        <f t="shared" si="13"/>
        <v>0</v>
      </c>
      <c r="L453" s="88"/>
    </row>
    <row r="454" spans="1:12">
      <c r="A454" s="88"/>
      <c r="B454" s="88"/>
      <c r="C454" s="88">
        <f>_xlfn.IFNA(VLOOKUP(B454,Products!$A$2:$I$100,5,0),0)</f>
        <v>0</v>
      </c>
      <c r="D454" s="90">
        <f>_xlfn.IFNA(VLOOKUP(B454,Products!$A$2:$J$100,6,0),)</f>
        <v>0</v>
      </c>
      <c r="E454" s="88">
        <f>_xlfn.IFNA(VLOOKUP(B454,Products!$A$2:$I$100,8,0),)</f>
        <v>0</v>
      </c>
      <c r="F454" s="88">
        <f>_xlfn.IFNA(VLOOKUP(B454,Products!$A$2:$J$100,7,0),)</f>
        <v>0</v>
      </c>
      <c r="G454" s="88">
        <f>_xlfn.IFNA(VLOOKUP(B454,Products!$A$2:$I$100,2,0),)</f>
        <v>0</v>
      </c>
      <c r="H454" s="88">
        <f>_xlfn.IFNA(VLOOKUP(B454,Products!$A$2:$I$100,2,0),)</f>
        <v>0</v>
      </c>
      <c r="I454" s="88"/>
      <c r="J454" s="88">
        <f t="shared" si="12"/>
        <v>0</v>
      </c>
      <c r="K454" s="88">
        <f t="shared" si="13"/>
        <v>0</v>
      </c>
      <c r="L454" s="88"/>
    </row>
    <row r="455" spans="1:12">
      <c r="A455" s="88"/>
      <c r="B455" s="88"/>
      <c r="C455" s="88">
        <f>_xlfn.IFNA(VLOOKUP(B455,Products!$A$2:$I$100,5,0),0)</f>
        <v>0</v>
      </c>
      <c r="D455" s="90">
        <f>_xlfn.IFNA(VLOOKUP(B455,Products!$A$2:$J$100,6,0),)</f>
        <v>0</v>
      </c>
      <c r="E455" s="88">
        <f>_xlfn.IFNA(VLOOKUP(B455,Products!$A$2:$I$100,8,0),)</f>
        <v>0</v>
      </c>
      <c r="F455" s="88">
        <f>_xlfn.IFNA(VLOOKUP(B455,Products!$A$2:$J$100,7,0),)</f>
        <v>0</v>
      </c>
      <c r="G455" s="88">
        <f>_xlfn.IFNA(VLOOKUP(B455,Products!$A$2:$I$100,2,0),)</f>
        <v>0</v>
      </c>
      <c r="H455" s="88">
        <f>_xlfn.IFNA(VLOOKUP(B455,Products!$A$2:$I$100,2,0),)</f>
        <v>0</v>
      </c>
      <c r="I455" s="88"/>
      <c r="J455" s="88">
        <f t="shared" ref="J455:J518" si="14">H455/100*18</f>
        <v>0</v>
      </c>
      <c r="K455" s="88">
        <f t="shared" ref="K455:K518" si="15">I455+J455</f>
        <v>0</v>
      </c>
      <c r="L455" s="88"/>
    </row>
    <row r="456" spans="1:12">
      <c r="A456" s="88"/>
      <c r="B456" s="88"/>
      <c r="C456" s="88">
        <f>_xlfn.IFNA(VLOOKUP(B456,Products!$A$2:$I$100,5,0),0)</f>
        <v>0</v>
      </c>
      <c r="D456" s="90">
        <f>_xlfn.IFNA(VLOOKUP(B456,Products!$A$2:$J$100,6,0),)</f>
        <v>0</v>
      </c>
      <c r="E456" s="88">
        <f>_xlfn.IFNA(VLOOKUP(B456,Products!$A$2:$I$100,8,0),)</f>
        <v>0</v>
      </c>
      <c r="F456" s="88">
        <f>_xlfn.IFNA(VLOOKUP(B456,Products!$A$2:$J$100,7,0),)</f>
        <v>0</v>
      </c>
      <c r="G456" s="88">
        <f>_xlfn.IFNA(VLOOKUP(B456,Products!$A$2:$I$100,2,0),)</f>
        <v>0</v>
      </c>
      <c r="H456" s="88">
        <f>_xlfn.IFNA(VLOOKUP(B456,Products!$A$2:$I$100,2,0),)</f>
        <v>0</v>
      </c>
      <c r="I456" s="88"/>
      <c r="J456" s="88">
        <f t="shared" si="14"/>
        <v>0</v>
      </c>
      <c r="K456" s="88">
        <f t="shared" si="15"/>
        <v>0</v>
      </c>
      <c r="L456" s="88"/>
    </row>
    <row r="457" spans="1:12">
      <c r="A457" s="88"/>
      <c r="B457" s="88"/>
      <c r="C457" s="88">
        <f>_xlfn.IFNA(VLOOKUP(B457,Products!$A$2:$I$100,5,0),0)</f>
        <v>0</v>
      </c>
      <c r="D457" s="90">
        <f>_xlfn.IFNA(VLOOKUP(B457,Products!$A$2:$J$100,6,0),)</f>
        <v>0</v>
      </c>
      <c r="E457" s="88">
        <f>_xlfn.IFNA(VLOOKUP(B457,Products!$A$2:$I$100,8,0),)</f>
        <v>0</v>
      </c>
      <c r="F457" s="88">
        <f>_xlfn.IFNA(VLOOKUP(B457,Products!$A$2:$J$100,7,0),)</f>
        <v>0</v>
      </c>
      <c r="G457" s="88">
        <f>_xlfn.IFNA(VLOOKUP(B457,Products!$A$2:$I$100,2,0),)</f>
        <v>0</v>
      </c>
      <c r="H457" s="88">
        <f>_xlfn.IFNA(VLOOKUP(B457,Products!$A$2:$I$100,2,0),)</f>
        <v>0</v>
      </c>
      <c r="I457" s="88"/>
      <c r="J457" s="88">
        <f t="shared" si="14"/>
        <v>0</v>
      </c>
      <c r="K457" s="88">
        <f t="shared" si="15"/>
        <v>0</v>
      </c>
      <c r="L457" s="88"/>
    </row>
    <row r="458" spans="1:12">
      <c r="A458" s="88"/>
      <c r="B458" s="88"/>
      <c r="C458" s="88">
        <f>_xlfn.IFNA(VLOOKUP(B458,Products!$A$2:$I$100,5,0),0)</f>
        <v>0</v>
      </c>
      <c r="D458" s="90">
        <f>_xlfn.IFNA(VLOOKUP(B458,Products!$A$2:$J$100,6,0),)</f>
        <v>0</v>
      </c>
      <c r="E458" s="88">
        <f>_xlfn.IFNA(VLOOKUP(B458,Products!$A$2:$I$100,8,0),)</f>
        <v>0</v>
      </c>
      <c r="F458" s="88">
        <f>_xlfn.IFNA(VLOOKUP(B458,Products!$A$2:$J$100,7,0),)</f>
        <v>0</v>
      </c>
      <c r="G458" s="88">
        <f>_xlfn.IFNA(VLOOKUP(B458,Products!$A$2:$I$100,2,0),)</f>
        <v>0</v>
      </c>
      <c r="H458" s="88">
        <f>_xlfn.IFNA(VLOOKUP(B458,Products!$A$2:$I$100,2,0),)</f>
        <v>0</v>
      </c>
      <c r="I458" s="88"/>
      <c r="J458" s="88">
        <f t="shared" si="14"/>
        <v>0</v>
      </c>
      <c r="K458" s="88">
        <f t="shared" si="15"/>
        <v>0</v>
      </c>
      <c r="L458" s="88"/>
    </row>
    <row r="459" spans="1:12">
      <c r="A459" s="88"/>
      <c r="B459" s="88"/>
      <c r="C459" s="88">
        <f>_xlfn.IFNA(VLOOKUP(B459,Products!$A$2:$I$100,5,0),0)</f>
        <v>0</v>
      </c>
      <c r="D459" s="90">
        <f>_xlfn.IFNA(VLOOKUP(B459,Products!$A$2:$J$100,6,0),)</f>
        <v>0</v>
      </c>
      <c r="E459" s="88">
        <f>_xlfn.IFNA(VLOOKUP(B459,Products!$A$2:$I$100,8,0),)</f>
        <v>0</v>
      </c>
      <c r="F459" s="88">
        <f>_xlfn.IFNA(VLOOKUP(B459,Products!$A$2:$J$100,7,0),)</f>
        <v>0</v>
      </c>
      <c r="G459" s="88">
        <f>_xlfn.IFNA(VLOOKUP(B459,Products!$A$2:$I$100,2,0),)</f>
        <v>0</v>
      </c>
      <c r="H459" s="88">
        <f>_xlfn.IFNA(VLOOKUP(B459,Products!$A$2:$I$100,2,0),)</f>
        <v>0</v>
      </c>
      <c r="I459" s="88"/>
      <c r="J459" s="88">
        <f t="shared" si="14"/>
        <v>0</v>
      </c>
      <c r="K459" s="88">
        <f t="shared" si="15"/>
        <v>0</v>
      </c>
      <c r="L459" s="88"/>
    </row>
    <row r="460" spans="1:12">
      <c r="A460" s="88"/>
      <c r="B460" s="88"/>
      <c r="C460" s="88">
        <f>_xlfn.IFNA(VLOOKUP(B460,Products!$A$2:$I$100,5,0),0)</f>
        <v>0</v>
      </c>
      <c r="D460" s="90">
        <f>_xlfn.IFNA(VLOOKUP(B460,Products!$A$2:$J$100,6,0),)</f>
        <v>0</v>
      </c>
      <c r="E460" s="88">
        <f>_xlfn.IFNA(VLOOKUP(B460,Products!$A$2:$I$100,8,0),)</f>
        <v>0</v>
      </c>
      <c r="F460" s="88">
        <f>_xlfn.IFNA(VLOOKUP(B460,Products!$A$2:$J$100,7,0),)</f>
        <v>0</v>
      </c>
      <c r="G460" s="88">
        <f>_xlfn.IFNA(VLOOKUP(B460,Products!$A$2:$I$100,2,0),)</f>
        <v>0</v>
      </c>
      <c r="H460" s="88">
        <f>_xlfn.IFNA(VLOOKUP(B460,Products!$A$2:$I$100,2,0),)</f>
        <v>0</v>
      </c>
      <c r="I460" s="88"/>
      <c r="J460" s="88">
        <f t="shared" si="14"/>
        <v>0</v>
      </c>
      <c r="K460" s="88">
        <f t="shared" si="15"/>
        <v>0</v>
      </c>
      <c r="L460" s="88"/>
    </row>
    <row r="461" spans="1:12">
      <c r="A461" s="88"/>
      <c r="B461" s="88"/>
      <c r="C461" s="88">
        <f>_xlfn.IFNA(VLOOKUP(B461,Products!$A$2:$I$100,5,0),0)</f>
        <v>0</v>
      </c>
      <c r="D461" s="90">
        <f>_xlfn.IFNA(VLOOKUP(B461,Products!$A$2:$J$100,6,0),)</f>
        <v>0</v>
      </c>
      <c r="E461" s="88">
        <f>_xlfn.IFNA(VLOOKUP(B461,Products!$A$2:$I$100,8,0),)</f>
        <v>0</v>
      </c>
      <c r="F461" s="88">
        <f>_xlfn.IFNA(VLOOKUP(B461,Products!$A$2:$J$100,7,0),)</f>
        <v>0</v>
      </c>
      <c r="G461" s="88">
        <f>_xlfn.IFNA(VLOOKUP(B461,Products!$A$2:$I$100,2,0),)</f>
        <v>0</v>
      </c>
      <c r="H461" s="88">
        <f>_xlfn.IFNA(VLOOKUP(B461,Products!$A$2:$I$100,2,0),)</f>
        <v>0</v>
      </c>
      <c r="I461" s="88"/>
      <c r="J461" s="88">
        <f t="shared" si="14"/>
        <v>0</v>
      </c>
      <c r="K461" s="88">
        <f t="shared" si="15"/>
        <v>0</v>
      </c>
      <c r="L461" s="88"/>
    </row>
    <row r="462" spans="1:12">
      <c r="A462" s="88"/>
      <c r="B462" s="88"/>
      <c r="C462" s="88">
        <f>_xlfn.IFNA(VLOOKUP(B462,Products!$A$2:$I$100,5,0),0)</f>
        <v>0</v>
      </c>
      <c r="D462" s="90">
        <f>_xlfn.IFNA(VLOOKUP(B462,Products!$A$2:$J$100,6,0),)</f>
        <v>0</v>
      </c>
      <c r="E462" s="88">
        <f>_xlfn.IFNA(VLOOKUP(B462,Products!$A$2:$I$100,8,0),)</f>
        <v>0</v>
      </c>
      <c r="F462" s="88">
        <f>_xlfn.IFNA(VLOOKUP(B462,Products!$A$2:$J$100,7,0),)</f>
        <v>0</v>
      </c>
      <c r="G462" s="88">
        <f>_xlfn.IFNA(VLOOKUP(B462,Products!$A$2:$I$100,2,0),)</f>
        <v>0</v>
      </c>
      <c r="H462" s="88">
        <f>_xlfn.IFNA(VLOOKUP(B462,Products!$A$2:$I$100,2,0),)</f>
        <v>0</v>
      </c>
      <c r="I462" s="88"/>
      <c r="J462" s="88">
        <f t="shared" si="14"/>
        <v>0</v>
      </c>
      <c r="K462" s="88">
        <f t="shared" si="15"/>
        <v>0</v>
      </c>
      <c r="L462" s="88"/>
    </row>
    <row r="463" spans="1:12">
      <c r="A463" s="88"/>
      <c r="B463" s="88"/>
      <c r="C463" s="88">
        <f>_xlfn.IFNA(VLOOKUP(B463,Products!$A$2:$I$100,5,0),0)</f>
        <v>0</v>
      </c>
      <c r="D463" s="90">
        <f>_xlfn.IFNA(VLOOKUP(B463,Products!$A$2:$J$100,6,0),)</f>
        <v>0</v>
      </c>
      <c r="E463" s="88">
        <f>_xlfn.IFNA(VLOOKUP(B463,Products!$A$2:$I$100,8,0),)</f>
        <v>0</v>
      </c>
      <c r="F463" s="88">
        <f>_xlfn.IFNA(VLOOKUP(B463,Products!$A$2:$J$100,7,0),)</f>
        <v>0</v>
      </c>
      <c r="G463" s="88">
        <f>_xlfn.IFNA(VLOOKUP(B463,Products!$A$2:$I$100,2,0),)</f>
        <v>0</v>
      </c>
      <c r="H463" s="88">
        <f>_xlfn.IFNA(VLOOKUP(B463,Products!$A$2:$I$100,2,0),)</f>
        <v>0</v>
      </c>
      <c r="I463" s="88"/>
      <c r="J463" s="88">
        <f t="shared" si="14"/>
        <v>0</v>
      </c>
      <c r="K463" s="88">
        <f t="shared" si="15"/>
        <v>0</v>
      </c>
      <c r="L463" s="88"/>
    </row>
    <row r="464" spans="1:12">
      <c r="A464" s="88"/>
      <c r="B464" s="88"/>
      <c r="C464" s="88">
        <f>_xlfn.IFNA(VLOOKUP(B464,Products!$A$2:$I$100,5,0),0)</f>
        <v>0</v>
      </c>
      <c r="D464" s="90">
        <f>_xlfn.IFNA(VLOOKUP(B464,Products!$A$2:$J$100,6,0),)</f>
        <v>0</v>
      </c>
      <c r="E464" s="88">
        <f>_xlfn.IFNA(VLOOKUP(B464,Products!$A$2:$I$100,8,0),)</f>
        <v>0</v>
      </c>
      <c r="F464" s="88">
        <f>_xlfn.IFNA(VLOOKUP(B464,Products!$A$2:$J$100,7,0),)</f>
        <v>0</v>
      </c>
      <c r="G464" s="88">
        <f>_xlfn.IFNA(VLOOKUP(B464,Products!$A$2:$I$100,2,0),)</f>
        <v>0</v>
      </c>
      <c r="H464" s="88">
        <f>_xlfn.IFNA(VLOOKUP(B464,Products!$A$2:$I$100,2,0),)</f>
        <v>0</v>
      </c>
      <c r="I464" s="88"/>
      <c r="J464" s="88">
        <f t="shared" si="14"/>
        <v>0</v>
      </c>
      <c r="K464" s="88">
        <f t="shared" si="15"/>
        <v>0</v>
      </c>
      <c r="L464" s="88"/>
    </row>
    <row r="465" spans="1:12">
      <c r="A465" s="88"/>
      <c r="B465" s="88"/>
      <c r="C465" s="88">
        <f>_xlfn.IFNA(VLOOKUP(B465,Products!$A$2:$I$100,5,0),0)</f>
        <v>0</v>
      </c>
      <c r="D465" s="90">
        <f>_xlfn.IFNA(VLOOKUP(B465,Products!$A$2:$J$100,6,0),)</f>
        <v>0</v>
      </c>
      <c r="E465" s="88">
        <f>_xlfn.IFNA(VLOOKUP(B465,Products!$A$2:$I$100,8,0),)</f>
        <v>0</v>
      </c>
      <c r="F465" s="88">
        <f>_xlfn.IFNA(VLOOKUP(B465,Products!$A$2:$J$100,7,0),)</f>
        <v>0</v>
      </c>
      <c r="G465" s="88">
        <f>_xlfn.IFNA(VLOOKUP(B465,Products!$A$2:$I$100,2,0),)</f>
        <v>0</v>
      </c>
      <c r="H465" s="88">
        <f>_xlfn.IFNA(VLOOKUP(B465,Products!$A$2:$I$100,2,0),)</f>
        <v>0</v>
      </c>
      <c r="I465" s="88"/>
      <c r="J465" s="88">
        <f t="shared" si="14"/>
        <v>0</v>
      </c>
      <c r="K465" s="88">
        <f t="shared" si="15"/>
        <v>0</v>
      </c>
      <c r="L465" s="88"/>
    </row>
    <row r="466" spans="1:12">
      <c r="A466" s="88"/>
      <c r="B466" s="88"/>
      <c r="C466" s="88">
        <f>_xlfn.IFNA(VLOOKUP(B466,Products!$A$2:$I$100,5,0),0)</f>
        <v>0</v>
      </c>
      <c r="D466" s="90">
        <f>_xlfn.IFNA(VLOOKUP(B466,Products!$A$2:$J$100,6,0),)</f>
        <v>0</v>
      </c>
      <c r="E466" s="88">
        <f>_xlfn.IFNA(VLOOKUP(B466,Products!$A$2:$I$100,8,0),)</f>
        <v>0</v>
      </c>
      <c r="F466" s="88">
        <f>_xlfn.IFNA(VLOOKUP(B466,Products!$A$2:$J$100,7,0),)</f>
        <v>0</v>
      </c>
      <c r="G466" s="88">
        <f>_xlfn.IFNA(VLOOKUP(B466,Products!$A$2:$I$100,2,0),)</f>
        <v>0</v>
      </c>
      <c r="H466" s="88">
        <f>_xlfn.IFNA(VLOOKUP(B466,Products!$A$2:$I$100,2,0),)</f>
        <v>0</v>
      </c>
      <c r="I466" s="88"/>
      <c r="J466" s="88">
        <f t="shared" si="14"/>
        <v>0</v>
      </c>
      <c r="K466" s="88">
        <f t="shared" si="15"/>
        <v>0</v>
      </c>
      <c r="L466" s="88"/>
    </row>
    <row r="467" spans="1:12">
      <c r="A467" s="88"/>
      <c r="B467" s="88"/>
      <c r="C467" s="88">
        <f>_xlfn.IFNA(VLOOKUP(B467,Products!$A$2:$I$100,5,0),0)</f>
        <v>0</v>
      </c>
      <c r="D467" s="90">
        <f>_xlfn.IFNA(VLOOKUP(B467,Products!$A$2:$J$100,6,0),)</f>
        <v>0</v>
      </c>
      <c r="E467" s="88">
        <f>_xlfn.IFNA(VLOOKUP(B467,Products!$A$2:$I$100,8,0),)</f>
        <v>0</v>
      </c>
      <c r="F467" s="88">
        <f>_xlfn.IFNA(VLOOKUP(B467,Products!$A$2:$J$100,7,0),)</f>
        <v>0</v>
      </c>
      <c r="G467" s="88">
        <f>_xlfn.IFNA(VLOOKUP(B467,Products!$A$2:$I$100,2,0),)</f>
        <v>0</v>
      </c>
      <c r="H467" s="88">
        <f>_xlfn.IFNA(VLOOKUP(B467,Products!$A$2:$I$100,2,0),)</f>
        <v>0</v>
      </c>
      <c r="I467" s="88"/>
      <c r="J467" s="88">
        <f t="shared" si="14"/>
        <v>0</v>
      </c>
      <c r="K467" s="88">
        <f t="shared" si="15"/>
        <v>0</v>
      </c>
      <c r="L467" s="88"/>
    </row>
    <row r="468" spans="1:12">
      <c r="A468" s="88"/>
      <c r="B468" s="88"/>
      <c r="C468" s="88">
        <f>_xlfn.IFNA(VLOOKUP(B468,Products!$A$2:$I$100,5,0),0)</f>
        <v>0</v>
      </c>
      <c r="D468" s="90">
        <f>_xlfn.IFNA(VLOOKUP(B468,Products!$A$2:$J$100,6,0),)</f>
        <v>0</v>
      </c>
      <c r="E468" s="88">
        <f>_xlfn.IFNA(VLOOKUP(B468,Products!$A$2:$I$100,8,0),)</f>
        <v>0</v>
      </c>
      <c r="F468" s="88">
        <f>_xlfn.IFNA(VLOOKUP(B468,Products!$A$2:$J$100,7,0),)</f>
        <v>0</v>
      </c>
      <c r="G468" s="88">
        <f>_xlfn.IFNA(VLOOKUP(B468,Products!$A$2:$I$100,2,0),)</f>
        <v>0</v>
      </c>
      <c r="H468" s="88">
        <f>_xlfn.IFNA(VLOOKUP(B468,Products!$A$2:$I$100,2,0),)</f>
        <v>0</v>
      </c>
      <c r="I468" s="88"/>
      <c r="J468" s="88">
        <f t="shared" si="14"/>
        <v>0</v>
      </c>
      <c r="K468" s="88">
        <f t="shared" si="15"/>
        <v>0</v>
      </c>
      <c r="L468" s="88"/>
    </row>
    <row r="469" spans="1:12">
      <c r="A469" s="88"/>
      <c r="B469" s="88"/>
      <c r="C469" s="88">
        <f>_xlfn.IFNA(VLOOKUP(B469,Products!$A$2:$I$100,5,0),0)</f>
        <v>0</v>
      </c>
      <c r="D469" s="90">
        <f>_xlfn.IFNA(VLOOKUP(B469,Products!$A$2:$J$100,6,0),)</f>
        <v>0</v>
      </c>
      <c r="E469" s="88">
        <f>_xlfn.IFNA(VLOOKUP(B469,Products!$A$2:$I$100,8,0),)</f>
        <v>0</v>
      </c>
      <c r="F469" s="88">
        <f>_xlfn.IFNA(VLOOKUP(B469,Products!$A$2:$J$100,7,0),)</f>
        <v>0</v>
      </c>
      <c r="G469" s="88">
        <f>_xlfn.IFNA(VLOOKUP(B469,Products!$A$2:$I$100,2,0),)</f>
        <v>0</v>
      </c>
      <c r="H469" s="88">
        <f>_xlfn.IFNA(VLOOKUP(B469,Products!$A$2:$I$100,2,0),)</f>
        <v>0</v>
      </c>
      <c r="I469" s="88"/>
      <c r="J469" s="88">
        <f t="shared" si="14"/>
        <v>0</v>
      </c>
      <c r="K469" s="88">
        <f t="shared" si="15"/>
        <v>0</v>
      </c>
      <c r="L469" s="88"/>
    </row>
    <row r="470" spans="1:12">
      <c r="A470" s="88"/>
      <c r="B470" s="88"/>
      <c r="C470" s="88">
        <f>_xlfn.IFNA(VLOOKUP(B470,Products!$A$2:$I$100,5,0),0)</f>
        <v>0</v>
      </c>
      <c r="D470" s="90">
        <f>_xlfn.IFNA(VLOOKUP(B470,Products!$A$2:$J$100,6,0),)</f>
        <v>0</v>
      </c>
      <c r="E470" s="88">
        <f>_xlfn.IFNA(VLOOKUP(B470,Products!$A$2:$I$100,8,0),)</f>
        <v>0</v>
      </c>
      <c r="F470" s="88">
        <f>_xlfn.IFNA(VLOOKUP(B470,Products!$A$2:$J$100,7,0),)</f>
        <v>0</v>
      </c>
      <c r="G470" s="88">
        <f>_xlfn.IFNA(VLOOKUP(B470,Products!$A$2:$I$100,2,0),)</f>
        <v>0</v>
      </c>
      <c r="H470" s="88">
        <f>_xlfn.IFNA(VLOOKUP(B470,Products!$A$2:$I$100,2,0),)</f>
        <v>0</v>
      </c>
      <c r="I470" s="88"/>
      <c r="J470" s="88">
        <f t="shared" si="14"/>
        <v>0</v>
      </c>
      <c r="K470" s="88">
        <f t="shared" si="15"/>
        <v>0</v>
      </c>
      <c r="L470" s="88"/>
    </row>
    <row r="471" spans="1:12">
      <c r="A471" s="88"/>
      <c r="B471" s="88"/>
      <c r="C471" s="88">
        <f>_xlfn.IFNA(VLOOKUP(B471,Products!$A$2:$I$100,5,0),0)</f>
        <v>0</v>
      </c>
      <c r="D471" s="90">
        <f>_xlfn.IFNA(VLOOKUP(B471,Products!$A$2:$J$100,6,0),)</f>
        <v>0</v>
      </c>
      <c r="E471" s="88">
        <f>_xlfn.IFNA(VLOOKUP(B471,Products!$A$2:$I$100,8,0),)</f>
        <v>0</v>
      </c>
      <c r="F471" s="88">
        <f>_xlfn.IFNA(VLOOKUP(B471,Products!$A$2:$J$100,7,0),)</f>
        <v>0</v>
      </c>
      <c r="G471" s="88">
        <f>_xlfn.IFNA(VLOOKUP(B471,Products!$A$2:$I$100,2,0),)</f>
        <v>0</v>
      </c>
      <c r="H471" s="88">
        <f>_xlfn.IFNA(VLOOKUP(B471,Products!$A$2:$I$100,2,0),)</f>
        <v>0</v>
      </c>
      <c r="I471" s="88"/>
      <c r="J471" s="88">
        <f t="shared" si="14"/>
        <v>0</v>
      </c>
      <c r="K471" s="88">
        <f t="shared" si="15"/>
        <v>0</v>
      </c>
      <c r="L471" s="88"/>
    </row>
    <row r="472" spans="1:12">
      <c r="A472" s="88"/>
      <c r="B472" s="88"/>
      <c r="C472" s="88">
        <f>_xlfn.IFNA(VLOOKUP(B472,Products!$A$2:$I$100,5,0),0)</f>
        <v>0</v>
      </c>
      <c r="D472" s="90">
        <f>_xlfn.IFNA(VLOOKUP(B472,Products!$A$2:$J$100,6,0),)</f>
        <v>0</v>
      </c>
      <c r="E472" s="88">
        <f>_xlfn.IFNA(VLOOKUP(B472,Products!$A$2:$I$100,8,0),)</f>
        <v>0</v>
      </c>
      <c r="F472" s="88">
        <f>_xlfn.IFNA(VLOOKUP(B472,Products!$A$2:$J$100,7,0),)</f>
        <v>0</v>
      </c>
      <c r="G472" s="88">
        <f>_xlfn.IFNA(VLOOKUP(B472,Products!$A$2:$I$100,2,0),)</f>
        <v>0</v>
      </c>
      <c r="H472" s="88">
        <f>_xlfn.IFNA(VLOOKUP(B472,Products!$A$2:$I$100,2,0),)</f>
        <v>0</v>
      </c>
      <c r="I472" s="88"/>
      <c r="J472" s="88">
        <f t="shared" si="14"/>
        <v>0</v>
      </c>
      <c r="K472" s="88">
        <f t="shared" si="15"/>
        <v>0</v>
      </c>
      <c r="L472" s="88"/>
    </row>
    <row r="473" spans="1:12">
      <c r="A473" s="88"/>
      <c r="B473" s="88"/>
      <c r="C473" s="88">
        <f>_xlfn.IFNA(VLOOKUP(B473,Products!$A$2:$I$100,5,0),0)</f>
        <v>0</v>
      </c>
      <c r="D473" s="90">
        <f>_xlfn.IFNA(VLOOKUP(B473,Products!$A$2:$J$100,6,0),)</f>
        <v>0</v>
      </c>
      <c r="E473" s="88">
        <f>_xlfn.IFNA(VLOOKUP(B473,Products!$A$2:$I$100,8,0),)</f>
        <v>0</v>
      </c>
      <c r="F473" s="88">
        <f>_xlfn.IFNA(VLOOKUP(B473,Products!$A$2:$J$100,7,0),)</f>
        <v>0</v>
      </c>
      <c r="G473" s="88">
        <f>_xlfn.IFNA(VLOOKUP(B473,Products!$A$2:$I$100,2,0),)</f>
        <v>0</v>
      </c>
      <c r="H473" s="88">
        <f>_xlfn.IFNA(VLOOKUP(B473,Products!$A$2:$I$100,2,0),)</f>
        <v>0</v>
      </c>
      <c r="I473" s="88"/>
      <c r="J473" s="88">
        <f t="shared" si="14"/>
        <v>0</v>
      </c>
      <c r="K473" s="88">
        <f t="shared" si="15"/>
        <v>0</v>
      </c>
      <c r="L473" s="88"/>
    </row>
    <row r="474" spans="1:12">
      <c r="A474" s="88"/>
      <c r="B474" s="88"/>
      <c r="C474" s="88">
        <f>_xlfn.IFNA(VLOOKUP(B474,Products!$A$2:$I$100,5,0),0)</f>
        <v>0</v>
      </c>
      <c r="D474" s="90">
        <f>_xlfn.IFNA(VLOOKUP(B474,Products!$A$2:$J$100,6,0),)</f>
        <v>0</v>
      </c>
      <c r="E474" s="88">
        <f>_xlfn.IFNA(VLOOKUP(B474,Products!$A$2:$I$100,8,0),)</f>
        <v>0</v>
      </c>
      <c r="F474" s="88">
        <f>_xlfn.IFNA(VLOOKUP(B474,Products!$A$2:$J$100,7,0),)</f>
        <v>0</v>
      </c>
      <c r="G474" s="88">
        <f>_xlfn.IFNA(VLOOKUP(B474,Products!$A$2:$I$100,2,0),)</f>
        <v>0</v>
      </c>
      <c r="H474" s="88">
        <f>_xlfn.IFNA(VLOOKUP(B474,Products!$A$2:$I$100,2,0),)</f>
        <v>0</v>
      </c>
      <c r="I474" s="88"/>
      <c r="J474" s="88">
        <f t="shared" si="14"/>
        <v>0</v>
      </c>
      <c r="K474" s="88">
        <f t="shared" si="15"/>
        <v>0</v>
      </c>
      <c r="L474" s="88"/>
    </row>
    <row r="475" spans="1:12">
      <c r="A475" s="88"/>
      <c r="B475" s="88"/>
      <c r="C475" s="88">
        <f>_xlfn.IFNA(VLOOKUP(B475,Products!$A$2:$I$100,5,0),0)</f>
        <v>0</v>
      </c>
      <c r="D475" s="90">
        <f>_xlfn.IFNA(VLOOKUP(B475,Products!$A$2:$J$100,6,0),)</f>
        <v>0</v>
      </c>
      <c r="E475" s="88">
        <f>_xlfn.IFNA(VLOOKUP(B475,Products!$A$2:$I$100,8,0),)</f>
        <v>0</v>
      </c>
      <c r="F475" s="88">
        <f>_xlfn.IFNA(VLOOKUP(B475,Products!$A$2:$J$100,7,0),)</f>
        <v>0</v>
      </c>
      <c r="G475" s="88">
        <f>_xlfn.IFNA(VLOOKUP(B475,Products!$A$2:$I$100,2,0),)</f>
        <v>0</v>
      </c>
      <c r="H475" s="88">
        <f>_xlfn.IFNA(VLOOKUP(B475,Products!$A$2:$I$100,2,0),)</f>
        <v>0</v>
      </c>
      <c r="I475" s="88"/>
      <c r="J475" s="88">
        <f t="shared" si="14"/>
        <v>0</v>
      </c>
      <c r="K475" s="88">
        <f t="shared" si="15"/>
        <v>0</v>
      </c>
      <c r="L475" s="88"/>
    </row>
    <row r="476" spans="1:12">
      <c r="A476" s="88"/>
      <c r="B476" s="88"/>
      <c r="C476" s="88">
        <f>_xlfn.IFNA(VLOOKUP(B476,Products!$A$2:$I$100,5,0),0)</f>
        <v>0</v>
      </c>
      <c r="D476" s="90">
        <f>_xlfn.IFNA(VLOOKUP(B476,Products!$A$2:$J$100,6,0),)</f>
        <v>0</v>
      </c>
      <c r="E476" s="88">
        <f>_xlfn.IFNA(VLOOKUP(B476,Products!$A$2:$I$100,8,0),)</f>
        <v>0</v>
      </c>
      <c r="F476" s="88">
        <f>_xlfn.IFNA(VLOOKUP(B476,Products!$A$2:$J$100,7,0),)</f>
        <v>0</v>
      </c>
      <c r="G476" s="88">
        <f>_xlfn.IFNA(VLOOKUP(B476,Products!$A$2:$I$100,2,0),)</f>
        <v>0</v>
      </c>
      <c r="H476" s="88">
        <f>_xlfn.IFNA(VLOOKUP(B476,Products!$A$2:$I$100,2,0),)</f>
        <v>0</v>
      </c>
      <c r="I476" s="88"/>
      <c r="J476" s="88">
        <f t="shared" si="14"/>
        <v>0</v>
      </c>
      <c r="K476" s="88">
        <f t="shared" si="15"/>
        <v>0</v>
      </c>
      <c r="L476" s="88"/>
    </row>
    <row r="477" spans="1:12">
      <c r="A477" s="88"/>
      <c r="B477" s="88"/>
      <c r="C477" s="88">
        <f>_xlfn.IFNA(VLOOKUP(B477,Products!$A$2:$I$100,5,0),0)</f>
        <v>0</v>
      </c>
      <c r="D477" s="90">
        <f>_xlfn.IFNA(VLOOKUP(B477,Products!$A$2:$J$100,6,0),)</f>
        <v>0</v>
      </c>
      <c r="E477" s="88">
        <f>_xlfn.IFNA(VLOOKUP(B477,Products!$A$2:$I$100,8,0),)</f>
        <v>0</v>
      </c>
      <c r="F477" s="88">
        <f>_xlfn.IFNA(VLOOKUP(B477,Products!$A$2:$J$100,7,0),)</f>
        <v>0</v>
      </c>
      <c r="G477" s="88">
        <f>_xlfn.IFNA(VLOOKUP(B477,Products!$A$2:$I$100,2,0),)</f>
        <v>0</v>
      </c>
      <c r="H477" s="88">
        <f>_xlfn.IFNA(VLOOKUP(B477,Products!$A$2:$I$100,2,0),)</f>
        <v>0</v>
      </c>
      <c r="I477" s="88"/>
      <c r="J477" s="88">
        <f t="shared" si="14"/>
        <v>0</v>
      </c>
      <c r="K477" s="88">
        <f t="shared" si="15"/>
        <v>0</v>
      </c>
      <c r="L477" s="88"/>
    </row>
    <row r="478" spans="1:12">
      <c r="A478" s="88"/>
      <c r="B478" s="88"/>
      <c r="C478" s="88">
        <f>_xlfn.IFNA(VLOOKUP(B478,Products!$A$2:$I$100,5,0),0)</f>
        <v>0</v>
      </c>
      <c r="D478" s="90">
        <f>_xlfn.IFNA(VLOOKUP(B478,Products!$A$2:$J$100,6,0),)</f>
        <v>0</v>
      </c>
      <c r="E478" s="88">
        <f>_xlfn.IFNA(VLOOKUP(B478,Products!$A$2:$I$100,8,0),)</f>
        <v>0</v>
      </c>
      <c r="F478" s="88">
        <f>_xlfn.IFNA(VLOOKUP(B478,Products!$A$2:$J$100,7,0),)</f>
        <v>0</v>
      </c>
      <c r="G478" s="88">
        <f>_xlfn.IFNA(VLOOKUP(B478,Products!$A$2:$I$100,2,0),)</f>
        <v>0</v>
      </c>
      <c r="H478" s="88">
        <f>_xlfn.IFNA(VLOOKUP(B478,Products!$A$2:$I$100,2,0),)</f>
        <v>0</v>
      </c>
      <c r="I478" s="88"/>
      <c r="J478" s="88">
        <f t="shared" si="14"/>
        <v>0</v>
      </c>
      <c r="K478" s="88">
        <f t="shared" si="15"/>
        <v>0</v>
      </c>
      <c r="L478" s="88"/>
    </row>
    <row r="479" spans="1:12">
      <c r="A479" s="88"/>
      <c r="B479" s="88"/>
      <c r="C479" s="88">
        <f>_xlfn.IFNA(VLOOKUP(B479,Products!$A$2:$I$100,5,0),0)</f>
        <v>0</v>
      </c>
      <c r="D479" s="90">
        <f>_xlfn.IFNA(VLOOKUP(B479,Products!$A$2:$J$100,6,0),)</f>
        <v>0</v>
      </c>
      <c r="E479" s="88">
        <f>_xlfn.IFNA(VLOOKUP(B479,Products!$A$2:$I$100,8,0),)</f>
        <v>0</v>
      </c>
      <c r="F479" s="88">
        <f>_xlfn.IFNA(VLOOKUP(B479,Products!$A$2:$J$100,7,0),)</f>
        <v>0</v>
      </c>
      <c r="G479" s="88">
        <f>_xlfn.IFNA(VLOOKUP(B479,Products!$A$2:$I$100,2,0),)</f>
        <v>0</v>
      </c>
      <c r="H479" s="88">
        <f>_xlfn.IFNA(VLOOKUP(B479,Products!$A$2:$I$100,2,0),)</f>
        <v>0</v>
      </c>
      <c r="I479" s="88"/>
      <c r="J479" s="88">
        <f t="shared" si="14"/>
        <v>0</v>
      </c>
      <c r="K479" s="88">
        <f t="shared" si="15"/>
        <v>0</v>
      </c>
      <c r="L479" s="88"/>
    </row>
    <row r="480" spans="1:12">
      <c r="A480" s="88"/>
      <c r="B480" s="88"/>
      <c r="C480" s="88">
        <f>_xlfn.IFNA(VLOOKUP(B480,Products!$A$2:$I$100,5,0),0)</f>
        <v>0</v>
      </c>
      <c r="D480" s="90">
        <f>_xlfn.IFNA(VLOOKUP(B480,Products!$A$2:$J$100,6,0),)</f>
        <v>0</v>
      </c>
      <c r="E480" s="88">
        <f>_xlfn.IFNA(VLOOKUP(B480,Products!$A$2:$I$100,8,0),)</f>
        <v>0</v>
      </c>
      <c r="F480" s="88">
        <f>_xlfn.IFNA(VLOOKUP(B480,Products!$A$2:$J$100,7,0),)</f>
        <v>0</v>
      </c>
      <c r="G480" s="88">
        <f>_xlfn.IFNA(VLOOKUP(B480,Products!$A$2:$I$100,2,0),)</f>
        <v>0</v>
      </c>
      <c r="H480" s="88">
        <f>_xlfn.IFNA(VLOOKUP(B480,Products!$A$2:$I$100,2,0),)</f>
        <v>0</v>
      </c>
      <c r="I480" s="88"/>
      <c r="J480" s="88">
        <f t="shared" si="14"/>
        <v>0</v>
      </c>
      <c r="K480" s="88">
        <f t="shared" si="15"/>
        <v>0</v>
      </c>
      <c r="L480" s="88"/>
    </row>
    <row r="481" spans="1:12">
      <c r="A481" s="88"/>
      <c r="B481" s="88"/>
      <c r="C481" s="88">
        <f>_xlfn.IFNA(VLOOKUP(B481,Products!$A$2:$I$100,5,0),0)</f>
        <v>0</v>
      </c>
      <c r="D481" s="90">
        <f>_xlfn.IFNA(VLOOKUP(B481,Products!$A$2:$J$100,6,0),)</f>
        <v>0</v>
      </c>
      <c r="E481" s="88">
        <f>_xlfn.IFNA(VLOOKUP(B481,Products!$A$2:$I$100,8,0),)</f>
        <v>0</v>
      </c>
      <c r="F481" s="88">
        <f>_xlfn.IFNA(VLOOKUP(B481,Products!$A$2:$J$100,7,0),)</f>
        <v>0</v>
      </c>
      <c r="G481" s="88">
        <f>_xlfn.IFNA(VLOOKUP(B481,Products!$A$2:$I$100,2,0),)</f>
        <v>0</v>
      </c>
      <c r="H481" s="88">
        <f>_xlfn.IFNA(VLOOKUP(B481,Products!$A$2:$I$100,2,0),)</f>
        <v>0</v>
      </c>
      <c r="I481" s="88"/>
      <c r="J481" s="88">
        <f t="shared" si="14"/>
        <v>0</v>
      </c>
      <c r="K481" s="88">
        <f t="shared" si="15"/>
        <v>0</v>
      </c>
      <c r="L481" s="88"/>
    </row>
    <row r="482" spans="1:12">
      <c r="A482" s="88"/>
      <c r="B482" s="88"/>
      <c r="C482" s="88">
        <f>_xlfn.IFNA(VLOOKUP(B482,Products!$A$2:$I$100,5,0),0)</f>
        <v>0</v>
      </c>
      <c r="D482" s="90">
        <f>_xlfn.IFNA(VLOOKUP(B482,Products!$A$2:$J$100,6,0),)</f>
        <v>0</v>
      </c>
      <c r="E482" s="88">
        <f>_xlfn.IFNA(VLOOKUP(B482,Products!$A$2:$I$100,8,0),)</f>
        <v>0</v>
      </c>
      <c r="F482" s="88">
        <f>_xlfn.IFNA(VLOOKUP(B482,Products!$A$2:$J$100,7,0),)</f>
        <v>0</v>
      </c>
      <c r="G482" s="88">
        <f>_xlfn.IFNA(VLOOKUP(B482,Products!$A$2:$I$100,2,0),)</f>
        <v>0</v>
      </c>
      <c r="H482" s="88">
        <f>_xlfn.IFNA(VLOOKUP(B482,Products!$A$2:$I$100,2,0),)</f>
        <v>0</v>
      </c>
      <c r="I482" s="88"/>
      <c r="J482" s="88">
        <f t="shared" si="14"/>
        <v>0</v>
      </c>
      <c r="K482" s="88">
        <f t="shared" si="15"/>
        <v>0</v>
      </c>
      <c r="L482" s="88"/>
    </row>
    <row r="483" spans="1:12">
      <c r="A483" s="88"/>
      <c r="B483" s="88"/>
      <c r="C483" s="88">
        <f>_xlfn.IFNA(VLOOKUP(B483,Products!$A$2:$I$100,5,0),0)</f>
        <v>0</v>
      </c>
      <c r="D483" s="90">
        <f>_xlfn.IFNA(VLOOKUP(B483,Products!$A$2:$J$100,6,0),)</f>
        <v>0</v>
      </c>
      <c r="E483" s="88">
        <f>_xlfn.IFNA(VLOOKUP(B483,Products!$A$2:$I$100,8,0),)</f>
        <v>0</v>
      </c>
      <c r="F483" s="88">
        <f>_xlfn.IFNA(VLOOKUP(B483,Products!$A$2:$J$100,7,0),)</f>
        <v>0</v>
      </c>
      <c r="G483" s="88">
        <f>_xlfn.IFNA(VLOOKUP(B483,Products!$A$2:$I$100,2,0),)</f>
        <v>0</v>
      </c>
      <c r="H483" s="88">
        <f>_xlfn.IFNA(VLOOKUP(B483,Products!$A$2:$I$100,2,0),)</f>
        <v>0</v>
      </c>
      <c r="I483" s="88"/>
      <c r="J483" s="88">
        <f t="shared" si="14"/>
        <v>0</v>
      </c>
      <c r="K483" s="88">
        <f t="shared" si="15"/>
        <v>0</v>
      </c>
      <c r="L483" s="88"/>
    </row>
    <row r="484" spans="1:12">
      <c r="A484" s="88"/>
      <c r="B484" s="88"/>
      <c r="C484" s="88">
        <f>_xlfn.IFNA(VLOOKUP(B484,Products!$A$2:$I$100,5,0),0)</f>
        <v>0</v>
      </c>
      <c r="D484" s="90">
        <f>_xlfn.IFNA(VLOOKUP(B484,Products!$A$2:$J$100,6,0),)</f>
        <v>0</v>
      </c>
      <c r="E484" s="88">
        <f>_xlfn.IFNA(VLOOKUP(B484,Products!$A$2:$I$100,8,0),)</f>
        <v>0</v>
      </c>
      <c r="F484" s="88">
        <f>_xlfn.IFNA(VLOOKUP(B484,Products!$A$2:$J$100,7,0),)</f>
        <v>0</v>
      </c>
      <c r="G484" s="88">
        <f>_xlfn.IFNA(VLOOKUP(B484,Products!$A$2:$I$100,2,0),)</f>
        <v>0</v>
      </c>
      <c r="H484" s="88">
        <f>_xlfn.IFNA(VLOOKUP(B484,Products!$A$2:$I$100,2,0),)</f>
        <v>0</v>
      </c>
      <c r="I484" s="88"/>
      <c r="J484" s="88">
        <f t="shared" si="14"/>
        <v>0</v>
      </c>
      <c r="K484" s="88">
        <f t="shared" si="15"/>
        <v>0</v>
      </c>
      <c r="L484" s="88"/>
    </row>
    <row r="485" spans="1:12">
      <c r="A485" s="88"/>
      <c r="B485" s="88"/>
      <c r="C485" s="88">
        <f>_xlfn.IFNA(VLOOKUP(B485,Products!$A$2:$I$100,5,0),0)</f>
        <v>0</v>
      </c>
      <c r="D485" s="90">
        <f>_xlfn.IFNA(VLOOKUP(B485,Products!$A$2:$J$100,6,0),)</f>
        <v>0</v>
      </c>
      <c r="E485" s="88">
        <f>_xlfn.IFNA(VLOOKUP(B485,Products!$A$2:$I$100,8,0),)</f>
        <v>0</v>
      </c>
      <c r="F485" s="88">
        <f>_xlfn.IFNA(VLOOKUP(B485,Products!$A$2:$J$100,7,0),)</f>
        <v>0</v>
      </c>
      <c r="G485" s="88">
        <f>_xlfn.IFNA(VLOOKUP(B485,Products!$A$2:$I$100,2,0),)</f>
        <v>0</v>
      </c>
      <c r="H485" s="88">
        <f>_xlfn.IFNA(VLOOKUP(B485,Products!$A$2:$I$100,2,0),)</f>
        <v>0</v>
      </c>
      <c r="I485" s="88"/>
      <c r="J485" s="88">
        <f t="shared" si="14"/>
        <v>0</v>
      </c>
      <c r="K485" s="88">
        <f t="shared" si="15"/>
        <v>0</v>
      </c>
      <c r="L485" s="88"/>
    </row>
    <row r="486" spans="1:12">
      <c r="A486" s="88"/>
      <c r="B486" s="88"/>
      <c r="C486" s="88">
        <f>_xlfn.IFNA(VLOOKUP(B486,Products!$A$2:$I$100,5,0),0)</f>
        <v>0</v>
      </c>
      <c r="D486" s="90">
        <f>_xlfn.IFNA(VLOOKUP(B486,Products!$A$2:$J$100,6,0),)</f>
        <v>0</v>
      </c>
      <c r="E486" s="88">
        <f>_xlfn.IFNA(VLOOKUP(B486,Products!$A$2:$I$100,8,0),)</f>
        <v>0</v>
      </c>
      <c r="F486" s="88">
        <f>_xlfn.IFNA(VLOOKUP(B486,Products!$A$2:$J$100,7,0),)</f>
        <v>0</v>
      </c>
      <c r="G486" s="88">
        <f>_xlfn.IFNA(VLOOKUP(B486,Products!$A$2:$I$100,2,0),)</f>
        <v>0</v>
      </c>
      <c r="H486" s="88">
        <f>_xlfn.IFNA(VLOOKUP(B486,Products!$A$2:$I$100,2,0),)</f>
        <v>0</v>
      </c>
      <c r="I486" s="88"/>
      <c r="J486" s="88">
        <f t="shared" si="14"/>
        <v>0</v>
      </c>
      <c r="K486" s="88">
        <f t="shared" si="15"/>
        <v>0</v>
      </c>
      <c r="L486" s="88"/>
    </row>
    <row r="487" spans="1:12">
      <c r="A487" s="88"/>
      <c r="B487" s="88"/>
      <c r="C487" s="88">
        <f>_xlfn.IFNA(VLOOKUP(B487,Products!$A$2:$I$100,5,0),0)</f>
        <v>0</v>
      </c>
      <c r="D487" s="90">
        <f>_xlfn.IFNA(VLOOKUP(B487,Products!$A$2:$J$100,6,0),)</f>
        <v>0</v>
      </c>
      <c r="E487" s="88">
        <f>_xlfn.IFNA(VLOOKUP(B487,Products!$A$2:$I$100,8,0),)</f>
        <v>0</v>
      </c>
      <c r="F487" s="88">
        <f>_xlfn.IFNA(VLOOKUP(B487,Products!$A$2:$J$100,7,0),)</f>
        <v>0</v>
      </c>
      <c r="G487" s="88">
        <f>_xlfn.IFNA(VLOOKUP(B487,Products!$A$2:$I$100,2,0),)</f>
        <v>0</v>
      </c>
      <c r="H487" s="88">
        <f>_xlfn.IFNA(VLOOKUP(B487,Products!$A$2:$I$100,2,0),)</f>
        <v>0</v>
      </c>
      <c r="I487" s="88"/>
      <c r="J487" s="88">
        <f t="shared" si="14"/>
        <v>0</v>
      </c>
      <c r="K487" s="88">
        <f t="shared" si="15"/>
        <v>0</v>
      </c>
      <c r="L487" s="88"/>
    </row>
    <row r="488" spans="1:12">
      <c r="A488" s="88"/>
      <c r="B488" s="88"/>
      <c r="C488" s="88">
        <f>_xlfn.IFNA(VLOOKUP(B488,Products!$A$2:$I$100,5,0),0)</f>
        <v>0</v>
      </c>
      <c r="D488" s="90">
        <f>_xlfn.IFNA(VLOOKUP(B488,Products!$A$2:$J$100,6,0),)</f>
        <v>0</v>
      </c>
      <c r="E488" s="88">
        <f>_xlfn.IFNA(VLOOKUP(B488,Products!$A$2:$I$100,8,0),)</f>
        <v>0</v>
      </c>
      <c r="F488" s="88">
        <f>_xlfn.IFNA(VLOOKUP(B488,Products!$A$2:$J$100,7,0),)</f>
        <v>0</v>
      </c>
      <c r="G488" s="88">
        <f>_xlfn.IFNA(VLOOKUP(B488,Products!$A$2:$I$100,2,0),)</f>
        <v>0</v>
      </c>
      <c r="H488" s="88">
        <f>_xlfn.IFNA(VLOOKUP(B488,Products!$A$2:$I$100,2,0),)</f>
        <v>0</v>
      </c>
      <c r="I488" s="88"/>
      <c r="J488" s="88">
        <f t="shared" si="14"/>
        <v>0</v>
      </c>
      <c r="K488" s="88">
        <f t="shared" si="15"/>
        <v>0</v>
      </c>
      <c r="L488" s="88"/>
    </row>
    <row r="489" spans="1:12">
      <c r="A489" s="88"/>
      <c r="B489" s="88"/>
      <c r="C489" s="88">
        <f>_xlfn.IFNA(VLOOKUP(B489,Products!$A$2:$I$100,5,0),0)</f>
        <v>0</v>
      </c>
      <c r="D489" s="90">
        <f>_xlfn.IFNA(VLOOKUP(B489,Products!$A$2:$J$100,6,0),)</f>
        <v>0</v>
      </c>
      <c r="E489" s="88">
        <f>_xlfn.IFNA(VLOOKUP(B489,Products!$A$2:$I$100,8,0),)</f>
        <v>0</v>
      </c>
      <c r="F489" s="88">
        <f>_xlfn.IFNA(VLOOKUP(B489,Products!$A$2:$J$100,7,0),)</f>
        <v>0</v>
      </c>
      <c r="G489" s="88">
        <f>_xlfn.IFNA(VLOOKUP(B489,Products!$A$2:$I$100,2,0),)</f>
        <v>0</v>
      </c>
      <c r="H489" s="88">
        <f>_xlfn.IFNA(VLOOKUP(B489,Products!$A$2:$I$100,2,0),)</f>
        <v>0</v>
      </c>
      <c r="I489" s="88"/>
      <c r="J489" s="88">
        <f t="shared" si="14"/>
        <v>0</v>
      </c>
      <c r="K489" s="88">
        <f t="shared" si="15"/>
        <v>0</v>
      </c>
      <c r="L489" s="88"/>
    </row>
    <row r="490" spans="1:12">
      <c r="A490" s="88"/>
      <c r="B490" s="88"/>
      <c r="C490" s="88">
        <f>_xlfn.IFNA(VLOOKUP(B490,Products!$A$2:$I$100,5,0),0)</f>
        <v>0</v>
      </c>
      <c r="D490" s="90">
        <f>_xlfn.IFNA(VLOOKUP(B490,Products!$A$2:$J$100,6,0),)</f>
        <v>0</v>
      </c>
      <c r="E490" s="88">
        <f>_xlfn.IFNA(VLOOKUP(B490,Products!$A$2:$I$100,8,0),)</f>
        <v>0</v>
      </c>
      <c r="F490" s="88">
        <f>_xlfn.IFNA(VLOOKUP(B490,Products!$A$2:$J$100,7,0),)</f>
        <v>0</v>
      </c>
      <c r="G490" s="88">
        <f>_xlfn.IFNA(VLOOKUP(B490,Products!$A$2:$I$100,2,0),)</f>
        <v>0</v>
      </c>
      <c r="H490" s="88">
        <f>_xlfn.IFNA(VLOOKUP(B490,Products!$A$2:$I$100,2,0),)</f>
        <v>0</v>
      </c>
      <c r="I490" s="88"/>
      <c r="J490" s="88">
        <f t="shared" si="14"/>
        <v>0</v>
      </c>
      <c r="K490" s="88">
        <f t="shared" si="15"/>
        <v>0</v>
      </c>
      <c r="L490" s="88"/>
    </row>
    <row r="491" spans="1:12">
      <c r="A491" s="88"/>
      <c r="B491" s="88"/>
      <c r="C491" s="88">
        <f>_xlfn.IFNA(VLOOKUP(B491,Products!$A$2:$I$100,5,0),0)</f>
        <v>0</v>
      </c>
      <c r="D491" s="90">
        <f>_xlfn.IFNA(VLOOKUP(B491,Products!$A$2:$J$100,6,0),)</f>
        <v>0</v>
      </c>
      <c r="E491" s="88">
        <f>_xlfn.IFNA(VLOOKUP(B491,Products!$A$2:$I$100,8,0),)</f>
        <v>0</v>
      </c>
      <c r="F491" s="88">
        <f>_xlfn.IFNA(VLOOKUP(B491,Products!$A$2:$J$100,7,0),)</f>
        <v>0</v>
      </c>
      <c r="G491" s="88">
        <f>_xlfn.IFNA(VLOOKUP(B491,Products!$A$2:$I$100,2,0),)</f>
        <v>0</v>
      </c>
      <c r="H491" s="88">
        <f>_xlfn.IFNA(VLOOKUP(B491,Products!$A$2:$I$100,2,0),)</f>
        <v>0</v>
      </c>
      <c r="I491" s="88"/>
      <c r="J491" s="88">
        <f t="shared" si="14"/>
        <v>0</v>
      </c>
      <c r="K491" s="88">
        <f t="shared" si="15"/>
        <v>0</v>
      </c>
      <c r="L491" s="88"/>
    </row>
    <row r="492" spans="1:12">
      <c r="A492" s="88"/>
      <c r="B492" s="88"/>
      <c r="C492" s="88">
        <f>_xlfn.IFNA(VLOOKUP(B492,Products!$A$2:$I$100,5,0),0)</f>
        <v>0</v>
      </c>
      <c r="D492" s="90">
        <f>_xlfn.IFNA(VLOOKUP(B492,Products!$A$2:$J$100,6,0),)</f>
        <v>0</v>
      </c>
      <c r="E492" s="88">
        <f>_xlfn.IFNA(VLOOKUP(B492,Products!$A$2:$I$100,8,0),)</f>
        <v>0</v>
      </c>
      <c r="F492" s="88">
        <f>_xlfn.IFNA(VLOOKUP(B492,Products!$A$2:$J$100,7,0),)</f>
        <v>0</v>
      </c>
      <c r="G492" s="88">
        <f>_xlfn.IFNA(VLOOKUP(B492,Products!$A$2:$I$100,2,0),)</f>
        <v>0</v>
      </c>
      <c r="H492" s="88">
        <f>_xlfn.IFNA(VLOOKUP(B492,Products!$A$2:$I$100,2,0),)</f>
        <v>0</v>
      </c>
      <c r="I492" s="88"/>
      <c r="J492" s="88">
        <f t="shared" si="14"/>
        <v>0</v>
      </c>
      <c r="K492" s="88">
        <f t="shared" si="15"/>
        <v>0</v>
      </c>
      <c r="L492" s="88"/>
    </row>
    <row r="493" spans="1:12">
      <c r="A493" s="88"/>
      <c r="B493" s="88"/>
      <c r="C493" s="88">
        <f>_xlfn.IFNA(VLOOKUP(B493,Products!$A$2:$I$100,5,0),0)</f>
        <v>0</v>
      </c>
      <c r="D493" s="90">
        <f>_xlfn.IFNA(VLOOKUP(B493,Products!$A$2:$J$100,6,0),)</f>
        <v>0</v>
      </c>
      <c r="E493" s="88">
        <f>_xlfn.IFNA(VLOOKUP(B493,Products!$A$2:$I$100,8,0),)</f>
        <v>0</v>
      </c>
      <c r="F493" s="88">
        <f>_xlfn.IFNA(VLOOKUP(B493,Products!$A$2:$J$100,7,0),)</f>
        <v>0</v>
      </c>
      <c r="G493" s="88">
        <f>_xlfn.IFNA(VLOOKUP(B493,Products!$A$2:$I$100,2,0),)</f>
        <v>0</v>
      </c>
      <c r="H493" s="88">
        <f>_xlfn.IFNA(VLOOKUP(B493,Products!$A$2:$I$100,2,0),)</f>
        <v>0</v>
      </c>
      <c r="I493" s="88"/>
      <c r="J493" s="88">
        <f t="shared" si="14"/>
        <v>0</v>
      </c>
      <c r="K493" s="88">
        <f t="shared" si="15"/>
        <v>0</v>
      </c>
      <c r="L493" s="88"/>
    </row>
    <row r="494" spans="1:12">
      <c r="A494" s="88"/>
      <c r="B494" s="88"/>
      <c r="C494" s="88">
        <f>_xlfn.IFNA(VLOOKUP(B494,Products!$A$2:$I$100,5,0),0)</f>
        <v>0</v>
      </c>
      <c r="D494" s="90">
        <f>_xlfn.IFNA(VLOOKUP(B494,Products!$A$2:$J$100,6,0),)</f>
        <v>0</v>
      </c>
      <c r="E494" s="88">
        <f>_xlfn.IFNA(VLOOKUP(B494,Products!$A$2:$I$100,8,0),)</f>
        <v>0</v>
      </c>
      <c r="F494" s="88">
        <f>_xlfn.IFNA(VLOOKUP(B494,Products!$A$2:$J$100,7,0),)</f>
        <v>0</v>
      </c>
      <c r="G494" s="88">
        <f>_xlfn.IFNA(VLOOKUP(B494,Products!$A$2:$I$100,2,0),)</f>
        <v>0</v>
      </c>
      <c r="H494" s="88">
        <f>_xlfn.IFNA(VLOOKUP(B494,Products!$A$2:$I$100,2,0),)</f>
        <v>0</v>
      </c>
      <c r="I494" s="88"/>
      <c r="J494" s="88">
        <f t="shared" si="14"/>
        <v>0</v>
      </c>
      <c r="K494" s="88">
        <f t="shared" si="15"/>
        <v>0</v>
      </c>
      <c r="L494" s="88"/>
    </row>
    <row r="495" spans="1:12">
      <c r="A495" s="88"/>
      <c r="B495" s="88"/>
      <c r="C495" s="88">
        <f>_xlfn.IFNA(VLOOKUP(B495,Products!$A$2:$I$100,5,0),0)</f>
        <v>0</v>
      </c>
      <c r="D495" s="90">
        <f>_xlfn.IFNA(VLOOKUP(B495,Products!$A$2:$J$100,6,0),)</f>
        <v>0</v>
      </c>
      <c r="E495" s="88">
        <f>_xlfn.IFNA(VLOOKUP(B495,Products!$A$2:$I$100,8,0),)</f>
        <v>0</v>
      </c>
      <c r="F495" s="88">
        <f>_xlfn.IFNA(VLOOKUP(B495,Products!$A$2:$J$100,7,0),)</f>
        <v>0</v>
      </c>
      <c r="G495" s="88">
        <f>_xlfn.IFNA(VLOOKUP(B495,Products!$A$2:$I$100,2,0),)</f>
        <v>0</v>
      </c>
      <c r="H495" s="88">
        <f>_xlfn.IFNA(VLOOKUP(B495,Products!$A$2:$I$100,2,0),)</f>
        <v>0</v>
      </c>
      <c r="I495" s="88"/>
      <c r="J495" s="88">
        <f t="shared" si="14"/>
        <v>0</v>
      </c>
      <c r="K495" s="88">
        <f t="shared" si="15"/>
        <v>0</v>
      </c>
      <c r="L495" s="88"/>
    </row>
    <row r="496" spans="1:12">
      <c r="A496" s="88"/>
      <c r="B496" s="88"/>
      <c r="C496" s="88">
        <f>_xlfn.IFNA(VLOOKUP(B496,Products!$A$2:$I$100,5,0),0)</f>
        <v>0</v>
      </c>
      <c r="D496" s="90">
        <f>_xlfn.IFNA(VLOOKUP(B496,Products!$A$2:$J$100,6,0),)</f>
        <v>0</v>
      </c>
      <c r="E496" s="88">
        <f>_xlfn.IFNA(VLOOKUP(B496,Products!$A$2:$I$100,8,0),)</f>
        <v>0</v>
      </c>
      <c r="F496" s="88">
        <f>_xlfn.IFNA(VLOOKUP(B496,Products!$A$2:$J$100,7,0),)</f>
        <v>0</v>
      </c>
      <c r="G496" s="88">
        <f>_xlfn.IFNA(VLOOKUP(B496,Products!$A$2:$I$100,2,0),)</f>
        <v>0</v>
      </c>
      <c r="H496" s="88">
        <f>_xlfn.IFNA(VLOOKUP(B496,Products!$A$2:$I$100,2,0),)</f>
        <v>0</v>
      </c>
      <c r="I496" s="88"/>
      <c r="J496" s="88">
        <f t="shared" si="14"/>
        <v>0</v>
      </c>
      <c r="K496" s="88">
        <f t="shared" si="15"/>
        <v>0</v>
      </c>
      <c r="L496" s="88"/>
    </row>
    <row r="497" spans="1:12">
      <c r="A497" s="88"/>
      <c r="B497" s="88"/>
      <c r="C497" s="88">
        <f>_xlfn.IFNA(VLOOKUP(B497,Products!$A$2:$I$100,5,0),0)</f>
        <v>0</v>
      </c>
      <c r="D497" s="90">
        <f>_xlfn.IFNA(VLOOKUP(B497,Products!$A$2:$J$100,6,0),)</f>
        <v>0</v>
      </c>
      <c r="E497" s="88">
        <f>_xlfn.IFNA(VLOOKUP(B497,Products!$A$2:$I$100,8,0),)</f>
        <v>0</v>
      </c>
      <c r="F497" s="88">
        <f>_xlfn.IFNA(VLOOKUP(B497,Products!$A$2:$J$100,7,0),)</f>
        <v>0</v>
      </c>
      <c r="G497" s="88">
        <f>_xlfn.IFNA(VLOOKUP(B497,Products!$A$2:$I$100,2,0),)</f>
        <v>0</v>
      </c>
      <c r="H497" s="88">
        <f>_xlfn.IFNA(VLOOKUP(B497,Products!$A$2:$I$100,2,0),)</f>
        <v>0</v>
      </c>
      <c r="I497" s="88"/>
      <c r="J497" s="88">
        <f t="shared" si="14"/>
        <v>0</v>
      </c>
      <c r="K497" s="88">
        <f t="shared" si="15"/>
        <v>0</v>
      </c>
      <c r="L497" s="88"/>
    </row>
    <row r="498" spans="1:12">
      <c r="A498" s="88"/>
      <c r="B498" s="88"/>
      <c r="C498" s="88">
        <f>_xlfn.IFNA(VLOOKUP(B498,Products!$A$2:$I$100,5,0),0)</f>
        <v>0</v>
      </c>
      <c r="D498" s="90">
        <f>_xlfn.IFNA(VLOOKUP(B498,Products!$A$2:$J$100,6,0),)</f>
        <v>0</v>
      </c>
      <c r="E498" s="88">
        <f>_xlfn.IFNA(VLOOKUP(B498,Products!$A$2:$I$100,8,0),)</f>
        <v>0</v>
      </c>
      <c r="F498" s="88">
        <f>_xlfn.IFNA(VLOOKUP(B498,Products!$A$2:$J$100,7,0),)</f>
        <v>0</v>
      </c>
      <c r="G498" s="88">
        <f>_xlfn.IFNA(VLOOKUP(B498,Products!$A$2:$I$100,2,0),)</f>
        <v>0</v>
      </c>
      <c r="H498" s="88">
        <f>_xlfn.IFNA(VLOOKUP(B498,Products!$A$2:$I$100,2,0),)</f>
        <v>0</v>
      </c>
      <c r="I498" s="88"/>
      <c r="J498" s="88">
        <f t="shared" si="14"/>
        <v>0</v>
      </c>
      <c r="K498" s="88">
        <f t="shared" si="15"/>
        <v>0</v>
      </c>
      <c r="L498" s="88"/>
    </row>
    <row r="499" spans="1:12">
      <c r="A499" s="88"/>
      <c r="B499" s="88"/>
      <c r="C499" s="88">
        <f>_xlfn.IFNA(VLOOKUP(B499,Products!$A$2:$I$100,5,0),0)</f>
        <v>0</v>
      </c>
      <c r="D499" s="90">
        <f>_xlfn.IFNA(VLOOKUP(B499,Products!$A$2:$J$100,6,0),)</f>
        <v>0</v>
      </c>
      <c r="E499" s="88">
        <f>_xlfn.IFNA(VLOOKUP(B499,Products!$A$2:$I$100,8,0),)</f>
        <v>0</v>
      </c>
      <c r="F499" s="88">
        <f>_xlfn.IFNA(VLOOKUP(B499,Products!$A$2:$J$100,7,0),)</f>
        <v>0</v>
      </c>
      <c r="G499" s="88">
        <f>_xlfn.IFNA(VLOOKUP(B499,Products!$A$2:$I$100,2,0),)</f>
        <v>0</v>
      </c>
      <c r="H499" s="88">
        <f>_xlfn.IFNA(VLOOKUP(B499,Products!$A$2:$I$100,2,0),)</f>
        <v>0</v>
      </c>
      <c r="I499" s="88"/>
      <c r="J499" s="88">
        <f t="shared" si="14"/>
        <v>0</v>
      </c>
      <c r="K499" s="88">
        <f t="shared" si="15"/>
        <v>0</v>
      </c>
      <c r="L499" s="88"/>
    </row>
    <row r="500" spans="1:12">
      <c r="A500" s="88"/>
      <c r="B500" s="88"/>
      <c r="C500" s="88">
        <f>_xlfn.IFNA(VLOOKUP(B500,Products!$A$2:$I$100,5,0),0)</f>
        <v>0</v>
      </c>
      <c r="D500" s="90">
        <f>_xlfn.IFNA(VLOOKUP(B500,Products!$A$2:$J$100,6,0),)</f>
        <v>0</v>
      </c>
      <c r="E500" s="88">
        <f>_xlfn.IFNA(VLOOKUP(B500,Products!$A$2:$I$100,8,0),)</f>
        <v>0</v>
      </c>
      <c r="F500" s="88">
        <f>_xlfn.IFNA(VLOOKUP(B500,Products!$A$2:$J$100,7,0),)</f>
        <v>0</v>
      </c>
      <c r="G500" s="88">
        <f>_xlfn.IFNA(VLOOKUP(B500,Products!$A$2:$I$100,2,0),)</f>
        <v>0</v>
      </c>
      <c r="H500" s="88">
        <f>_xlfn.IFNA(VLOOKUP(B500,Products!$A$2:$I$100,2,0),)</f>
        <v>0</v>
      </c>
      <c r="I500" s="88"/>
      <c r="J500" s="88">
        <f t="shared" si="14"/>
        <v>0</v>
      </c>
      <c r="K500" s="88">
        <f t="shared" si="15"/>
        <v>0</v>
      </c>
      <c r="L500" s="88"/>
    </row>
    <row r="501" spans="1:12">
      <c r="A501" s="88"/>
      <c r="B501" s="88"/>
      <c r="C501" s="88">
        <f>_xlfn.IFNA(VLOOKUP(B501,Products!$A$2:$I$100,5,0),0)</f>
        <v>0</v>
      </c>
      <c r="D501" s="90">
        <f>_xlfn.IFNA(VLOOKUP(B501,Products!$A$2:$J$100,6,0),)</f>
        <v>0</v>
      </c>
      <c r="E501" s="88">
        <f>_xlfn.IFNA(VLOOKUP(B501,Products!$A$2:$I$100,8,0),)</f>
        <v>0</v>
      </c>
      <c r="F501" s="88">
        <f>_xlfn.IFNA(VLOOKUP(B501,Products!$A$2:$J$100,7,0),)</f>
        <v>0</v>
      </c>
      <c r="G501" s="88">
        <f>_xlfn.IFNA(VLOOKUP(B501,Products!$A$2:$I$100,2,0),)</f>
        <v>0</v>
      </c>
      <c r="H501" s="88">
        <f>_xlfn.IFNA(VLOOKUP(B501,Products!$A$2:$I$100,2,0),)</f>
        <v>0</v>
      </c>
      <c r="I501" s="88"/>
      <c r="J501" s="88">
        <f t="shared" si="14"/>
        <v>0</v>
      </c>
      <c r="K501" s="88">
        <f t="shared" si="15"/>
        <v>0</v>
      </c>
      <c r="L501" s="88"/>
    </row>
    <row r="502" spans="1:12">
      <c r="A502" s="88"/>
      <c r="B502" s="88"/>
      <c r="C502" s="88">
        <f>_xlfn.IFNA(VLOOKUP(B502,Products!$A$2:$I$100,5,0),0)</f>
        <v>0</v>
      </c>
      <c r="D502" s="90">
        <f>_xlfn.IFNA(VLOOKUP(B502,Products!$A$2:$J$100,6,0),)</f>
        <v>0</v>
      </c>
      <c r="E502" s="88">
        <f>_xlfn.IFNA(VLOOKUP(B502,Products!$A$2:$I$100,8,0),)</f>
        <v>0</v>
      </c>
      <c r="F502" s="88">
        <f>_xlfn.IFNA(VLOOKUP(B502,Products!$A$2:$J$100,7,0),)</f>
        <v>0</v>
      </c>
      <c r="G502" s="88">
        <f>_xlfn.IFNA(VLOOKUP(B502,Products!$A$2:$I$100,2,0),)</f>
        <v>0</v>
      </c>
      <c r="H502" s="88">
        <f>_xlfn.IFNA(VLOOKUP(B502,Products!$A$2:$I$100,2,0),)</f>
        <v>0</v>
      </c>
      <c r="I502" s="88"/>
      <c r="J502" s="88">
        <f t="shared" si="14"/>
        <v>0</v>
      </c>
      <c r="K502" s="88">
        <f t="shared" si="15"/>
        <v>0</v>
      </c>
      <c r="L502" s="88"/>
    </row>
    <row r="503" spans="1:12">
      <c r="A503" s="88"/>
      <c r="B503" s="88"/>
      <c r="C503" s="88">
        <f>_xlfn.IFNA(VLOOKUP(B503,Products!$A$2:$I$100,5,0),0)</f>
        <v>0</v>
      </c>
      <c r="D503" s="90">
        <f>_xlfn.IFNA(VLOOKUP(B503,Products!$A$2:$J$100,6,0),)</f>
        <v>0</v>
      </c>
      <c r="E503" s="88">
        <f>_xlfn.IFNA(VLOOKUP(B503,Products!$A$2:$I$100,8,0),)</f>
        <v>0</v>
      </c>
      <c r="F503" s="88">
        <f>_xlfn.IFNA(VLOOKUP(B503,Products!$A$2:$J$100,7,0),)</f>
        <v>0</v>
      </c>
      <c r="G503" s="88">
        <f>_xlfn.IFNA(VLOOKUP(B503,Products!$A$2:$I$100,2,0),)</f>
        <v>0</v>
      </c>
      <c r="H503" s="88">
        <f>_xlfn.IFNA(VLOOKUP(B503,Products!$A$2:$I$100,2,0),)</f>
        <v>0</v>
      </c>
      <c r="I503" s="88"/>
      <c r="J503" s="88">
        <f t="shared" si="14"/>
        <v>0</v>
      </c>
      <c r="K503" s="88">
        <f t="shared" si="15"/>
        <v>0</v>
      </c>
      <c r="L503" s="88"/>
    </row>
    <row r="504" spans="1:12">
      <c r="A504" s="88"/>
      <c r="B504" s="88"/>
      <c r="C504" s="88">
        <f>_xlfn.IFNA(VLOOKUP(B504,Products!$A$2:$I$100,5,0),0)</f>
        <v>0</v>
      </c>
      <c r="D504" s="90">
        <f>_xlfn.IFNA(VLOOKUP(B504,Products!$A$2:$J$100,6,0),)</f>
        <v>0</v>
      </c>
      <c r="E504" s="88">
        <f>_xlfn.IFNA(VLOOKUP(B504,Products!$A$2:$I$100,8,0),)</f>
        <v>0</v>
      </c>
      <c r="F504" s="88">
        <f>_xlfn.IFNA(VLOOKUP(B504,Products!$A$2:$J$100,7,0),)</f>
        <v>0</v>
      </c>
      <c r="G504" s="88">
        <f>_xlfn.IFNA(VLOOKUP(B504,Products!$A$2:$I$100,2,0),)</f>
        <v>0</v>
      </c>
      <c r="H504" s="88">
        <f>_xlfn.IFNA(VLOOKUP(B504,Products!$A$2:$I$100,2,0),)</f>
        <v>0</v>
      </c>
      <c r="I504" s="88"/>
      <c r="J504" s="88">
        <f t="shared" si="14"/>
        <v>0</v>
      </c>
      <c r="K504" s="88">
        <f t="shared" si="15"/>
        <v>0</v>
      </c>
      <c r="L504" s="88"/>
    </row>
    <row r="505" spans="1:12">
      <c r="A505" s="88"/>
      <c r="B505" s="88"/>
      <c r="C505" s="88">
        <f>_xlfn.IFNA(VLOOKUP(B505,Products!$A$2:$I$100,5,0),0)</f>
        <v>0</v>
      </c>
      <c r="D505" s="90">
        <f>_xlfn.IFNA(VLOOKUP(B505,Products!$A$2:$J$100,6,0),)</f>
        <v>0</v>
      </c>
      <c r="E505" s="88">
        <f>_xlfn.IFNA(VLOOKUP(B505,Products!$A$2:$I$100,8,0),)</f>
        <v>0</v>
      </c>
      <c r="F505" s="88">
        <f>_xlfn.IFNA(VLOOKUP(B505,Products!$A$2:$J$100,7,0),)</f>
        <v>0</v>
      </c>
      <c r="G505" s="88">
        <f>_xlfn.IFNA(VLOOKUP(B505,Products!$A$2:$I$100,2,0),)</f>
        <v>0</v>
      </c>
      <c r="H505" s="88">
        <f>_xlfn.IFNA(VLOOKUP(B505,Products!$A$2:$I$100,2,0),)</f>
        <v>0</v>
      </c>
      <c r="I505" s="88"/>
      <c r="J505" s="88">
        <f t="shared" si="14"/>
        <v>0</v>
      </c>
      <c r="K505" s="88">
        <f t="shared" si="15"/>
        <v>0</v>
      </c>
      <c r="L505" s="88"/>
    </row>
    <row r="506" spans="1:12">
      <c r="A506" s="88"/>
      <c r="B506" s="88"/>
      <c r="C506" s="88">
        <f>_xlfn.IFNA(VLOOKUP(B506,Products!$A$2:$I$100,5,0),0)</f>
        <v>0</v>
      </c>
      <c r="D506" s="90">
        <f>_xlfn.IFNA(VLOOKUP(B506,Products!$A$2:$J$100,6,0),)</f>
        <v>0</v>
      </c>
      <c r="E506" s="88">
        <f>_xlfn.IFNA(VLOOKUP(B506,Products!$A$2:$I$100,8,0),)</f>
        <v>0</v>
      </c>
      <c r="F506" s="88">
        <f>_xlfn.IFNA(VLOOKUP(B506,Products!$A$2:$J$100,7,0),)</f>
        <v>0</v>
      </c>
      <c r="G506" s="88">
        <f>_xlfn.IFNA(VLOOKUP(B506,Products!$A$2:$I$100,2,0),)</f>
        <v>0</v>
      </c>
      <c r="H506" s="88">
        <f>_xlfn.IFNA(VLOOKUP(B506,Products!$A$2:$I$100,2,0),)</f>
        <v>0</v>
      </c>
      <c r="I506" s="88"/>
      <c r="J506" s="88">
        <f t="shared" si="14"/>
        <v>0</v>
      </c>
      <c r="K506" s="88">
        <f t="shared" si="15"/>
        <v>0</v>
      </c>
      <c r="L506" s="88"/>
    </row>
    <row r="507" spans="1:12">
      <c r="A507" s="88"/>
      <c r="B507" s="88"/>
      <c r="C507" s="88">
        <f>_xlfn.IFNA(VLOOKUP(B507,Products!$A$2:$I$100,5,0),0)</f>
        <v>0</v>
      </c>
      <c r="D507" s="90">
        <f>_xlfn.IFNA(VLOOKUP(B507,Products!$A$2:$J$100,6,0),)</f>
        <v>0</v>
      </c>
      <c r="E507" s="88">
        <f>_xlfn.IFNA(VLOOKUP(B507,Products!$A$2:$I$100,8,0),)</f>
        <v>0</v>
      </c>
      <c r="F507" s="88">
        <f>_xlfn.IFNA(VLOOKUP(B507,Products!$A$2:$J$100,7,0),)</f>
        <v>0</v>
      </c>
      <c r="G507" s="88">
        <f>_xlfn.IFNA(VLOOKUP(B507,Products!$A$2:$I$100,2,0),)</f>
        <v>0</v>
      </c>
      <c r="H507" s="88">
        <f>_xlfn.IFNA(VLOOKUP(B507,Products!$A$2:$I$100,2,0),)</f>
        <v>0</v>
      </c>
      <c r="I507" s="88"/>
      <c r="J507" s="88">
        <f t="shared" si="14"/>
        <v>0</v>
      </c>
      <c r="K507" s="88">
        <f t="shared" si="15"/>
        <v>0</v>
      </c>
      <c r="L507" s="88"/>
    </row>
    <row r="508" spans="1:12">
      <c r="A508" s="88"/>
      <c r="B508" s="88"/>
      <c r="C508" s="88">
        <f>_xlfn.IFNA(VLOOKUP(B508,Products!$A$2:$I$100,5,0),0)</f>
        <v>0</v>
      </c>
      <c r="D508" s="90">
        <f>_xlfn.IFNA(VLOOKUP(B508,Products!$A$2:$J$100,6,0),)</f>
        <v>0</v>
      </c>
      <c r="E508" s="88">
        <f>_xlfn.IFNA(VLOOKUP(B508,Products!$A$2:$I$100,8,0),)</f>
        <v>0</v>
      </c>
      <c r="F508" s="88">
        <f>_xlfn.IFNA(VLOOKUP(B508,Products!$A$2:$J$100,7,0),)</f>
        <v>0</v>
      </c>
      <c r="G508" s="88">
        <f>_xlfn.IFNA(VLOOKUP(B508,Products!$A$2:$I$100,2,0),)</f>
        <v>0</v>
      </c>
      <c r="H508" s="88">
        <f>_xlfn.IFNA(VLOOKUP(B508,Products!$A$2:$I$100,2,0),)</f>
        <v>0</v>
      </c>
      <c r="I508" s="88"/>
      <c r="J508" s="88">
        <f t="shared" si="14"/>
        <v>0</v>
      </c>
      <c r="K508" s="88">
        <f t="shared" si="15"/>
        <v>0</v>
      </c>
      <c r="L508" s="88"/>
    </row>
    <row r="509" spans="1:12">
      <c r="A509" s="88"/>
      <c r="B509" s="88"/>
      <c r="C509" s="88">
        <f>_xlfn.IFNA(VLOOKUP(B509,Products!$A$2:$I$100,5,0),0)</f>
        <v>0</v>
      </c>
      <c r="D509" s="90">
        <f>_xlfn.IFNA(VLOOKUP(B509,Products!$A$2:$J$100,6,0),)</f>
        <v>0</v>
      </c>
      <c r="E509" s="88">
        <f>_xlfn.IFNA(VLOOKUP(B509,Products!$A$2:$I$100,8,0),)</f>
        <v>0</v>
      </c>
      <c r="F509" s="88">
        <f>_xlfn.IFNA(VLOOKUP(B509,Products!$A$2:$J$100,7,0),)</f>
        <v>0</v>
      </c>
      <c r="G509" s="88">
        <f>_xlfn.IFNA(VLOOKUP(B509,Products!$A$2:$I$100,2,0),)</f>
        <v>0</v>
      </c>
      <c r="H509" s="88">
        <f>_xlfn.IFNA(VLOOKUP(B509,Products!$A$2:$I$100,2,0),)</f>
        <v>0</v>
      </c>
      <c r="I509" s="88"/>
      <c r="J509" s="88">
        <f t="shared" si="14"/>
        <v>0</v>
      </c>
      <c r="K509" s="88">
        <f t="shared" si="15"/>
        <v>0</v>
      </c>
      <c r="L509" s="88"/>
    </row>
    <row r="510" spans="1:12">
      <c r="A510" s="88"/>
      <c r="B510" s="88"/>
      <c r="C510" s="88">
        <f>_xlfn.IFNA(VLOOKUP(B510,Products!$A$2:$I$100,5,0),0)</f>
        <v>0</v>
      </c>
      <c r="D510" s="90">
        <f>_xlfn.IFNA(VLOOKUP(B510,Products!$A$2:$J$100,6,0),)</f>
        <v>0</v>
      </c>
      <c r="E510" s="88">
        <f>_xlfn.IFNA(VLOOKUP(B510,Products!$A$2:$I$100,8,0),)</f>
        <v>0</v>
      </c>
      <c r="F510" s="88">
        <f>_xlfn.IFNA(VLOOKUP(B510,Products!$A$2:$J$100,7,0),)</f>
        <v>0</v>
      </c>
      <c r="G510" s="88">
        <f>_xlfn.IFNA(VLOOKUP(B510,Products!$A$2:$I$100,2,0),)</f>
        <v>0</v>
      </c>
      <c r="H510" s="88">
        <f>_xlfn.IFNA(VLOOKUP(B510,Products!$A$2:$I$100,2,0),)</f>
        <v>0</v>
      </c>
      <c r="I510" s="88"/>
      <c r="J510" s="88">
        <f t="shared" si="14"/>
        <v>0</v>
      </c>
      <c r="K510" s="88">
        <f t="shared" si="15"/>
        <v>0</v>
      </c>
      <c r="L510" s="88"/>
    </row>
    <row r="511" spans="1:12">
      <c r="A511" s="88"/>
      <c r="B511" s="88"/>
      <c r="C511" s="88">
        <f>_xlfn.IFNA(VLOOKUP(B511,Products!$A$2:$I$100,5,0),0)</f>
        <v>0</v>
      </c>
      <c r="D511" s="90">
        <f>_xlfn.IFNA(VLOOKUP(B511,Products!$A$2:$J$100,6,0),)</f>
        <v>0</v>
      </c>
      <c r="E511" s="88">
        <f>_xlfn.IFNA(VLOOKUP(B511,Products!$A$2:$I$100,8,0),)</f>
        <v>0</v>
      </c>
      <c r="F511" s="88">
        <f>_xlfn.IFNA(VLOOKUP(B511,Products!$A$2:$J$100,7,0),)</f>
        <v>0</v>
      </c>
      <c r="G511" s="88">
        <f>_xlfn.IFNA(VLOOKUP(B511,Products!$A$2:$I$100,2,0),)</f>
        <v>0</v>
      </c>
      <c r="H511" s="88">
        <f>_xlfn.IFNA(VLOOKUP(B511,Products!$A$2:$I$100,2,0),)</f>
        <v>0</v>
      </c>
      <c r="I511" s="88"/>
      <c r="J511" s="88">
        <f t="shared" si="14"/>
        <v>0</v>
      </c>
      <c r="K511" s="88">
        <f t="shared" si="15"/>
        <v>0</v>
      </c>
      <c r="L511" s="88"/>
    </row>
    <row r="512" spans="1:12">
      <c r="A512" s="88"/>
      <c r="B512" s="88"/>
      <c r="C512" s="88">
        <f>_xlfn.IFNA(VLOOKUP(B512,Products!$A$2:$I$100,5,0),0)</f>
        <v>0</v>
      </c>
      <c r="D512" s="90">
        <f>_xlfn.IFNA(VLOOKUP(B512,Products!$A$2:$J$100,6,0),)</f>
        <v>0</v>
      </c>
      <c r="E512" s="88">
        <f>_xlfn.IFNA(VLOOKUP(B512,Products!$A$2:$I$100,8,0),)</f>
        <v>0</v>
      </c>
      <c r="F512" s="88">
        <f>_xlfn.IFNA(VLOOKUP(B512,Products!$A$2:$J$100,7,0),)</f>
        <v>0</v>
      </c>
      <c r="G512" s="88">
        <f>_xlfn.IFNA(VLOOKUP(B512,Products!$A$2:$I$100,2,0),)</f>
        <v>0</v>
      </c>
      <c r="H512" s="88">
        <f>_xlfn.IFNA(VLOOKUP(B512,Products!$A$2:$I$100,2,0),)</f>
        <v>0</v>
      </c>
      <c r="I512" s="88"/>
      <c r="J512" s="88">
        <f t="shared" si="14"/>
        <v>0</v>
      </c>
      <c r="K512" s="88">
        <f t="shared" si="15"/>
        <v>0</v>
      </c>
      <c r="L512" s="88"/>
    </row>
    <row r="513" spans="1:12">
      <c r="A513" s="88"/>
      <c r="B513" s="88"/>
      <c r="C513" s="88">
        <f>_xlfn.IFNA(VLOOKUP(B513,Products!$A$2:$I$100,5,0),0)</f>
        <v>0</v>
      </c>
      <c r="D513" s="90">
        <f>_xlfn.IFNA(VLOOKUP(B513,Products!$A$2:$J$100,6,0),)</f>
        <v>0</v>
      </c>
      <c r="E513" s="88">
        <f>_xlfn.IFNA(VLOOKUP(B513,Products!$A$2:$I$100,8,0),)</f>
        <v>0</v>
      </c>
      <c r="F513" s="88">
        <f>_xlfn.IFNA(VLOOKUP(B513,Products!$A$2:$J$100,7,0),)</f>
        <v>0</v>
      </c>
      <c r="G513" s="88">
        <f>_xlfn.IFNA(VLOOKUP(B513,Products!$A$2:$I$100,2,0),)</f>
        <v>0</v>
      </c>
      <c r="H513" s="88">
        <f>_xlfn.IFNA(VLOOKUP(B513,Products!$A$2:$I$100,2,0),)</f>
        <v>0</v>
      </c>
      <c r="I513" s="88"/>
      <c r="J513" s="88">
        <f t="shared" si="14"/>
        <v>0</v>
      </c>
      <c r="K513" s="88">
        <f t="shared" si="15"/>
        <v>0</v>
      </c>
      <c r="L513" s="88"/>
    </row>
    <row r="514" spans="1:12">
      <c r="A514" s="88"/>
      <c r="B514" s="88"/>
      <c r="C514" s="88">
        <f>_xlfn.IFNA(VLOOKUP(B514,Products!$A$2:$I$100,5,0),0)</f>
        <v>0</v>
      </c>
      <c r="D514" s="90">
        <f>_xlfn.IFNA(VLOOKUP(B514,Products!$A$2:$J$100,6,0),)</f>
        <v>0</v>
      </c>
      <c r="E514" s="88">
        <f>_xlfn.IFNA(VLOOKUP(B514,Products!$A$2:$I$100,8,0),)</f>
        <v>0</v>
      </c>
      <c r="F514" s="88">
        <f>_xlfn.IFNA(VLOOKUP(B514,Products!$A$2:$J$100,7,0),)</f>
        <v>0</v>
      </c>
      <c r="G514" s="88">
        <f>_xlfn.IFNA(VLOOKUP(B514,Products!$A$2:$I$100,2,0),)</f>
        <v>0</v>
      </c>
      <c r="H514" s="88">
        <f>_xlfn.IFNA(VLOOKUP(B514,Products!$A$2:$I$100,2,0),)</f>
        <v>0</v>
      </c>
      <c r="I514" s="88"/>
      <c r="J514" s="88">
        <f t="shared" si="14"/>
        <v>0</v>
      </c>
      <c r="K514" s="88">
        <f t="shared" si="15"/>
        <v>0</v>
      </c>
      <c r="L514" s="88"/>
    </row>
    <row r="515" spans="1:12">
      <c r="A515" s="88"/>
      <c r="B515" s="88"/>
      <c r="C515" s="88">
        <f>_xlfn.IFNA(VLOOKUP(B515,Products!$A$2:$I$100,5,0),0)</f>
        <v>0</v>
      </c>
      <c r="D515" s="90">
        <f>_xlfn.IFNA(VLOOKUP(B515,Products!$A$2:$J$100,6,0),)</f>
        <v>0</v>
      </c>
      <c r="E515" s="88">
        <f>_xlfn.IFNA(VLOOKUP(B515,Products!$A$2:$I$100,8,0),)</f>
        <v>0</v>
      </c>
      <c r="F515" s="88">
        <f>_xlfn.IFNA(VLOOKUP(B515,Products!$A$2:$J$100,7,0),)</f>
        <v>0</v>
      </c>
      <c r="G515" s="88">
        <f>_xlfn.IFNA(VLOOKUP(B515,Products!$A$2:$I$100,2,0),)</f>
        <v>0</v>
      </c>
      <c r="H515" s="88">
        <f>_xlfn.IFNA(VLOOKUP(B515,Products!$A$2:$I$100,2,0),)</f>
        <v>0</v>
      </c>
      <c r="I515" s="88"/>
      <c r="J515" s="88">
        <f t="shared" si="14"/>
        <v>0</v>
      </c>
      <c r="K515" s="88">
        <f t="shared" si="15"/>
        <v>0</v>
      </c>
      <c r="L515" s="88"/>
    </row>
    <row r="516" spans="1:12">
      <c r="A516" s="88"/>
      <c r="B516" s="88"/>
      <c r="C516" s="88">
        <f>_xlfn.IFNA(VLOOKUP(B516,Products!$A$2:$I$100,5,0),0)</f>
        <v>0</v>
      </c>
      <c r="D516" s="90">
        <f>_xlfn.IFNA(VLOOKUP(B516,Products!$A$2:$J$100,6,0),)</f>
        <v>0</v>
      </c>
      <c r="E516" s="88">
        <f>_xlfn.IFNA(VLOOKUP(B516,Products!$A$2:$I$100,8,0),)</f>
        <v>0</v>
      </c>
      <c r="F516" s="88">
        <f>_xlfn.IFNA(VLOOKUP(B516,Products!$A$2:$J$100,7,0),)</f>
        <v>0</v>
      </c>
      <c r="G516" s="88">
        <f>_xlfn.IFNA(VLOOKUP(B516,Products!$A$2:$I$100,2,0),)</f>
        <v>0</v>
      </c>
      <c r="H516" s="88">
        <f>_xlfn.IFNA(VLOOKUP(B516,Products!$A$2:$I$100,2,0),)</f>
        <v>0</v>
      </c>
      <c r="I516" s="88"/>
      <c r="J516" s="88">
        <f t="shared" si="14"/>
        <v>0</v>
      </c>
      <c r="K516" s="88">
        <f t="shared" si="15"/>
        <v>0</v>
      </c>
      <c r="L516" s="88"/>
    </row>
    <row r="517" spans="1:12">
      <c r="A517" s="88"/>
      <c r="B517" s="88"/>
      <c r="C517" s="88">
        <f>_xlfn.IFNA(VLOOKUP(B517,Products!$A$2:$I$100,5,0),0)</f>
        <v>0</v>
      </c>
      <c r="D517" s="90">
        <f>_xlfn.IFNA(VLOOKUP(B517,Products!$A$2:$J$100,6,0),)</f>
        <v>0</v>
      </c>
      <c r="E517" s="88">
        <f>_xlfn.IFNA(VLOOKUP(B517,Products!$A$2:$I$100,8,0),)</f>
        <v>0</v>
      </c>
      <c r="F517" s="88">
        <f>_xlfn.IFNA(VLOOKUP(B517,Products!$A$2:$J$100,7,0),)</f>
        <v>0</v>
      </c>
      <c r="G517" s="88">
        <f>_xlfn.IFNA(VLOOKUP(B517,Products!$A$2:$I$100,2,0),)</f>
        <v>0</v>
      </c>
      <c r="H517" s="88">
        <f>_xlfn.IFNA(VLOOKUP(B517,Products!$A$2:$I$100,2,0),)</f>
        <v>0</v>
      </c>
      <c r="I517" s="88"/>
      <c r="J517" s="88">
        <f t="shared" si="14"/>
        <v>0</v>
      </c>
      <c r="K517" s="88">
        <f t="shared" si="15"/>
        <v>0</v>
      </c>
      <c r="L517" s="88"/>
    </row>
    <row r="518" spans="1:12">
      <c r="A518" s="88"/>
      <c r="B518" s="88"/>
      <c r="C518" s="88">
        <f>_xlfn.IFNA(VLOOKUP(B518,Products!$A$2:$I$100,5,0),0)</f>
        <v>0</v>
      </c>
      <c r="D518" s="90">
        <f>_xlfn.IFNA(VLOOKUP(B518,Products!$A$2:$J$100,6,0),)</f>
        <v>0</v>
      </c>
      <c r="E518" s="88">
        <f>_xlfn.IFNA(VLOOKUP(B518,Products!$A$2:$I$100,8,0),)</f>
        <v>0</v>
      </c>
      <c r="F518" s="88">
        <f>_xlfn.IFNA(VLOOKUP(B518,Products!$A$2:$J$100,7,0),)</f>
        <v>0</v>
      </c>
      <c r="G518" s="88">
        <f>_xlfn.IFNA(VLOOKUP(B518,Products!$A$2:$I$100,2,0),)</f>
        <v>0</v>
      </c>
      <c r="H518" s="88">
        <f>_xlfn.IFNA(VLOOKUP(B518,Products!$A$2:$I$100,2,0),)</f>
        <v>0</v>
      </c>
      <c r="I518" s="88"/>
      <c r="J518" s="88">
        <f t="shared" si="14"/>
        <v>0</v>
      </c>
      <c r="K518" s="88">
        <f t="shared" si="15"/>
        <v>0</v>
      </c>
      <c r="L518" s="88"/>
    </row>
    <row r="519" spans="1:12">
      <c r="A519" s="88"/>
      <c r="B519" s="88"/>
      <c r="C519" s="88">
        <f>_xlfn.IFNA(VLOOKUP(B519,Products!$A$2:$I$100,5,0),0)</f>
        <v>0</v>
      </c>
      <c r="D519" s="90">
        <f>_xlfn.IFNA(VLOOKUP(B519,Products!$A$2:$J$100,6,0),)</f>
        <v>0</v>
      </c>
      <c r="E519" s="88">
        <f>_xlfn.IFNA(VLOOKUP(B519,Products!$A$2:$I$100,8,0),)</f>
        <v>0</v>
      </c>
      <c r="F519" s="88">
        <f>_xlfn.IFNA(VLOOKUP(B519,Products!$A$2:$J$100,7,0),)</f>
        <v>0</v>
      </c>
      <c r="G519" s="88">
        <f>_xlfn.IFNA(VLOOKUP(B519,Products!$A$2:$I$100,2,0),)</f>
        <v>0</v>
      </c>
      <c r="H519" s="88">
        <f>_xlfn.IFNA(VLOOKUP(B519,Products!$A$2:$I$100,2,0),)</f>
        <v>0</v>
      </c>
      <c r="I519" s="88"/>
      <c r="J519" s="88">
        <f t="shared" ref="J519:J582" si="16">H519/100*18</f>
        <v>0</v>
      </c>
      <c r="K519" s="88">
        <f t="shared" ref="K519:K582" si="17">I519+J519</f>
        <v>0</v>
      </c>
      <c r="L519" s="88"/>
    </row>
    <row r="520" spans="1:12">
      <c r="A520" s="88"/>
      <c r="B520" s="88"/>
      <c r="C520" s="88">
        <f>_xlfn.IFNA(VLOOKUP(B520,Products!$A$2:$I$100,5,0),0)</f>
        <v>0</v>
      </c>
      <c r="D520" s="90">
        <f>_xlfn.IFNA(VLOOKUP(B520,Products!$A$2:$J$100,6,0),)</f>
        <v>0</v>
      </c>
      <c r="E520" s="88">
        <f>_xlfn.IFNA(VLOOKUP(B520,Products!$A$2:$I$100,8,0),)</f>
        <v>0</v>
      </c>
      <c r="F520" s="88">
        <f>_xlfn.IFNA(VLOOKUP(B520,Products!$A$2:$J$100,7,0),)</f>
        <v>0</v>
      </c>
      <c r="G520" s="88">
        <f>_xlfn.IFNA(VLOOKUP(B520,Products!$A$2:$I$100,2,0),)</f>
        <v>0</v>
      </c>
      <c r="H520" s="88">
        <f>_xlfn.IFNA(VLOOKUP(B520,Products!$A$2:$I$100,2,0),)</f>
        <v>0</v>
      </c>
      <c r="I520" s="88"/>
      <c r="J520" s="88">
        <f t="shared" si="16"/>
        <v>0</v>
      </c>
      <c r="K520" s="88">
        <f t="shared" si="17"/>
        <v>0</v>
      </c>
      <c r="L520" s="88"/>
    </row>
    <row r="521" spans="1:12">
      <c r="A521" s="88"/>
      <c r="B521" s="88"/>
      <c r="C521" s="88">
        <f>_xlfn.IFNA(VLOOKUP(B521,Products!$A$2:$I$100,5,0),0)</f>
        <v>0</v>
      </c>
      <c r="D521" s="90">
        <f>_xlfn.IFNA(VLOOKUP(B521,Products!$A$2:$J$100,6,0),)</f>
        <v>0</v>
      </c>
      <c r="E521" s="88">
        <f>_xlfn.IFNA(VLOOKUP(B521,Products!$A$2:$I$100,8,0),)</f>
        <v>0</v>
      </c>
      <c r="F521" s="88">
        <f>_xlfn.IFNA(VLOOKUP(B521,Products!$A$2:$J$100,7,0),)</f>
        <v>0</v>
      </c>
      <c r="G521" s="88">
        <f>_xlfn.IFNA(VLOOKUP(B521,Products!$A$2:$I$100,2,0),)</f>
        <v>0</v>
      </c>
      <c r="H521" s="88">
        <f>_xlfn.IFNA(VLOOKUP(B521,Products!$A$2:$I$100,2,0),)</f>
        <v>0</v>
      </c>
      <c r="I521" s="88"/>
      <c r="J521" s="88">
        <f t="shared" si="16"/>
        <v>0</v>
      </c>
      <c r="K521" s="88">
        <f t="shared" si="17"/>
        <v>0</v>
      </c>
      <c r="L521" s="88"/>
    </row>
    <row r="522" spans="1:12">
      <c r="A522" s="88"/>
      <c r="B522" s="88"/>
      <c r="C522" s="88">
        <f>_xlfn.IFNA(VLOOKUP(B522,Products!$A$2:$I$100,5,0),0)</f>
        <v>0</v>
      </c>
      <c r="D522" s="90">
        <f>_xlfn.IFNA(VLOOKUP(B522,Products!$A$2:$J$100,6,0),)</f>
        <v>0</v>
      </c>
      <c r="E522" s="88">
        <f>_xlfn.IFNA(VLOOKUP(B522,Products!$A$2:$I$100,8,0),)</f>
        <v>0</v>
      </c>
      <c r="F522" s="88">
        <f>_xlfn.IFNA(VLOOKUP(B522,Products!$A$2:$J$100,7,0),)</f>
        <v>0</v>
      </c>
      <c r="G522" s="88">
        <f>_xlfn.IFNA(VLOOKUP(B522,Products!$A$2:$I$100,2,0),)</f>
        <v>0</v>
      </c>
      <c r="H522" s="88">
        <f>_xlfn.IFNA(VLOOKUP(B522,Products!$A$2:$I$100,2,0),)</f>
        <v>0</v>
      </c>
      <c r="I522" s="88"/>
      <c r="J522" s="88">
        <f t="shared" si="16"/>
        <v>0</v>
      </c>
      <c r="K522" s="88">
        <f t="shared" si="17"/>
        <v>0</v>
      </c>
      <c r="L522" s="88"/>
    </row>
    <row r="523" spans="1:12">
      <c r="A523" s="88"/>
      <c r="B523" s="88"/>
      <c r="C523" s="88">
        <f>_xlfn.IFNA(VLOOKUP(B523,Products!$A$2:$I$100,5,0),0)</f>
        <v>0</v>
      </c>
      <c r="D523" s="90">
        <f>_xlfn.IFNA(VLOOKUP(B523,Products!$A$2:$J$100,6,0),)</f>
        <v>0</v>
      </c>
      <c r="E523" s="88">
        <f>_xlfn.IFNA(VLOOKUP(B523,Products!$A$2:$I$100,8,0),)</f>
        <v>0</v>
      </c>
      <c r="F523" s="88">
        <f>_xlfn.IFNA(VLOOKUP(B523,Products!$A$2:$J$100,7,0),)</f>
        <v>0</v>
      </c>
      <c r="G523" s="88">
        <f>_xlfn.IFNA(VLOOKUP(B523,Products!$A$2:$I$100,2,0),)</f>
        <v>0</v>
      </c>
      <c r="H523" s="88">
        <f>_xlfn.IFNA(VLOOKUP(B523,Products!$A$2:$I$100,2,0),)</f>
        <v>0</v>
      </c>
      <c r="I523" s="88"/>
      <c r="J523" s="88">
        <f t="shared" si="16"/>
        <v>0</v>
      </c>
      <c r="K523" s="88">
        <f t="shared" si="17"/>
        <v>0</v>
      </c>
      <c r="L523" s="88"/>
    </row>
    <row r="524" spans="1:12">
      <c r="A524" s="88"/>
      <c r="B524" s="88"/>
      <c r="C524" s="88">
        <f>_xlfn.IFNA(VLOOKUP(B524,Products!$A$2:$I$100,5,0),0)</f>
        <v>0</v>
      </c>
      <c r="D524" s="90">
        <f>_xlfn.IFNA(VLOOKUP(B524,Products!$A$2:$J$100,6,0),)</f>
        <v>0</v>
      </c>
      <c r="E524" s="88">
        <f>_xlfn.IFNA(VLOOKUP(B524,Products!$A$2:$I$100,8,0),)</f>
        <v>0</v>
      </c>
      <c r="F524" s="88">
        <f>_xlfn.IFNA(VLOOKUP(B524,Products!$A$2:$J$100,7,0),)</f>
        <v>0</v>
      </c>
      <c r="G524" s="88">
        <f>_xlfn.IFNA(VLOOKUP(B524,Products!$A$2:$I$100,2,0),)</f>
        <v>0</v>
      </c>
      <c r="H524" s="88">
        <f>_xlfn.IFNA(VLOOKUP(B524,Products!$A$2:$I$100,2,0),)</f>
        <v>0</v>
      </c>
      <c r="I524" s="88"/>
      <c r="J524" s="88">
        <f t="shared" si="16"/>
        <v>0</v>
      </c>
      <c r="K524" s="88">
        <f t="shared" si="17"/>
        <v>0</v>
      </c>
      <c r="L524" s="88"/>
    </row>
    <row r="525" spans="1:12">
      <c r="A525" s="88"/>
      <c r="B525" s="88"/>
      <c r="C525" s="88">
        <f>_xlfn.IFNA(VLOOKUP(B525,Products!$A$2:$I$100,5,0),0)</f>
        <v>0</v>
      </c>
      <c r="D525" s="90">
        <f>_xlfn.IFNA(VLOOKUP(B525,Products!$A$2:$J$100,6,0),)</f>
        <v>0</v>
      </c>
      <c r="E525" s="88">
        <f>_xlfn.IFNA(VLOOKUP(B525,Products!$A$2:$I$100,8,0),)</f>
        <v>0</v>
      </c>
      <c r="F525" s="88">
        <f>_xlfn.IFNA(VLOOKUP(B525,Products!$A$2:$J$100,7,0),)</f>
        <v>0</v>
      </c>
      <c r="G525" s="88">
        <f>_xlfn.IFNA(VLOOKUP(B525,Products!$A$2:$I$100,2,0),)</f>
        <v>0</v>
      </c>
      <c r="H525" s="88">
        <f>_xlfn.IFNA(VLOOKUP(B525,Products!$A$2:$I$100,2,0),)</f>
        <v>0</v>
      </c>
      <c r="I525" s="88"/>
      <c r="J525" s="88">
        <f t="shared" si="16"/>
        <v>0</v>
      </c>
      <c r="K525" s="88">
        <f t="shared" si="17"/>
        <v>0</v>
      </c>
      <c r="L525" s="88"/>
    </row>
    <row r="526" spans="1:12">
      <c r="A526" s="88"/>
      <c r="B526" s="88"/>
      <c r="C526" s="88">
        <f>_xlfn.IFNA(VLOOKUP(B526,Products!$A$2:$I$100,5,0),0)</f>
        <v>0</v>
      </c>
      <c r="D526" s="90">
        <f>_xlfn.IFNA(VLOOKUP(B526,Products!$A$2:$J$100,6,0),)</f>
        <v>0</v>
      </c>
      <c r="E526" s="88">
        <f>_xlfn.IFNA(VLOOKUP(B526,Products!$A$2:$I$100,8,0),)</f>
        <v>0</v>
      </c>
      <c r="F526" s="88">
        <f>_xlfn.IFNA(VLOOKUP(B526,Products!$A$2:$J$100,7,0),)</f>
        <v>0</v>
      </c>
      <c r="G526" s="88">
        <f>_xlfn.IFNA(VLOOKUP(B526,Products!$A$2:$I$100,2,0),)</f>
        <v>0</v>
      </c>
      <c r="H526" s="88">
        <f>_xlfn.IFNA(VLOOKUP(B526,Products!$A$2:$I$100,2,0),)</f>
        <v>0</v>
      </c>
      <c r="I526" s="88"/>
      <c r="J526" s="88">
        <f t="shared" si="16"/>
        <v>0</v>
      </c>
      <c r="K526" s="88">
        <f t="shared" si="17"/>
        <v>0</v>
      </c>
      <c r="L526" s="88"/>
    </row>
    <row r="527" spans="1:12">
      <c r="A527" s="88"/>
      <c r="B527" s="88"/>
      <c r="C527" s="88">
        <f>_xlfn.IFNA(VLOOKUP(B527,Products!$A$2:$I$100,5,0),0)</f>
        <v>0</v>
      </c>
      <c r="D527" s="90">
        <f>_xlfn.IFNA(VLOOKUP(B527,Products!$A$2:$J$100,6,0),)</f>
        <v>0</v>
      </c>
      <c r="E527" s="88">
        <f>_xlfn.IFNA(VLOOKUP(B527,Products!$A$2:$I$100,8,0),)</f>
        <v>0</v>
      </c>
      <c r="F527" s="88">
        <f>_xlfn.IFNA(VLOOKUP(B527,Products!$A$2:$J$100,7,0),)</f>
        <v>0</v>
      </c>
      <c r="G527" s="88">
        <f>_xlfn.IFNA(VLOOKUP(B527,Products!$A$2:$I$100,2,0),)</f>
        <v>0</v>
      </c>
      <c r="H527" s="88">
        <f>_xlfn.IFNA(VLOOKUP(B527,Products!$A$2:$I$100,2,0),)</f>
        <v>0</v>
      </c>
      <c r="I527" s="88"/>
      <c r="J527" s="88">
        <f t="shared" si="16"/>
        <v>0</v>
      </c>
      <c r="K527" s="88">
        <f t="shared" si="17"/>
        <v>0</v>
      </c>
      <c r="L527" s="88"/>
    </row>
    <row r="528" spans="1:12">
      <c r="A528" s="88"/>
      <c r="B528" s="88"/>
      <c r="C528" s="88">
        <f>_xlfn.IFNA(VLOOKUP(B528,Products!$A$2:$I$100,5,0),0)</f>
        <v>0</v>
      </c>
      <c r="D528" s="90">
        <f>_xlfn.IFNA(VLOOKUP(B528,Products!$A$2:$J$100,6,0),)</f>
        <v>0</v>
      </c>
      <c r="E528" s="88">
        <f>_xlfn.IFNA(VLOOKUP(B528,Products!$A$2:$I$100,8,0),)</f>
        <v>0</v>
      </c>
      <c r="F528" s="88">
        <f>_xlfn.IFNA(VLOOKUP(B528,Products!$A$2:$J$100,7,0),)</f>
        <v>0</v>
      </c>
      <c r="G528" s="88">
        <f>_xlfn.IFNA(VLOOKUP(B528,Products!$A$2:$I$100,2,0),)</f>
        <v>0</v>
      </c>
      <c r="H528" s="88">
        <f>_xlfn.IFNA(VLOOKUP(B528,Products!$A$2:$I$100,2,0),)</f>
        <v>0</v>
      </c>
      <c r="I528" s="88"/>
      <c r="J528" s="88">
        <f t="shared" si="16"/>
        <v>0</v>
      </c>
      <c r="K528" s="88">
        <f t="shared" si="17"/>
        <v>0</v>
      </c>
      <c r="L528" s="88"/>
    </row>
    <row r="529" spans="1:12">
      <c r="A529" s="88"/>
      <c r="B529" s="88"/>
      <c r="C529" s="88">
        <f>_xlfn.IFNA(VLOOKUP(B529,Products!$A$2:$I$100,5,0),0)</f>
        <v>0</v>
      </c>
      <c r="D529" s="90">
        <f>_xlfn.IFNA(VLOOKUP(B529,Products!$A$2:$J$100,6,0),)</f>
        <v>0</v>
      </c>
      <c r="E529" s="88">
        <f>_xlfn.IFNA(VLOOKUP(B529,Products!$A$2:$I$100,8,0),)</f>
        <v>0</v>
      </c>
      <c r="F529" s="88">
        <f>_xlfn.IFNA(VLOOKUP(B529,Products!$A$2:$J$100,7,0),)</f>
        <v>0</v>
      </c>
      <c r="G529" s="88">
        <f>_xlfn.IFNA(VLOOKUP(B529,Products!$A$2:$I$100,2,0),)</f>
        <v>0</v>
      </c>
      <c r="H529" s="88">
        <f>_xlfn.IFNA(VLOOKUP(B529,Products!$A$2:$I$100,2,0),)</f>
        <v>0</v>
      </c>
      <c r="I529" s="88"/>
      <c r="J529" s="88">
        <f t="shared" si="16"/>
        <v>0</v>
      </c>
      <c r="K529" s="88">
        <f t="shared" si="17"/>
        <v>0</v>
      </c>
      <c r="L529" s="88"/>
    </row>
    <row r="530" spans="1:12">
      <c r="A530" s="88"/>
      <c r="B530" s="88"/>
      <c r="C530" s="88">
        <f>_xlfn.IFNA(VLOOKUP(B530,Products!$A$2:$I$100,5,0),0)</f>
        <v>0</v>
      </c>
      <c r="D530" s="90">
        <f>_xlfn.IFNA(VLOOKUP(B530,Products!$A$2:$J$100,6,0),)</f>
        <v>0</v>
      </c>
      <c r="E530" s="88">
        <f>_xlfn.IFNA(VLOOKUP(B530,Products!$A$2:$I$100,8,0),)</f>
        <v>0</v>
      </c>
      <c r="F530" s="88">
        <f>_xlfn.IFNA(VLOOKUP(B530,Products!$A$2:$J$100,7,0),)</f>
        <v>0</v>
      </c>
      <c r="G530" s="88">
        <f>_xlfn.IFNA(VLOOKUP(B530,Products!$A$2:$I$100,2,0),)</f>
        <v>0</v>
      </c>
      <c r="H530" s="88">
        <f>_xlfn.IFNA(VLOOKUP(B530,Products!$A$2:$I$100,2,0),)</f>
        <v>0</v>
      </c>
      <c r="I530" s="88"/>
      <c r="J530" s="88">
        <f t="shared" si="16"/>
        <v>0</v>
      </c>
      <c r="K530" s="88">
        <f t="shared" si="17"/>
        <v>0</v>
      </c>
      <c r="L530" s="88"/>
    </row>
    <row r="531" spans="1:12">
      <c r="A531" s="88"/>
      <c r="B531" s="88"/>
      <c r="C531" s="88">
        <f>_xlfn.IFNA(VLOOKUP(B531,Products!$A$2:$I$100,5,0),0)</f>
        <v>0</v>
      </c>
      <c r="D531" s="90">
        <f>_xlfn.IFNA(VLOOKUP(B531,Products!$A$2:$J$100,6,0),)</f>
        <v>0</v>
      </c>
      <c r="E531" s="88">
        <f>_xlfn.IFNA(VLOOKUP(B531,Products!$A$2:$I$100,8,0),)</f>
        <v>0</v>
      </c>
      <c r="F531" s="88">
        <f>_xlfn.IFNA(VLOOKUP(B531,Products!$A$2:$J$100,7,0),)</f>
        <v>0</v>
      </c>
      <c r="G531" s="88">
        <f>_xlfn.IFNA(VLOOKUP(B531,Products!$A$2:$I$100,2,0),)</f>
        <v>0</v>
      </c>
      <c r="H531" s="88">
        <f>_xlfn.IFNA(VLOOKUP(B531,Products!$A$2:$I$100,2,0),)</f>
        <v>0</v>
      </c>
      <c r="I531" s="88"/>
      <c r="J531" s="88">
        <f t="shared" si="16"/>
        <v>0</v>
      </c>
      <c r="K531" s="88">
        <f t="shared" si="17"/>
        <v>0</v>
      </c>
      <c r="L531" s="88"/>
    </row>
    <row r="532" spans="1:12">
      <c r="A532" s="88"/>
      <c r="B532" s="88"/>
      <c r="C532" s="88">
        <f>_xlfn.IFNA(VLOOKUP(B532,Products!$A$2:$I$100,5,0),0)</f>
        <v>0</v>
      </c>
      <c r="D532" s="90">
        <f>_xlfn.IFNA(VLOOKUP(B532,Products!$A$2:$J$100,6,0),)</f>
        <v>0</v>
      </c>
      <c r="E532" s="88">
        <f>_xlfn.IFNA(VLOOKUP(B532,Products!$A$2:$I$100,8,0),)</f>
        <v>0</v>
      </c>
      <c r="F532" s="88">
        <f>_xlfn.IFNA(VLOOKUP(B532,Products!$A$2:$J$100,7,0),)</f>
        <v>0</v>
      </c>
      <c r="G532" s="88">
        <f>_xlfn.IFNA(VLOOKUP(B532,Products!$A$2:$I$100,2,0),)</f>
        <v>0</v>
      </c>
      <c r="H532" s="88">
        <f>_xlfn.IFNA(VLOOKUP(B532,Products!$A$2:$I$100,2,0),)</f>
        <v>0</v>
      </c>
      <c r="I532" s="88"/>
      <c r="J532" s="88">
        <f t="shared" si="16"/>
        <v>0</v>
      </c>
      <c r="K532" s="88">
        <f t="shared" si="17"/>
        <v>0</v>
      </c>
      <c r="L532" s="88"/>
    </row>
    <row r="533" spans="1:12">
      <c r="A533" s="88"/>
      <c r="B533" s="88"/>
      <c r="C533" s="88">
        <f>_xlfn.IFNA(VLOOKUP(B533,Products!$A$2:$I$100,5,0),0)</f>
        <v>0</v>
      </c>
      <c r="D533" s="90">
        <f>_xlfn.IFNA(VLOOKUP(B533,Products!$A$2:$J$100,6,0),)</f>
        <v>0</v>
      </c>
      <c r="E533" s="88">
        <f>_xlfn.IFNA(VLOOKUP(B533,Products!$A$2:$I$100,8,0),)</f>
        <v>0</v>
      </c>
      <c r="F533" s="88">
        <f>_xlfn.IFNA(VLOOKUP(B533,Products!$A$2:$J$100,7,0),)</f>
        <v>0</v>
      </c>
      <c r="G533" s="88">
        <f>_xlfn.IFNA(VLOOKUP(B533,Products!$A$2:$I$100,2,0),)</f>
        <v>0</v>
      </c>
      <c r="H533" s="88">
        <f>_xlfn.IFNA(VLOOKUP(B533,Products!$A$2:$I$100,2,0),)</f>
        <v>0</v>
      </c>
      <c r="I533" s="88"/>
      <c r="J533" s="88">
        <f t="shared" si="16"/>
        <v>0</v>
      </c>
      <c r="K533" s="88">
        <f t="shared" si="17"/>
        <v>0</v>
      </c>
      <c r="L533" s="88"/>
    </row>
    <row r="534" spans="1:12">
      <c r="A534" s="88"/>
      <c r="B534" s="88"/>
      <c r="C534" s="88">
        <f>_xlfn.IFNA(VLOOKUP(B534,Products!$A$2:$I$100,5,0),0)</f>
        <v>0</v>
      </c>
      <c r="D534" s="90">
        <f>_xlfn.IFNA(VLOOKUP(B534,Products!$A$2:$J$100,6,0),)</f>
        <v>0</v>
      </c>
      <c r="E534" s="88">
        <f>_xlfn.IFNA(VLOOKUP(B534,Products!$A$2:$I$100,8,0),)</f>
        <v>0</v>
      </c>
      <c r="F534" s="88">
        <f>_xlfn.IFNA(VLOOKUP(B534,Products!$A$2:$J$100,7,0),)</f>
        <v>0</v>
      </c>
      <c r="G534" s="88">
        <f>_xlfn.IFNA(VLOOKUP(B534,Products!$A$2:$I$100,2,0),)</f>
        <v>0</v>
      </c>
      <c r="H534" s="88">
        <f>_xlfn.IFNA(VLOOKUP(B534,Products!$A$2:$I$100,2,0),)</f>
        <v>0</v>
      </c>
      <c r="I534" s="88"/>
      <c r="J534" s="88">
        <f t="shared" si="16"/>
        <v>0</v>
      </c>
      <c r="K534" s="88">
        <f t="shared" si="17"/>
        <v>0</v>
      </c>
      <c r="L534" s="88"/>
    </row>
    <row r="535" spans="1:12">
      <c r="A535" s="88"/>
      <c r="B535" s="88"/>
      <c r="C535" s="88">
        <f>_xlfn.IFNA(VLOOKUP(B535,Products!$A$2:$I$100,5,0),0)</f>
        <v>0</v>
      </c>
      <c r="D535" s="90">
        <f>_xlfn.IFNA(VLOOKUP(B535,Products!$A$2:$J$100,6,0),)</f>
        <v>0</v>
      </c>
      <c r="E535" s="88">
        <f>_xlfn.IFNA(VLOOKUP(B535,Products!$A$2:$I$100,8,0),)</f>
        <v>0</v>
      </c>
      <c r="F535" s="88">
        <f>_xlfn.IFNA(VLOOKUP(B535,Products!$A$2:$J$100,7,0),)</f>
        <v>0</v>
      </c>
      <c r="G535" s="88">
        <f>_xlfn.IFNA(VLOOKUP(B535,Products!$A$2:$I$100,2,0),)</f>
        <v>0</v>
      </c>
      <c r="H535" s="88">
        <f>_xlfn.IFNA(VLOOKUP(B535,Products!$A$2:$I$100,2,0),)</f>
        <v>0</v>
      </c>
      <c r="I535" s="88"/>
      <c r="J535" s="88">
        <f t="shared" si="16"/>
        <v>0</v>
      </c>
      <c r="K535" s="88">
        <f t="shared" si="17"/>
        <v>0</v>
      </c>
      <c r="L535" s="88"/>
    </row>
    <row r="536" spans="1:12">
      <c r="A536" s="88"/>
      <c r="B536" s="88"/>
      <c r="C536" s="88">
        <f>_xlfn.IFNA(VLOOKUP(B536,Products!$A$2:$I$100,5,0),0)</f>
        <v>0</v>
      </c>
      <c r="D536" s="90">
        <f>_xlfn.IFNA(VLOOKUP(B536,Products!$A$2:$J$100,6,0),)</f>
        <v>0</v>
      </c>
      <c r="E536" s="88">
        <f>_xlfn.IFNA(VLOOKUP(B536,Products!$A$2:$I$100,8,0),)</f>
        <v>0</v>
      </c>
      <c r="F536" s="88">
        <f>_xlfn.IFNA(VLOOKUP(B536,Products!$A$2:$J$100,7,0),)</f>
        <v>0</v>
      </c>
      <c r="G536" s="88">
        <f>_xlfn.IFNA(VLOOKUP(B536,Products!$A$2:$I$100,2,0),)</f>
        <v>0</v>
      </c>
      <c r="H536" s="88">
        <f>_xlfn.IFNA(VLOOKUP(B536,Products!$A$2:$I$100,2,0),)</f>
        <v>0</v>
      </c>
      <c r="I536" s="88"/>
      <c r="J536" s="88">
        <f t="shared" si="16"/>
        <v>0</v>
      </c>
      <c r="K536" s="88">
        <f t="shared" si="17"/>
        <v>0</v>
      </c>
      <c r="L536" s="88"/>
    </row>
    <row r="537" spans="1:12">
      <c r="A537" s="88"/>
      <c r="B537" s="88"/>
      <c r="C537" s="88">
        <f>_xlfn.IFNA(VLOOKUP(B537,Products!$A$2:$I$100,5,0),0)</f>
        <v>0</v>
      </c>
      <c r="D537" s="90">
        <f>_xlfn.IFNA(VLOOKUP(B537,Products!$A$2:$J$100,6,0),)</f>
        <v>0</v>
      </c>
      <c r="E537" s="88">
        <f>_xlfn.IFNA(VLOOKUP(B537,Products!$A$2:$I$100,8,0),)</f>
        <v>0</v>
      </c>
      <c r="F537" s="88">
        <f>_xlfn.IFNA(VLOOKUP(B537,Products!$A$2:$J$100,7,0),)</f>
        <v>0</v>
      </c>
      <c r="G537" s="88">
        <f>_xlfn.IFNA(VLOOKUP(B537,Products!$A$2:$I$100,2,0),)</f>
        <v>0</v>
      </c>
      <c r="H537" s="88">
        <f>_xlfn.IFNA(VLOOKUP(B537,Products!$A$2:$I$100,2,0),)</f>
        <v>0</v>
      </c>
      <c r="I537" s="88"/>
      <c r="J537" s="88">
        <f t="shared" si="16"/>
        <v>0</v>
      </c>
      <c r="K537" s="88">
        <f t="shared" si="17"/>
        <v>0</v>
      </c>
      <c r="L537" s="88"/>
    </row>
    <row r="538" spans="1:12">
      <c r="A538" s="88"/>
      <c r="B538" s="88"/>
      <c r="C538" s="88">
        <f>_xlfn.IFNA(VLOOKUP(B538,Products!$A$2:$I$100,5,0),0)</f>
        <v>0</v>
      </c>
      <c r="D538" s="90">
        <f>_xlfn.IFNA(VLOOKUP(B538,Products!$A$2:$J$100,6,0),)</f>
        <v>0</v>
      </c>
      <c r="E538" s="88">
        <f>_xlfn.IFNA(VLOOKUP(B538,Products!$A$2:$I$100,8,0),)</f>
        <v>0</v>
      </c>
      <c r="F538" s="88">
        <f>_xlfn.IFNA(VLOOKUP(B538,Products!$A$2:$J$100,7,0),)</f>
        <v>0</v>
      </c>
      <c r="G538" s="88">
        <f>_xlfn.IFNA(VLOOKUP(B538,Products!$A$2:$I$100,2,0),)</f>
        <v>0</v>
      </c>
      <c r="H538" s="88">
        <f>_xlfn.IFNA(VLOOKUP(B538,Products!$A$2:$I$100,2,0),)</f>
        <v>0</v>
      </c>
      <c r="I538" s="88"/>
      <c r="J538" s="88">
        <f t="shared" si="16"/>
        <v>0</v>
      </c>
      <c r="K538" s="88">
        <f t="shared" si="17"/>
        <v>0</v>
      </c>
      <c r="L538" s="88"/>
    </row>
    <row r="539" spans="1:12">
      <c r="A539" s="88"/>
      <c r="B539" s="88"/>
      <c r="C539" s="88">
        <f>_xlfn.IFNA(VLOOKUP(B539,Products!$A$2:$I$100,5,0),0)</f>
        <v>0</v>
      </c>
      <c r="D539" s="90">
        <f>_xlfn.IFNA(VLOOKUP(B539,Products!$A$2:$J$100,6,0),)</f>
        <v>0</v>
      </c>
      <c r="E539" s="88">
        <f>_xlfn.IFNA(VLOOKUP(B539,Products!$A$2:$I$100,8,0),)</f>
        <v>0</v>
      </c>
      <c r="F539" s="88">
        <f>_xlfn.IFNA(VLOOKUP(B539,Products!$A$2:$J$100,7,0),)</f>
        <v>0</v>
      </c>
      <c r="G539" s="88">
        <f>_xlfn.IFNA(VLOOKUP(B539,Products!$A$2:$I$100,2,0),)</f>
        <v>0</v>
      </c>
      <c r="H539" s="88">
        <f>_xlfn.IFNA(VLOOKUP(B539,Products!$A$2:$I$100,2,0),)</f>
        <v>0</v>
      </c>
      <c r="I539" s="88"/>
      <c r="J539" s="88">
        <f t="shared" si="16"/>
        <v>0</v>
      </c>
      <c r="K539" s="88">
        <f t="shared" si="17"/>
        <v>0</v>
      </c>
      <c r="L539" s="88"/>
    </row>
    <row r="540" spans="1:12">
      <c r="A540" s="88"/>
      <c r="B540" s="88"/>
      <c r="C540" s="88">
        <f>_xlfn.IFNA(VLOOKUP(B540,Products!$A$2:$I$100,5,0),0)</f>
        <v>0</v>
      </c>
      <c r="D540" s="90">
        <f>_xlfn.IFNA(VLOOKUP(B540,Products!$A$2:$J$100,6,0),)</f>
        <v>0</v>
      </c>
      <c r="E540" s="88">
        <f>_xlfn.IFNA(VLOOKUP(B540,Products!$A$2:$I$100,8,0),)</f>
        <v>0</v>
      </c>
      <c r="F540" s="88">
        <f>_xlfn.IFNA(VLOOKUP(B540,Products!$A$2:$J$100,7,0),)</f>
        <v>0</v>
      </c>
      <c r="G540" s="88">
        <f>_xlfn.IFNA(VLOOKUP(B540,Products!$A$2:$I$100,2,0),)</f>
        <v>0</v>
      </c>
      <c r="H540" s="88">
        <f>_xlfn.IFNA(VLOOKUP(B540,Products!$A$2:$I$100,2,0),)</f>
        <v>0</v>
      </c>
      <c r="I540" s="88"/>
      <c r="J540" s="88">
        <f t="shared" si="16"/>
        <v>0</v>
      </c>
      <c r="K540" s="88">
        <f t="shared" si="17"/>
        <v>0</v>
      </c>
      <c r="L540" s="88"/>
    </row>
    <row r="541" spans="1:12">
      <c r="A541" s="88"/>
      <c r="B541" s="88"/>
      <c r="C541" s="88">
        <f>_xlfn.IFNA(VLOOKUP(B541,Products!$A$2:$I$100,5,0),0)</f>
        <v>0</v>
      </c>
      <c r="D541" s="90">
        <f>_xlfn.IFNA(VLOOKUP(B541,Products!$A$2:$J$100,6,0),)</f>
        <v>0</v>
      </c>
      <c r="E541" s="88">
        <f>_xlfn.IFNA(VLOOKUP(B541,Products!$A$2:$I$100,8,0),)</f>
        <v>0</v>
      </c>
      <c r="F541" s="88">
        <f>_xlfn.IFNA(VLOOKUP(B541,Products!$A$2:$J$100,7,0),)</f>
        <v>0</v>
      </c>
      <c r="G541" s="88">
        <f>_xlfn.IFNA(VLOOKUP(B541,Products!$A$2:$I$100,2,0),)</f>
        <v>0</v>
      </c>
      <c r="H541" s="88">
        <f>_xlfn.IFNA(VLOOKUP(B541,Products!$A$2:$I$100,2,0),)</f>
        <v>0</v>
      </c>
      <c r="I541" s="88"/>
      <c r="J541" s="88">
        <f t="shared" si="16"/>
        <v>0</v>
      </c>
      <c r="K541" s="88">
        <f t="shared" si="17"/>
        <v>0</v>
      </c>
      <c r="L541" s="88"/>
    </row>
    <row r="542" spans="1:12">
      <c r="A542" s="88"/>
      <c r="B542" s="88"/>
      <c r="C542" s="88">
        <f>_xlfn.IFNA(VLOOKUP(B542,Products!$A$2:$I$100,5,0),0)</f>
        <v>0</v>
      </c>
      <c r="D542" s="90">
        <f>_xlfn.IFNA(VLOOKUP(B542,Products!$A$2:$J$100,6,0),)</f>
        <v>0</v>
      </c>
      <c r="E542" s="88">
        <f>_xlfn.IFNA(VLOOKUP(B542,Products!$A$2:$I$100,8,0),)</f>
        <v>0</v>
      </c>
      <c r="F542" s="88">
        <f>_xlfn.IFNA(VLOOKUP(B542,Products!$A$2:$J$100,7,0),)</f>
        <v>0</v>
      </c>
      <c r="G542" s="88">
        <f>_xlfn.IFNA(VLOOKUP(B542,Products!$A$2:$I$100,2,0),)</f>
        <v>0</v>
      </c>
      <c r="H542" s="88">
        <f>_xlfn.IFNA(VLOOKUP(B542,Products!$A$2:$I$100,2,0),)</f>
        <v>0</v>
      </c>
      <c r="I542" s="88"/>
      <c r="J542" s="88">
        <f t="shared" si="16"/>
        <v>0</v>
      </c>
      <c r="K542" s="88">
        <f t="shared" si="17"/>
        <v>0</v>
      </c>
      <c r="L542" s="88"/>
    </row>
    <row r="543" spans="1:12">
      <c r="A543" s="88"/>
      <c r="B543" s="88"/>
      <c r="C543" s="88">
        <f>_xlfn.IFNA(VLOOKUP(B543,Products!$A$2:$I$100,5,0),0)</f>
        <v>0</v>
      </c>
      <c r="D543" s="90">
        <f>_xlfn.IFNA(VLOOKUP(B543,Products!$A$2:$J$100,6,0),)</f>
        <v>0</v>
      </c>
      <c r="E543" s="88">
        <f>_xlfn.IFNA(VLOOKUP(B543,Products!$A$2:$I$100,8,0),)</f>
        <v>0</v>
      </c>
      <c r="F543" s="88">
        <f>_xlfn.IFNA(VLOOKUP(B543,Products!$A$2:$J$100,7,0),)</f>
        <v>0</v>
      </c>
      <c r="G543" s="88">
        <f>_xlfn.IFNA(VLOOKUP(B543,Products!$A$2:$I$100,2,0),)</f>
        <v>0</v>
      </c>
      <c r="H543" s="88">
        <f>_xlfn.IFNA(VLOOKUP(B543,Products!$A$2:$I$100,2,0),)</f>
        <v>0</v>
      </c>
      <c r="I543" s="88"/>
      <c r="J543" s="88">
        <f t="shared" si="16"/>
        <v>0</v>
      </c>
      <c r="K543" s="88">
        <f t="shared" si="17"/>
        <v>0</v>
      </c>
      <c r="L543" s="88"/>
    </row>
    <row r="544" spans="1:12">
      <c r="A544" s="88"/>
      <c r="B544" s="88"/>
      <c r="C544" s="88">
        <f>_xlfn.IFNA(VLOOKUP(B544,Products!$A$2:$I$100,5,0),0)</f>
        <v>0</v>
      </c>
      <c r="D544" s="90">
        <f>_xlfn.IFNA(VLOOKUP(B544,Products!$A$2:$J$100,6,0),)</f>
        <v>0</v>
      </c>
      <c r="E544" s="88">
        <f>_xlfn.IFNA(VLOOKUP(B544,Products!$A$2:$I$100,8,0),)</f>
        <v>0</v>
      </c>
      <c r="F544" s="88">
        <f>_xlfn.IFNA(VLOOKUP(B544,Products!$A$2:$J$100,7,0),)</f>
        <v>0</v>
      </c>
      <c r="G544" s="88">
        <f>_xlfn.IFNA(VLOOKUP(B544,Products!$A$2:$I$100,2,0),)</f>
        <v>0</v>
      </c>
      <c r="H544" s="88">
        <f>_xlfn.IFNA(VLOOKUP(B544,Products!$A$2:$I$100,2,0),)</f>
        <v>0</v>
      </c>
      <c r="I544" s="88"/>
      <c r="J544" s="88">
        <f t="shared" si="16"/>
        <v>0</v>
      </c>
      <c r="K544" s="88">
        <f t="shared" si="17"/>
        <v>0</v>
      </c>
      <c r="L544" s="88"/>
    </row>
    <row r="545" spans="1:12">
      <c r="A545" s="88"/>
      <c r="B545" s="88"/>
      <c r="C545" s="88">
        <f>_xlfn.IFNA(VLOOKUP(B545,Products!$A$2:$I$100,5,0),0)</f>
        <v>0</v>
      </c>
      <c r="D545" s="90">
        <f>_xlfn.IFNA(VLOOKUP(B545,Products!$A$2:$J$100,6,0),)</f>
        <v>0</v>
      </c>
      <c r="E545" s="88">
        <f>_xlfn.IFNA(VLOOKUP(B545,Products!$A$2:$I$100,8,0),)</f>
        <v>0</v>
      </c>
      <c r="F545" s="88">
        <f>_xlfn.IFNA(VLOOKUP(B545,Products!$A$2:$J$100,7,0),)</f>
        <v>0</v>
      </c>
      <c r="G545" s="88">
        <f>_xlfn.IFNA(VLOOKUP(B545,Products!$A$2:$I$100,2,0),)</f>
        <v>0</v>
      </c>
      <c r="H545" s="88">
        <f>_xlfn.IFNA(VLOOKUP(B545,Products!$A$2:$I$100,2,0),)</f>
        <v>0</v>
      </c>
      <c r="I545" s="88"/>
      <c r="J545" s="88">
        <f t="shared" si="16"/>
        <v>0</v>
      </c>
      <c r="K545" s="88">
        <f t="shared" si="17"/>
        <v>0</v>
      </c>
      <c r="L545" s="88"/>
    </row>
    <row r="546" spans="1:12">
      <c r="A546" s="88"/>
      <c r="B546" s="88"/>
      <c r="C546" s="88">
        <f>_xlfn.IFNA(VLOOKUP(B546,Products!$A$2:$I$100,5,0),0)</f>
        <v>0</v>
      </c>
      <c r="D546" s="90">
        <f>_xlfn.IFNA(VLOOKUP(B546,Products!$A$2:$J$100,6,0),)</f>
        <v>0</v>
      </c>
      <c r="E546" s="88">
        <f>_xlfn.IFNA(VLOOKUP(B546,Products!$A$2:$I$100,8,0),)</f>
        <v>0</v>
      </c>
      <c r="F546" s="88">
        <f>_xlfn.IFNA(VLOOKUP(B546,Products!$A$2:$J$100,7,0),)</f>
        <v>0</v>
      </c>
      <c r="G546" s="88">
        <f>_xlfn.IFNA(VLOOKUP(B546,Products!$A$2:$I$100,2,0),)</f>
        <v>0</v>
      </c>
      <c r="H546" s="88">
        <f>_xlfn.IFNA(VLOOKUP(B546,Products!$A$2:$I$100,2,0),)</f>
        <v>0</v>
      </c>
      <c r="I546" s="88"/>
      <c r="J546" s="88">
        <f t="shared" si="16"/>
        <v>0</v>
      </c>
      <c r="K546" s="88">
        <f t="shared" si="17"/>
        <v>0</v>
      </c>
      <c r="L546" s="88"/>
    </row>
    <row r="547" spans="1:12">
      <c r="A547" s="88"/>
      <c r="B547" s="88"/>
      <c r="C547" s="88">
        <f>_xlfn.IFNA(VLOOKUP(B547,Products!$A$2:$I$100,5,0),0)</f>
        <v>0</v>
      </c>
      <c r="D547" s="90">
        <f>_xlfn.IFNA(VLOOKUP(B547,Products!$A$2:$J$100,6,0),)</f>
        <v>0</v>
      </c>
      <c r="E547" s="88">
        <f>_xlfn.IFNA(VLOOKUP(B547,Products!$A$2:$I$100,8,0),)</f>
        <v>0</v>
      </c>
      <c r="F547" s="88">
        <f>_xlfn.IFNA(VLOOKUP(B547,Products!$A$2:$J$100,7,0),)</f>
        <v>0</v>
      </c>
      <c r="G547" s="88">
        <f>_xlfn.IFNA(VLOOKUP(B547,Products!$A$2:$I$100,2,0),)</f>
        <v>0</v>
      </c>
      <c r="H547" s="88">
        <f>_xlfn.IFNA(VLOOKUP(B547,Products!$A$2:$I$100,2,0),)</f>
        <v>0</v>
      </c>
      <c r="I547" s="88"/>
      <c r="J547" s="88">
        <f t="shared" si="16"/>
        <v>0</v>
      </c>
      <c r="K547" s="88">
        <f t="shared" si="17"/>
        <v>0</v>
      </c>
      <c r="L547" s="88"/>
    </row>
    <row r="548" spans="1:12">
      <c r="A548" s="88"/>
      <c r="B548" s="88"/>
      <c r="C548" s="88">
        <f>_xlfn.IFNA(VLOOKUP(B548,Products!$A$2:$I$100,5,0),0)</f>
        <v>0</v>
      </c>
      <c r="D548" s="90">
        <f>_xlfn.IFNA(VLOOKUP(B548,Products!$A$2:$J$100,6,0),)</f>
        <v>0</v>
      </c>
      <c r="E548" s="88">
        <f>_xlfn.IFNA(VLOOKUP(B548,Products!$A$2:$I$100,8,0),)</f>
        <v>0</v>
      </c>
      <c r="F548" s="88">
        <f>_xlfn.IFNA(VLOOKUP(B548,Products!$A$2:$J$100,7,0),)</f>
        <v>0</v>
      </c>
      <c r="G548" s="88">
        <f>_xlfn.IFNA(VLOOKUP(B548,Products!$A$2:$I$100,2,0),)</f>
        <v>0</v>
      </c>
      <c r="H548" s="88">
        <f>_xlfn.IFNA(VLOOKUP(B548,Products!$A$2:$I$100,2,0),)</f>
        <v>0</v>
      </c>
      <c r="I548" s="88"/>
      <c r="J548" s="88">
        <f t="shared" si="16"/>
        <v>0</v>
      </c>
      <c r="K548" s="88">
        <f t="shared" si="17"/>
        <v>0</v>
      </c>
      <c r="L548" s="88"/>
    </row>
    <row r="549" spans="1:12">
      <c r="A549" s="88"/>
      <c r="B549" s="88"/>
      <c r="C549" s="88">
        <f>_xlfn.IFNA(VLOOKUP(B549,Products!$A$2:$I$100,5,0),0)</f>
        <v>0</v>
      </c>
      <c r="D549" s="90">
        <f>_xlfn.IFNA(VLOOKUP(B549,Products!$A$2:$J$100,6,0),)</f>
        <v>0</v>
      </c>
      <c r="E549" s="88">
        <f>_xlfn.IFNA(VLOOKUP(B549,Products!$A$2:$I$100,8,0),)</f>
        <v>0</v>
      </c>
      <c r="F549" s="88">
        <f>_xlfn.IFNA(VLOOKUP(B549,Products!$A$2:$J$100,7,0),)</f>
        <v>0</v>
      </c>
      <c r="G549" s="88">
        <f>_xlfn.IFNA(VLOOKUP(B549,Products!$A$2:$I$100,2,0),)</f>
        <v>0</v>
      </c>
      <c r="H549" s="88">
        <f>_xlfn.IFNA(VLOOKUP(B549,Products!$A$2:$I$100,2,0),)</f>
        <v>0</v>
      </c>
      <c r="I549" s="88"/>
      <c r="J549" s="88">
        <f t="shared" si="16"/>
        <v>0</v>
      </c>
      <c r="K549" s="88">
        <f t="shared" si="17"/>
        <v>0</v>
      </c>
      <c r="L549" s="88"/>
    </row>
    <row r="550" spans="1:12">
      <c r="A550" s="88"/>
      <c r="B550" s="88"/>
      <c r="C550" s="88">
        <f>_xlfn.IFNA(VLOOKUP(B550,Products!$A$2:$I$100,5,0),0)</f>
        <v>0</v>
      </c>
      <c r="D550" s="90">
        <f>_xlfn.IFNA(VLOOKUP(B550,Products!$A$2:$J$100,6,0),)</f>
        <v>0</v>
      </c>
      <c r="E550" s="88">
        <f>_xlfn.IFNA(VLOOKUP(B550,Products!$A$2:$I$100,8,0),)</f>
        <v>0</v>
      </c>
      <c r="F550" s="88">
        <f>_xlfn.IFNA(VLOOKUP(B550,Products!$A$2:$J$100,7,0),)</f>
        <v>0</v>
      </c>
      <c r="G550" s="88">
        <f>_xlfn.IFNA(VLOOKUP(B550,Products!$A$2:$I$100,2,0),)</f>
        <v>0</v>
      </c>
      <c r="H550" s="88">
        <f>_xlfn.IFNA(VLOOKUP(B550,Products!$A$2:$I$100,2,0),)</f>
        <v>0</v>
      </c>
      <c r="I550" s="88"/>
      <c r="J550" s="88">
        <f t="shared" si="16"/>
        <v>0</v>
      </c>
      <c r="K550" s="88">
        <f t="shared" si="17"/>
        <v>0</v>
      </c>
      <c r="L550" s="88"/>
    </row>
    <row r="551" spans="1:12">
      <c r="A551" s="88"/>
      <c r="B551" s="88"/>
      <c r="C551" s="88">
        <f>_xlfn.IFNA(VLOOKUP(B551,Products!$A$2:$I$100,5,0),0)</f>
        <v>0</v>
      </c>
      <c r="D551" s="90">
        <f>_xlfn.IFNA(VLOOKUP(B551,Products!$A$2:$J$100,6,0),)</f>
        <v>0</v>
      </c>
      <c r="E551" s="88">
        <f>_xlfn.IFNA(VLOOKUP(B551,Products!$A$2:$I$100,8,0),)</f>
        <v>0</v>
      </c>
      <c r="F551" s="88">
        <f>_xlfn.IFNA(VLOOKUP(B551,Products!$A$2:$J$100,7,0),)</f>
        <v>0</v>
      </c>
      <c r="G551" s="88">
        <f>_xlfn.IFNA(VLOOKUP(B551,Products!$A$2:$I$100,2,0),)</f>
        <v>0</v>
      </c>
      <c r="H551" s="88">
        <f>_xlfn.IFNA(VLOOKUP(B551,Products!$A$2:$I$100,2,0),)</f>
        <v>0</v>
      </c>
      <c r="I551" s="88"/>
      <c r="J551" s="88">
        <f t="shared" si="16"/>
        <v>0</v>
      </c>
      <c r="K551" s="88">
        <f t="shared" si="17"/>
        <v>0</v>
      </c>
      <c r="L551" s="88"/>
    </row>
    <row r="552" spans="1:12">
      <c r="A552" s="88"/>
      <c r="B552" s="88"/>
      <c r="C552" s="88">
        <f>_xlfn.IFNA(VLOOKUP(B552,Products!$A$2:$I$100,5,0),0)</f>
        <v>0</v>
      </c>
      <c r="D552" s="90">
        <f>_xlfn.IFNA(VLOOKUP(B552,Products!$A$2:$J$100,6,0),)</f>
        <v>0</v>
      </c>
      <c r="E552" s="88">
        <f>_xlfn.IFNA(VLOOKUP(B552,Products!$A$2:$I$100,8,0),)</f>
        <v>0</v>
      </c>
      <c r="F552" s="88">
        <f>_xlfn.IFNA(VLOOKUP(B552,Products!$A$2:$J$100,7,0),)</f>
        <v>0</v>
      </c>
      <c r="G552" s="88">
        <f>_xlfn.IFNA(VLOOKUP(B552,Products!$A$2:$I$100,2,0),)</f>
        <v>0</v>
      </c>
      <c r="H552" s="88">
        <f>_xlfn.IFNA(VLOOKUP(B552,Products!$A$2:$I$100,2,0),)</f>
        <v>0</v>
      </c>
      <c r="I552" s="88"/>
      <c r="J552" s="88">
        <f t="shared" si="16"/>
        <v>0</v>
      </c>
      <c r="K552" s="88">
        <f t="shared" si="17"/>
        <v>0</v>
      </c>
      <c r="L552" s="88"/>
    </row>
    <row r="553" spans="1:12">
      <c r="A553" s="88"/>
      <c r="B553" s="88"/>
      <c r="C553" s="88">
        <f>_xlfn.IFNA(VLOOKUP(B553,Products!$A$2:$I$100,5,0),0)</f>
        <v>0</v>
      </c>
      <c r="D553" s="90">
        <f>_xlfn.IFNA(VLOOKUP(B553,Products!$A$2:$J$100,6,0),)</f>
        <v>0</v>
      </c>
      <c r="E553" s="88">
        <f>_xlfn.IFNA(VLOOKUP(B553,Products!$A$2:$I$100,8,0),)</f>
        <v>0</v>
      </c>
      <c r="F553" s="88">
        <f>_xlfn.IFNA(VLOOKUP(B553,Products!$A$2:$J$100,7,0),)</f>
        <v>0</v>
      </c>
      <c r="G553" s="88">
        <f>_xlfn.IFNA(VLOOKUP(B553,Products!$A$2:$I$100,2,0),)</f>
        <v>0</v>
      </c>
      <c r="H553" s="88">
        <f>_xlfn.IFNA(VLOOKUP(B553,Products!$A$2:$I$100,2,0),)</f>
        <v>0</v>
      </c>
      <c r="I553" s="88"/>
      <c r="J553" s="88">
        <f t="shared" si="16"/>
        <v>0</v>
      </c>
      <c r="K553" s="88">
        <f t="shared" si="17"/>
        <v>0</v>
      </c>
      <c r="L553" s="88"/>
    </row>
    <row r="554" spans="1:12">
      <c r="A554" s="88"/>
      <c r="B554" s="88"/>
      <c r="C554" s="88">
        <f>_xlfn.IFNA(VLOOKUP(B554,Products!$A$2:$I$100,5,0),0)</f>
        <v>0</v>
      </c>
      <c r="D554" s="90">
        <f>_xlfn.IFNA(VLOOKUP(B554,Products!$A$2:$J$100,6,0),)</f>
        <v>0</v>
      </c>
      <c r="E554" s="88">
        <f>_xlfn.IFNA(VLOOKUP(B554,Products!$A$2:$I$100,8,0),)</f>
        <v>0</v>
      </c>
      <c r="F554" s="88">
        <f>_xlfn.IFNA(VLOOKUP(B554,Products!$A$2:$J$100,7,0),)</f>
        <v>0</v>
      </c>
      <c r="G554" s="88">
        <f>_xlfn.IFNA(VLOOKUP(B554,Products!$A$2:$I$100,2,0),)</f>
        <v>0</v>
      </c>
      <c r="H554" s="88">
        <f>_xlfn.IFNA(VLOOKUP(B554,Products!$A$2:$I$100,2,0),)</f>
        <v>0</v>
      </c>
      <c r="I554" s="88"/>
      <c r="J554" s="88">
        <f t="shared" si="16"/>
        <v>0</v>
      </c>
      <c r="K554" s="88">
        <f t="shared" si="17"/>
        <v>0</v>
      </c>
      <c r="L554" s="88"/>
    </row>
    <row r="555" spans="1:12">
      <c r="A555" s="88"/>
      <c r="B555" s="88"/>
      <c r="C555" s="88">
        <f>_xlfn.IFNA(VLOOKUP(B555,Products!$A$2:$I$100,5,0),0)</f>
        <v>0</v>
      </c>
      <c r="D555" s="90">
        <f>_xlfn.IFNA(VLOOKUP(B555,Products!$A$2:$J$100,6,0),)</f>
        <v>0</v>
      </c>
      <c r="E555" s="88">
        <f>_xlfn.IFNA(VLOOKUP(B555,Products!$A$2:$I$100,8,0),)</f>
        <v>0</v>
      </c>
      <c r="F555" s="88">
        <f>_xlfn.IFNA(VLOOKUP(B555,Products!$A$2:$J$100,7,0),)</f>
        <v>0</v>
      </c>
      <c r="G555" s="88">
        <f>_xlfn.IFNA(VLOOKUP(B555,Products!$A$2:$I$100,2,0),)</f>
        <v>0</v>
      </c>
      <c r="H555" s="88">
        <f>_xlfn.IFNA(VLOOKUP(B555,Products!$A$2:$I$100,2,0),)</f>
        <v>0</v>
      </c>
      <c r="I555" s="88"/>
      <c r="J555" s="88">
        <f t="shared" si="16"/>
        <v>0</v>
      </c>
      <c r="K555" s="88">
        <f t="shared" si="17"/>
        <v>0</v>
      </c>
      <c r="L555" s="88"/>
    </row>
    <row r="556" spans="1:12">
      <c r="A556" s="88"/>
      <c r="B556" s="88"/>
      <c r="C556" s="88">
        <f>_xlfn.IFNA(VLOOKUP(B556,Products!$A$2:$I$100,5,0),0)</f>
        <v>0</v>
      </c>
      <c r="D556" s="90">
        <f>_xlfn.IFNA(VLOOKUP(B556,Products!$A$2:$J$100,6,0),)</f>
        <v>0</v>
      </c>
      <c r="E556" s="88">
        <f>_xlfn.IFNA(VLOOKUP(B556,Products!$A$2:$I$100,8,0),)</f>
        <v>0</v>
      </c>
      <c r="F556" s="88">
        <f>_xlfn.IFNA(VLOOKUP(B556,Products!$A$2:$J$100,7,0),)</f>
        <v>0</v>
      </c>
      <c r="G556" s="88">
        <f>_xlfn.IFNA(VLOOKUP(B556,Products!$A$2:$I$100,2,0),)</f>
        <v>0</v>
      </c>
      <c r="H556" s="88">
        <f>_xlfn.IFNA(VLOOKUP(B556,Products!$A$2:$I$100,2,0),)</f>
        <v>0</v>
      </c>
      <c r="I556" s="88"/>
      <c r="J556" s="88">
        <f t="shared" si="16"/>
        <v>0</v>
      </c>
      <c r="K556" s="88">
        <f t="shared" si="17"/>
        <v>0</v>
      </c>
      <c r="L556" s="88"/>
    </row>
    <row r="557" spans="1:12">
      <c r="A557" s="88"/>
      <c r="B557" s="88"/>
      <c r="C557" s="88">
        <f>_xlfn.IFNA(VLOOKUP(B557,Products!$A$2:$I$100,5,0),0)</f>
        <v>0</v>
      </c>
      <c r="D557" s="90">
        <f>_xlfn.IFNA(VLOOKUP(B557,Products!$A$2:$J$100,6,0),)</f>
        <v>0</v>
      </c>
      <c r="E557" s="88">
        <f>_xlfn.IFNA(VLOOKUP(B557,Products!$A$2:$I$100,8,0),)</f>
        <v>0</v>
      </c>
      <c r="F557" s="88">
        <f>_xlfn.IFNA(VLOOKUP(B557,Products!$A$2:$J$100,7,0),)</f>
        <v>0</v>
      </c>
      <c r="G557" s="88">
        <f>_xlfn.IFNA(VLOOKUP(B557,Products!$A$2:$I$100,2,0),)</f>
        <v>0</v>
      </c>
      <c r="H557" s="88">
        <f>_xlfn.IFNA(VLOOKUP(B557,Products!$A$2:$I$100,2,0),)</f>
        <v>0</v>
      </c>
      <c r="I557" s="88"/>
      <c r="J557" s="88">
        <f t="shared" si="16"/>
        <v>0</v>
      </c>
      <c r="K557" s="88">
        <f t="shared" si="17"/>
        <v>0</v>
      </c>
      <c r="L557" s="88"/>
    </row>
    <row r="558" spans="1:12">
      <c r="A558" s="88"/>
      <c r="B558" s="88"/>
      <c r="C558" s="88">
        <f>_xlfn.IFNA(VLOOKUP(B558,Products!$A$2:$I$100,5,0),0)</f>
        <v>0</v>
      </c>
      <c r="D558" s="90">
        <f>_xlfn.IFNA(VLOOKUP(B558,Products!$A$2:$J$100,6,0),)</f>
        <v>0</v>
      </c>
      <c r="E558" s="88">
        <f>_xlfn.IFNA(VLOOKUP(B558,Products!$A$2:$I$100,8,0),)</f>
        <v>0</v>
      </c>
      <c r="F558" s="88">
        <f>_xlfn.IFNA(VLOOKUP(B558,Products!$A$2:$J$100,7,0),)</f>
        <v>0</v>
      </c>
      <c r="G558" s="88">
        <f>_xlfn.IFNA(VLOOKUP(B558,Products!$A$2:$I$100,2,0),)</f>
        <v>0</v>
      </c>
      <c r="H558" s="88">
        <f>_xlfn.IFNA(VLOOKUP(B558,Products!$A$2:$I$100,2,0),)</f>
        <v>0</v>
      </c>
      <c r="I558" s="88"/>
      <c r="J558" s="88">
        <f t="shared" si="16"/>
        <v>0</v>
      </c>
      <c r="K558" s="88">
        <f t="shared" si="17"/>
        <v>0</v>
      </c>
      <c r="L558" s="88"/>
    </row>
    <row r="559" spans="1:12">
      <c r="A559" s="88"/>
      <c r="B559" s="88"/>
      <c r="C559" s="88">
        <f>_xlfn.IFNA(VLOOKUP(B559,Products!$A$2:$I$100,5,0),0)</f>
        <v>0</v>
      </c>
      <c r="D559" s="90">
        <f>_xlfn.IFNA(VLOOKUP(B559,Products!$A$2:$J$100,6,0),)</f>
        <v>0</v>
      </c>
      <c r="E559" s="88">
        <f>_xlfn.IFNA(VLOOKUP(B559,Products!$A$2:$I$100,8,0),)</f>
        <v>0</v>
      </c>
      <c r="F559" s="88">
        <f>_xlfn.IFNA(VLOOKUP(B559,Products!$A$2:$J$100,7,0),)</f>
        <v>0</v>
      </c>
      <c r="G559" s="88">
        <f>_xlfn.IFNA(VLOOKUP(B559,Products!$A$2:$I$100,2,0),)</f>
        <v>0</v>
      </c>
      <c r="H559" s="88">
        <f>_xlfn.IFNA(VLOOKUP(B559,Products!$A$2:$I$100,2,0),)</f>
        <v>0</v>
      </c>
      <c r="I559" s="88"/>
      <c r="J559" s="88">
        <f t="shared" si="16"/>
        <v>0</v>
      </c>
      <c r="K559" s="88">
        <f t="shared" si="17"/>
        <v>0</v>
      </c>
      <c r="L559" s="88"/>
    </row>
    <row r="560" spans="1:12">
      <c r="A560" s="88"/>
      <c r="B560" s="88"/>
      <c r="C560" s="88">
        <f>_xlfn.IFNA(VLOOKUP(B560,Products!$A$2:$I$100,5,0),0)</f>
        <v>0</v>
      </c>
      <c r="D560" s="90">
        <f>_xlfn.IFNA(VLOOKUP(B560,Products!$A$2:$J$100,6,0),)</f>
        <v>0</v>
      </c>
      <c r="E560" s="88">
        <f>_xlfn.IFNA(VLOOKUP(B560,Products!$A$2:$I$100,8,0),)</f>
        <v>0</v>
      </c>
      <c r="F560" s="88">
        <f>_xlfn.IFNA(VLOOKUP(B560,Products!$A$2:$J$100,7,0),)</f>
        <v>0</v>
      </c>
      <c r="G560" s="88">
        <f>_xlfn.IFNA(VLOOKUP(B560,Products!$A$2:$I$100,2,0),)</f>
        <v>0</v>
      </c>
      <c r="H560" s="88">
        <f>_xlfn.IFNA(VLOOKUP(B560,Products!$A$2:$I$100,2,0),)</f>
        <v>0</v>
      </c>
      <c r="I560" s="88"/>
      <c r="J560" s="88">
        <f t="shared" si="16"/>
        <v>0</v>
      </c>
      <c r="K560" s="88">
        <f t="shared" si="17"/>
        <v>0</v>
      </c>
      <c r="L560" s="88"/>
    </row>
    <row r="561" spans="1:12">
      <c r="A561" s="88"/>
      <c r="B561" s="88"/>
      <c r="C561" s="88">
        <f>_xlfn.IFNA(VLOOKUP(B561,Products!$A$2:$I$100,5,0),0)</f>
        <v>0</v>
      </c>
      <c r="D561" s="90">
        <f>_xlfn.IFNA(VLOOKUP(B561,Products!$A$2:$J$100,6,0),)</f>
        <v>0</v>
      </c>
      <c r="E561" s="88">
        <f>_xlfn.IFNA(VLOOKUP(B561,Products!$A$2:$I$100,8,0),)</f>
        <v>0</v>
      </c>
      <c r="F561" s="88">
        <f>_xlfn.IFNA(VLOOKUP(B561,Products!$A$2:$J$100,7,0),)</f>
        <v>0</v>
      </c>
      <c r="G561" s="88">
        <f>_xlfn.IFNA(VLOOKUP(B561,Products!$A$2:$I$100,2,0),)</f>
        <v>0</v>
      </c>
      <c r="H561" s="88">
        <f>_xlfn.IFNA(VLOOKUP(B561,Products!$A$2:$I$100,2,0),)</f>
        <v>0</v>
      </c>
      <c r="I561" s="88"/>
      <c r="J561" s="88">
        <f t="shared" si="16"/>
        <v>0</v>
      </c>
      <c r="K561" s="88">
        <f t="shared" si="17"/>
        <v>0</v>
      </c>
      <c r="L561" s="88"/>
    </row>
    <row r="562" spans="1:12">
      <c r="A562" s="88"/>
      <c r="B562" s="88"/>
      <c r="C562" s="88">
        <f>_xlfn.IFNA(VLOOKUP(B562,Products!$A$2:$I$100,5,0),0)</f>
        <v>0</v>
      </c>
      <c r="D562" s="90">
        <f>_xlfn.IFNA(VLOOKUP(B562,Products!$A$2:$J$100,6,0),)</f>
        <v>0</v>
      </c>
      <c r="E562" s="88">
        <f>_xlfn.IFNA(VLOOKUP(B562,Products!$A$2:$I$100,8,0),)</f>
        <v>0</v>
      </c>
      <c r="F562" s="88">
        <f>_xlfn.IFNA(VLOOKUP(B562,Products!$A$2:$J$100,7,0),)</f>
        <v>0</v>
      </c>
      <c r="G562" s="88">
        <f>_xlfn.IFNA(VLOOKUP(B562,Products!$A$2:$I$100,2,0),)</f>
        <v>0</v>
      </c>
      <c r="H562" s="88">
        <f>_xlfn.IFNA(VLOOKUP(B562,Products!$A$2:$I$100,2,0),)</f>
        <v>0</v>
      </c>
      <c r="I562" s="88"/>
      <c r="J562" s="88">
        <f t="shared" si="16"/>
        <v>0</v>
      </c>
      <c r="K562" s="88">
        <f t="shared" si="17"/>
        <v>0</v>
      </c>
      <c r="L562" s="88"/>
    </row>
    <row r="563" spans="1:12">
      <c r="A563" s="88"/>
      <c r="B563" s="88"/>
      <c r="C563" s="88">
        <f>_xlfn.IFNA(VLOOKUP(B563,Products!$A$2:$I$100,5,0),0)</f>
        <v>0</v>
      </c>
      <c r="D563" s="90">
        <f>_xlfn.IFNA(VLOOKUP(B563,Products!$A$2:$J$100,6,0),)</f>
        <v>0</v>
      </c>
      <c r="E563" s="88">
        <f>_xlfn.IFNA(VLOOKUP(B563,Products!$A$2:$I$100,8,0),)</f>
        <v>0</v>
      </c>
      <c r="F563" s="88">
        <f>_xlfn.IFNA(VLOOKUP(B563,Products!$A$2:$J$100,7,0),)</f>
        <v>0</v>
      </c>
      <c r="G563" s="88">
        <f>_xlfn.IFNA(VLOOKUP(B563,Products!$A$2:$I$100,2,0),)</f>
        <v>0</v>
      </c>
      <c r="H563" s="88">
        <f>_xlfn.IFNA(VLOOKUP(B563,Products!$A$2:$I$100,2,0),)</f>
        <v>0</v>
      </c>
      <c r="I563" s="88"/>
      <c r="J563" s="88">
        <f t="shared" si="16"/>
        <v>0</v>
      </c>
      <c r="K563" s="88">
        <f t="shared" si="17"/>
        <v>0</v>
      </c>
      <c r="L563" s="88"/>
    </row>
    <row r="564" spans="1:12">
      <c r="A564" s="88"/>
      <c r="B564" s="88"/>
      <c r="C564" s="88">
        <f>_xlfn.IFNA(VLOOKUP(B564,Products!$A$2:$I$100,5,0),0)</f>
        <v>0</v>
      </c>
      <c r="D564" s="90">
        <f>_xlfn.IFNA(VLOOKUP(B564,Products!$A$2:$J$100,6,0),)</f>
        <v>0</v>
      </c>
      <c r="E564" s="88">
        <f>_xlfn.IFNA(VLOOKUP(B564,Products!$A$2:$I$100,8,0),)</f>
        <v>0</v>
      </c>
      <c r="F564" s="88">
        <f>_xlfn.IFNA(VLOOKUP(B564,Products!$A$2:$J$100,7,0),)</f>
        <v>0</v>
      </c>
      <c r="G564" s="88">
        <f>_xlfn.IFNA(VLOOKUP(B564,Products!$A$2:$I$100,2,0),)</f>
        <v>0</v>
      </c>
      <c r="H564" s="88">
        <f>_xlfn.IFNA(VLOOKUP(B564,Products!$A$2:$I$100,2,0),)</f>
        <v>0</v>
      </c>
      <c r="I564" s="88"/>
      <c r="J564" s="88">
        <f t="shared" si="16"/>
        <v>0</v>
      </c>
      <c r="K564" s="88">
        <f t="shared" si="17"/>
        <v>0</v>
      </c>
      <c r="L564" s="88"/>
    </row>
    <row r="565" spans="1:12">
      <c r="A565" s="88"/>
      <c r="B565" s="88"/>
      <c r="C565" s="88">
        <f>_xlfn.IFNA(VLOOKUP(B565,Products!$A$2:$I$100,5,0),0)</f>
        <v>0</v>
      </c>
      <c r="D565" s="90">
        <f>_xlfn.IFNA(VLOOKUP(B565,Products!$A$2:$J$100,6,0),)</f>
        <v>0</v>
      </c>
      <c r="E565" s="88">
        <f>_xlfn.IFNA(VLOOKUP(B565,Products!$A$2:$I$100,8,0),)</f>
        <v>0</v>
      </c>
      <c r="F565" s="88">
        <f>_xlfn.IFNA(VLOOKUP(B565,Products!$A$2:$J$100,7,0),)</f>
        <v>0</v>
      </c>
      <c r="G565" s="88">
        <f>_xlfn.IFNA(VLOOKUP(B565,Products!$A$2:$I$100,2,0),)</f>
        <v>0</v>
      </c>
      <c r="H565" s="88">
        <f>_xlfn.IFNA(VLOOKUP(B565,Products!$A$2:$I$100,2,0),)</f>
        <v>0</v>
      </c>
      <c r="I565" s="88"/>
      <c r="J565" s="88">
        <f t="shared" si="16"/>
        <v>0</v>
      </c>
      <c r="K565" s="88">
        <f t="shared" si="17"/>
        <v>0</v>
      </c>
      <c r="L565" s="88"/>
    </row>
    <row r="566" spans="1:12">
      <c r="A566" s="88"/>
      <c r="B566" s="88"/>
      <c r="C566" s="88">
        <f>_xlfn.IFNA(VLOOKUP(B566,Products!$A$2:$I$100,5,0),0)</f>
        <v>0</v>
      </c>
      <c r="D566" s="90">
        <f>_xlfn.IFNA(VLOOKUP(B566,Products!$A$2:$J$100,6,0),)</f>
        <v>0</v>
      </c>
      <c r="E566" s="88">
        <f>_xlfn.IFNA(VLOOKUP(B566,Products!$A$2:$I$100,8,0),)</f>
        <v>0</v>
      </c>
      <c r="F566" s="88">
        <f>_xlfn.IFNA(VLOOKUP(B566,Products!$A$2:$J$100,7,0),)</f>
        <v>0</v>
      </c>
      <c r="G566" s="88">
        <f>_xlfn.IFNA(VLOOKUP(B566,Products!$A$2:$I$100,2,0),)</f>
        <v>0</v>
      </c>
      <c r="H566" s="88">
        <f>_xlfn.IFNA(VLOOKUP(B566,Products!$A$2:$I$100,2,0),)</f>
        <v>0</v>
      </c>
      <c r="I566" s="88"/>
      <c r="J566" s="88">
        <f t="shared" si="16"/>
        <v>0</v>
      </c>
      <c r="K566" s="88">
        <f t="shared" si="17"/>
        <v>0</v>
      </c>
      <c r="L566" s="88"/>
    </row>
    <row r="567" spans="1:12">
      <c r="A567" s="88"/>
      <c r="B567" s="88"/>
      <c r="C567" s="88">
        <f>_xlfn.IFNA(VLOOKUP(B567,Products!$A$2:$I$100,5,0),0)</f>
        <v>0</v>
      </c>
      <c r="D567" s="90">
        <f>_xlfn.IFNA(VLOOKUP(B567,Products!$A$2:$J$100,6,0),)</f>
        <v>0</v>
      </c>
      <c r="E567" s="88">
        <f>_xlfn.IFNA(VLOOKUP(B567,Products!$A$2:$I$100,8,0),)</f>
        <v>0</v>
      </c>
      <c r="F567" s="88">
        <f>_xlfn.IFNA(VLOOKUP(B567,Products!$A$2:$J$100,7,0),)</f>
        <v>0</v>
      </c>
      <c r="G567" s="88">
        <f>_xlfn.IFNA(VLOOKUP(B567,Products!$A$2:$I$100,2,0),)</f>
        <v>0</v>
      </c>
      <c r="H567" s="88">
        <f>_xlfn.IFNA(VLOOKUP(B567,Products!$A$2:$I$100,2,0),)</f>
        <v>0</v>
      </c>
      <c r="I567" s="88"/>
      <c r="J567" s="88">
        <f t="shared" si="16"/>
        <v>0</v>
      </c>
      <c r="K567" s="88">
        <f t="shared" si="17"/>
        <v>0</v>
      </c>
      <c r="L567" s="88"/>
    </row>
    <row r="568" spans="1:12">
      <c r="A568" s="88"/>
      <c r="B568" s="88"/>
      <c r="C568" s="88">
        <f>_xlfn.IFNA(VLOOKUP(B568,Products!$A$2:$I$100,5,0),0)</f>
        <v>0</v>
      </c>
      <c r="D568" s="90">
        <f>_xlfn.IFNA(VLOOKUP(B568,Products!$A$2:$J$100,6,0),)</f>
        <v>0</v>
      </c>
      <c r="E568" s="88">
        <f>_xlfn.IFNA(VLOOKUP(B568,Products!$A$2:$I$100,8,0),)</f>
        <v>0</v>
      </c>
      <c r="F568" s="88">
        <f>_xlfn.IFNA(VLOOKUP(B568,Products!$A$2:$J$100,7,0),)</f>
        <v>0</v>
      </c>
      <c r="G568" s="88">
        <f>_xlfn.IFNA(VLOOKUP(B568,Products!$A$2:$I$100,2,0),)</f>
        <v>0</v>
      </c>
      <c r="H568" s="88">
        <f>_xlfn.IFNA(VLOOKUP(B568,Products!$A$2:$I$100,2,0),)</f>
        <v>0</v>
      </c>
      <c r="I568" s="88"/>
      <c r="J568" s="88">
        <f t="shared" si="16"/>
        <v>0</v>
      </c>
      <c r="K568" s="88">
        <f t="shared" si="17"/>
        <v>0</v>
      </c>
      <c r="L568" s="88"/>
    </row>
    <row r="569" spans="1:12">
      <c r="A569" s="88"/>
      <c r="B569" s="88"/>
      <c r="C569" s="88">
        <f>_xlfn.IFNA(VLOOKUP(B569,Products!$A$2:$I$100,5,0),0)</f>
        <v>0</v>
      </c>
      <c r="D569" s="90">
        <f>_xlfn.IFNA(VLOOKUP(B569,Products!$A$2:$J$100,6,0),)</f>
        <v>0</v>
      </c>
      <c r="E569" s="88">
        <f>_xlfn.IFNA(VLOOKUP(B569,Products!$A$2:$I$100,8,0),)</f>
        <v>0</v>
      </c>
      <c r="F569" s="88">
        <f>_xlfn.IFNA(VLOOKUP(B569,Products!$A$2:$J$100,7,0),)</f>
        <v>0</v>
      </c>
      <c r="G569" s="88">
        <f>_xlfn.IFNA(VLOOKUP(B569,Products!$A$2:$I$100,2,0),)</f>
        <v>0</v>
      </c>
      <c r="H569" s="88">
        <f>_xlfn.IFNA(VLOOKUP(B569,Products!$A$2:$I$100,2,0),)</f>
        <v>0</v>
      </c>
      <c r="I569" s="88"/>
      <c r="J569" s="88">
        <f t="shared" si="16"/>
        <v>0</v>
      </c>
      <c r="K569" s="88">
        <f t="shared" si="17"/>
        <v>0</v>
      </c>
      <c r="L569" s="88"/>
    </row>
    <row r="570" spans="1:12">
      <c r="A570" s="88"/>
      <c r="B570" s="88"/>
      <c r="C570" s="88">
        <f>_xlfn.IFNA(VLOOKUP(B570,Products!$A$2:$I$100,5,0),0)</f>
        <v>0</v>
      </c>
      <c r="D570" s="90">
        <f>_xlfn.IFNA(VLOOKUP(B570,Products!$A$2:$J$100,6,0),)</f>
        <v>0</v>
      </c>
      <c r="E570" s="88">
        <f>_xlfn.IFNA(VLOOKUP(B570,Products!$A$2:$I$100,8,0),)</f>
        <v>0</v>
      </c>
      <c r="F570" s="88">
        <f>_xlfn.IFNA(VLOOKUP(B570,Products!$A$2:$J$100,7,0),)</f>
        <v>0</v>
      </c>
      <c r="G570" s="88">
        <f>_xlfn.IFNA(VLOOKUP(B570,Products!$A$2:$I$100,2,0),)</f>
        <v>0</v>
      </c>
      <c r="H570" s="88">
        <f>_xlfn.IFNA(VLOOKUP(B570,Products!$A$2:$I$100,2,0),)</f>
        <v>0</v>
      </c>
      <c r="I570" s="88"/>
      <c r="J570" s="88">
        <f t="shared" si="16"/>
        <v>0</v>
      </c>
      <c r="K570" s="88">
        <f t="shared" si="17"/>
        <v>0</v>
      </c>
      <c r="L570" s="88"/>
    </row>
    <row r="571" spans="1:12">
      <c r="A571" s="88"/>
      <c r="B571" s="88"/>
      <c r="C571" s="88">
        <f>_xlfn.IFNA(VLOOKUP(B571,Products!$A$2:$I$100,5,0),0)</f>
        <v>0</v>
      </c>
      <c r="D571" s="90">
        <f>_xlfn.IFNA(VLOOKUP(B571,Products!$A$2:$J$100,6,0),)</f>
        <v>0</v>
      </c>
      <c r="E571" s="88">
        <f>_xlfn.IFNA(VLOOKUP(B571,Products!$A$2:$I$100,8,0),)</f>
        <v>0</v>
      </c>
      <c r="F571" s="88">
        <f>_xlfn.IFNA(VLOOKUP(B571,Products!$A$2:$J$100,7,0),)</f>
        <v>0</v>
      </c>
      <c r="G571" s="88">
        <f>_xlfn.IFNA(VLOOKUP(B571,Products!$A$2:$I$100,2,0),)</f>
        <v>0</v>
      </c>
      <c r="H571" s="88">
        <f>_xlfn.IFNA(VLOOKUP(B571,Products!$A$2:$I$100,2,0),)</f>
        <v>0</v>
      </c>
      <c r="I571" s="88"/>
      <c r="J571" s="88">
        <f t="shared" si="16"/>
        <v>0</v>
      </c>
      <c r="K571" s="88">
        <f t="shared" si="17"/>
        <v>0</v>
      </c>
      <c r="L571" s="88"/>
    </row>
    <row r="572" spans="1:12">
      <c r="A572" s="88"/>
      <c r="B572" s="88"/>
      <c r="C572" s="88">
        <f>_xlfn.IFNA(VLOOKUP(B572,Products!$A$2:$I$100,5,0),0)</f>
        <v>0</v>
      </c>
      <c r="D572" s="90">
        <f>_xlfn.IFNA(VLOOKUP(B572,Products!$A$2:$J$100,6,0),)</f>
        <v>0</v>
      </c>
      <c r="E572" s="88">
        <f>_xlfn.IFNA(VLOOKUP(B572,Products!$A$2:$I$100,8,0),)</f>
        <v>0</v>
      </c>
      <c r="F572" s="88">
        <f>_xlfn.IFNA(VLOOKUP(B572,Products!$A$2:$J$100,7,0),)</f>
        <v>0</v>
      </c>
      <c r="G572" s="88">
        <f>_xlfn.IFNA(VLOOKUP(B572,Products!$A$2:$I$100,2,0),)</f>
        <v>0</v>
      </c>
      <c r="H572" s="88">
        <f>_xlfn.IFNA(VLOOKUP(B572,Products!$A$2:$I$100,2,0),)</f>
        <v>0</v>
      </c>
      <c r="I572" s="88"/>
      <c r="J572" s="88">
        <f t="shared" si="16"/>
        <v>0</v>
      </c>
      <c r="K572" s="88">
        <f t="shared" si="17"/>
        <v>0</v>
      </c>
      <c r="L572" s="88"/>
    </row>
    <row r="573" spans="1:12">
      <c r="A573" s="88"/>
      <c r="B573" s="88"/>
      <c r="C573" s="88">
        <f>_xlfn.IFNA(VLOOKUP(B573,Products!$A$2:$I$100,5,0),0)</f>
        <v>0</v>
      </c>
      <c r="D573" s="90">
        <f>_xlfn.IFNA(VLOOKUP(B573,Products!$A$2:$J$100,6,0),)</f>
        <v>0</v>
      </c>
      <c r="E573" s="88">
        <f>_xlfn.IFNA(VLOOKUP(B573,Products!$A$2:$I$100,8,0),)</f>
        <v>0</v>
      </c>
      <c r="F573" s="88">
        <f>_xlfn.IFNA(VLOOKUP(B573,Products!$A$2:$J$100,7,0),)</f>
        <v>0</v>
      </c>
      <c r="G573" s="88">
        <f>_xlfn.IFNA(VLOOKUP(B573,Products!$A$2:$I$100,2,0),)</f>
        <v>0</v>
      </c>
      <c r="H573" s="88">
        <f>_xlfn.IFNA(VLOOKUP(B573,Products!$A$2:$I$100,2,0),)</f>
        <v>0</v>
      </c>
      <c r="I573" s="88"/>
      <c r="J573" s="88">
        <f t="shared" si="16"/>
        <v>0</v>
      </c>
      <c r="K573" s="88">
        <f t="shared" si="17"/>
        <v>0</v>
      </c>
      <c r="L573" s="88"/>
    </row>
    <row r="574" spans="1:12">
      <c r="A574" s="88"/>
      <c r="B574" s="88"/>
      <c r="C574" s="88">
        <f>_xlfn.IFNA(VLOOKUP(B574,Products!$A$2:$I$100,5,0),0)</f>
        <v>0</v>
      </c>
      <c r="D574" s="90">
        <f>_xlfn.IFNA(VLOOKUP(B574,Products!$A$2:$J$100,6,0),)</f>
        <v>0</v>
      </c>
      <c r="E574" s="88">
        <f>_xlfn.IFNA(VLOOKUP(B574,Products!$A$2:$I$100,8,0),)</f>
        <v>0</v>
      </c>
      <c r="F574" s="88">
        <f>_xlfn.IFNA(VLOOKUP(B574,Products!$A$2:$J$100,7,0),)</f>
        <v>0</v>
      </c>
      <c r="G574" s="88">
        <f>_xlfn.IFNA(VLOOKUP(B574,Products!$A$2:$I$100,2,0),)</f>
        <v>0</v>
      </c>
      <c r="H574" s="88">
        <f>_xlfn.IFNA(VLOOKUP(B574,Products!$A$2:$I$100,2,0),)</f>
        <v>0</v>
      </c>
      <c r="I574" s="88"/>
      <c r="J574" s="88">
        <f t="shared" si="16"/>
        <v>0</v>
      </c>
      <c r="K574" s="88">
        <f t="shared" si="17"/>
        <v>0</v>
      </c>
      <c r="L574" s="88"/>
    </row>
    <row r="575" spans="1:12">
      <c r="A575" s="88"/>
      <c r="B575" s="88"/>
      <c r="C575" s="88">
        <f>_xlfn.IFNA(VLOOKUP(B575,Products!$A$2:$I$100,5,0),0)</f>
        <v>0</v>
      </c>
      <c r="D575" s="90">
        <f>_xlfn.IFNA(VLOOKUP(B575,Products!$A$2:$J$100,6,0),)</f>
        <v>0</v>
      </c>
      <c r="E575" s="88">
        <f>_xlfn.IFNA(VLOOKUP(B575,Products!$A$2:$I$100,8,0),)</f>
        <v>0</v>
      </c>
      <c r="F575" s="88">
        <f>_xlfn.IFNA(VLOOKUP(B575,Products!$A$2:$J$100,7,0),)</f>
        <v>0</v>
      </c>
      <c r="G575" s="88">
        <f>_xlfn.IFNA(VLOOKUP(B575,Products!$A$2:$I$100,2,0),)</f>
        <v>0</v>
      </c>
      <c r="H575" s="88">
        <f>_xlfn.IFNA(VLOOKUP(B575,Products!$A$2:$I$100,2,0),)</f>
        <v>0</v>
      </c>
      <c r="I575" s="88"/>
      <c r="J575" s="88">
        <f t="shared" si="16"/>
        <v>0</v>
      </c>
      <c r="K575" s="88">
        <f t="shared" si="17"/>
        <v>0</v>
      </c>
      <c r="L575" s="88"/>
    </row>
    <row r="576" spans="1:12">
      <c r="A576" s="88"/>
      <c r="B576" s="88"/>
      <c r="C576" s="88">
        <f>_xlfn.IFNA(VLOOKUP(B576,Products!$A$2:$I$100,5,0),0)</f>
        <v>0</v>
      </c>
      <c r="D576" s="90">
        <f>_xlfn.IFNA(VLOOKUP(B576,Products!$A$2:$J$100,6,0),)</f>
        <v>0</v>
      </c>
      <c r="E576" s="88">
        <f>_xlfn.IFNA(VLOOKUP(B576,Products!$A$2:$I$100,8,0),)</f>
        <v>0</v>
      </c>
      <c r="F576" s="88">
        <f>_xlfn.IFNA(VLOOKUP(B576,Products!$A$2:$J$100,7,0),)</f>
        <v>0</v>
      </c>
      <c r="G576" s="88">
        <f>_xlfn.IFNA(VLOOKUP(B576,Products!$A$2:$I$100,2,0),)</f>
        <v>0</v>
      </c>
      <c r="H576" s="88">
        <f>_xlfn.IFNA(VLOOKUP(B576,Products!$A$2:$I$100,2,0),)</f>
        <v>0</v>
      </c>
      <c r="I576" s="88"/>
      <c r="J576" s="88">
        <f t="shared" si="16"/>
        <v>0</v>
      </c>
      <c r="K576" s="88">
        <f t="shared" si="17"/>
        <v>0</v>
      </c>
      <c r="L576" s="88"/>
    </row>
    <row r="577" spans="1:12">
      <c r="A577" s="88"/>
      <c r="B577" s="88"/>
      <c r="C577" s="88">
        <f>_xlfn.IFNA(VLOOKUP(B577,Products!$A$2:$I$100,5,0),0)</f>
        <v>0</v>
      </c>
      <c r="D577" s="90">
        <f>_xlfn.IFNA(VLOOKUP(B577,Products!$A$2:$J$100,6,0),)</f>
        <v>0</v>
      </c>
      <c r="E577" s="88">
        <f>_xlfn.IFNA(VLOOKUP(B577,Products!$A$2:$I$100,8,0),)</f>
        <v>0</v>
      </c>
      <c r="F577" s="88">
        <f>_xlfn.IFNA(VLOOKUP(B577,Products!$A$2:$J$100,7,0),)</f>
        <v>0</v>
      </c>
      <c r="G577" s="88">
        <f>_xlfn.IFNA(VLOOKUP(B577,Products!$A$2:$I$100,2,0),)</f>
        <v>0</v>
      </c>
      <c r="H577" s="88">
        <f>_xlfn.IFNA(VLOOKUP(B577,Products!$A$2:$I$100,2,0),)</f>
        <v>0</v>
      </c>
      <c r="I577" s="88"/>
      <c r="J577" s="88">
        <f t="shared" si="16"/>
        <v>0</v>
      </c>
      <c r="K577" s="88">
        <f t="shared" si="17"/>
        <v>0</v>
      </c>
      <c r="L577" s="88"/>
    </row>
    <row r="578" spans="1:12">
      <c r="A578" s="88"/>
      <c r="B578" s="88"/>
      <c r="C578" s="88">
        <f>_xlfn.IFNA(VLOOKUP(B578,Products!$A$2:$I$100,5,0),0)</f>
        <v>0</v>
      </c>
      <c r="D578" s="90">
        <f>_xlfn.IFNA(VLOOKUP(B578,Products!$A$2:$J$100,6,0),)</f>
        <v>0</v>
      </c>
      <c r="E578" s="88">
        <f>_xlfn.IFNA(VLOOKUP(B578,Products!$A$2:$I$100,8,0),)</f>
        <v>0</v>
      </c>
      <c r="F578" s="88">
        <f>_xlfn.IFNA(VLOOKUP(B578,Products!$A$2:$J$100,7,0),)</f>
        <v>0</v>
      </c>
      <c r="G578" s="88">
        <f>_xlfn.IFNA(VLOOKUP(B578,Products!$A$2:$I$100,2,0),)</f>
        <v>0</v>
      </c>
      <c r="H578" s="88">
        <f>_xlfn.IFNA(VLOOKUP(B578,Products!$A$2:$I$100,2,0),)</f>
        <v>0</v>
      </c>
      <c r="I578" s="88"/>
      <c r="J578" s="88">
        <f t="shared" si="16"/>
        <v>0</v>
      </c>
      <c r="K578" s="88">
        <f t="shared" si="17"/>
        <v>0</v>
      </c>
      <c r="L578" s="88"/>
    </row>
    <row r="579" spans="1:12">
      <c r="A579" s="88"/>
      <c r="B579" s="88"/>
      <c r="C579" s="88">
        <f>_xlfn.IFNA(VLOOKUP(B579,Products!$A$2:$I$100,5,0),0)</f>
        <v>0</v>
      </c>
      <c r="D579" s="90">
        <f>_xlfn.IFNA(VLOOKUP(B579,Products!$A$2:$J$100,6,0),)</f>
        <v>0</v>
      </c>
      <c r="E579" s="88">
        <f>_xlfn.IFNA(VLOOKUP(B579,Products!$A$2:$I$100,8,0),)</f>
        <v>0</v>
      </c>
      <c r="F579" s="88">
        <f>_xlfn.IFNA(VLOOKUP(B579,Products!$A$2:$J$100,7,0),)</f>
        <v>0</v>
      </c>
      <c r="G579" s="88">
        <f>_xlfn.IFNA(VLOOKUP(B579,Products!$A$2:$I$100,2,0),)</f>
        <v>0</v>
      </c>
      <c r="H579" s="88">
        <f>_xlfn.IFNA(VLOOKUP(B579,Products!$A$2:$I$100,2,0),)</f>
        <v>0</v>
      </c>
      <c r="I579" s="88"/>
      <c r="J579" s="88">
        <f t="shared" si="16"/>
        <v>0</v>
      </c>
      <c r="K579" s="88">
        <f t="shared" si="17"/>
        <v>0</v>
      </c>
      <c r="L579" s="88"/>
    </row>
    <row r="580" spans="1:12">
      <c r="A580" s="88"/>
      <c r="B580" s="88"/>
      <c r="C580" s="88">
        <f>_xlfn.IFNA(VLOOKUP(B580,Products!$A$2:$I$100,5,0),0)</f>
        <v>0</v>
      </c>
      <c r="D580" s="90">
        <f>_xlfn.IFNA(VLOOKUP(B580,Products!$A$2:$J$100,6,0),)</f>
        <v>0</v>
      </c>
      <c r="E580" s="88">
        <f>_xlfn.IFNA(VLOOKUP(B580,Products!$A$2:$I$100,8,0),)</f>
        <v>0</v>
      </c>
      <c r="F580" s="88">
        <f>_xlfn.IFNA(VLOOKUP(B580,Products!$A$2:$J$100,7,0),)</f>
        <v>0</v>
      </c>
      <c r="G580" s="88">
        <f>_xlfn.IFNA(VLOOKUP(B580,Products!$A$2:$I$100,2,0),)</f>
        <v>0</v>
      </c>
      <c r="H580" s="88">
        <f>_xlfn.IFNA(VLOOKUP(B580,Products!$A$2:$I$100,2,0),)</f>
        <v>0</v>
      </c>
      <c r="I580" s="88"/>
      <c r="J580" s="88">
        <f t="shared" si="16"/>
        <v>0</v>
      </c>
      <c r="K580" s="88">
        <f t="shared" si="17"/>
        <v>0</v>
      </c>
      <c r="L580" s="88"/>
    </row>
    <row r="581" spans="1:12">
      <c r="A581" s="88"/>
      <c r="B581" s="88"/>
      <c r="C581" s="88">
        <f>_xlfn.IFNA(VLOOKUP(B581,Products!$A$2:$I$100,5,0),0)</f>
        <v>0</v>
      </c>
      <c r="D581" s="90">
        <f>_xlfn.IFNA(VLOOKUP(B581,Products!$A$2:$J$100,6,0),)</f>
        <v>0</v>
      </c>
      <c r="E581" s="88">
        <f>_xlfn.IFNA(VLOOKUP(B581,Products!$A$2:$I$100,8,0),)</f>
        <v>0</v>
      </c>
      <c r="F581" s="88">
        <f>_xlfn.IFNA(VLOOKUP(B581,Products!$A$2:$J$100,7,0),)</f>
        <v>0</v>
      </c>
      <c r="G581" s="88">
        <f>_xlfn.IFNA(VLOOKUP(B581,Products!$A$2:$I$100,2,0),)</f>
        <v>0</v>
      </c>
      <c r="H581" s="88">
        <f>_xlfn.IFNA(VLOOKUP(B581,Products!$A$2:$I$100,2,0),)</f>
        <v>0</v>
      </c>
      <c r="I581" s="88"/>
      <c r="J581" s="88">
        <f t="shared" si="16"/>
        <v>0</v>
      </c>
      <c r="K581" s="88">
        <f t="shared" si="17"/>
        <v>0</v>
      </c>
      <c r="L581" s="88"/>
    </row>
    <row r="582" spans="1:12">
      <c r="A582" s="88"/>
      <c r="B582" s="88"/>
      <c r="C582" s="88">
        <f>_xlfn.IFNA(VLOOKUP(B582,Products!$A$2:$I$100,5,0),0)</f>
        <v>0</v>
      </c>
      <c r="D582" s="90">
        <f>_xlfn.IFNA(VLOOKUP(B582,Products!$A$2:$J$100,6,0),)</f>
        <v>0</v>
      </c>
      <c r="E582" s="88">
        <f>_xlfn.IFNA(VLOOKUP(B582,Products!$A$2:$I$100,8,0),)</f>
        <v>0</v>
      </c>
      <c r="F582" s="88">
        <f>_xlfn.IFNA(VLOOKUP(B582,Products!$A$2:$J$100,7,0),)</f>
        <v>0</v>
      </c>
      <c r="G582" s="88">
        <f>_xlfn.IFNA(VLOOKUP(B582,Products!$A$2:$I$100,2,0),)</f>
        <v>0</v>
      </c>
      <c r="H582" s="88">
        <f>_xlfn.IFNA(VLOOKUP(B582,Products!$A$2:$I$100,2,0),)</f>
        <v>0</v>
      </c>
      <c r="I582" s="88"/>
      <c r="J582" s="88">
        <f t="shared" si="16"/>
        <v>0</v>
      </c>
      <c r="K582" s="88">
        <f t="shared" si="17"/>
        <v>0</v>
      </c>
      <c r="L582" s="88"/>
    </row>
    <row r="583" spans="1:12">
      <c r="A583" s="88"/>
      <c r="B583" s="88"/>
      <c r="C583" s="88">
        <f>_xlfn.IFNA(VLOOKUP(B583,Products!$A$2:$I$100,5,0),0)</f>
        <v>0</v>
      </c>
      <c r="D583" s="90">
        <f>_xlfn.IFNA(VLOOKUP(B583,Products!$A$2:$J$100,6,0),)</f>
        <v>0</v>
      </c>
      <c r="E583" s="88">
        <f>_xlfn.IFNA(VLOOKUP(B583,Products!$A$2:$I$100,8,0),)</f>
        <v>0</v>
      </c>
      <c r="F583" s="88">
        <f>_xlfn.IFNA(VLOOKUP(B583,Products!$A$2:$J$100,7,0),)</f>
        <v>0</v>
      </c>
      <c r="G583" s="88">
        <f>_xlfn.IFNA(VLOOKUP(B583,Products!$A$2:$I$100,2,0),)</f>
        <v>0</v>
      </c>
      <c r="H583" s="88">
        <f>_xlfn.IFNA(VLOOKUP(B583,Products!$A$2:$I$100,2,0),)</f>
        <v>0</v>
      </c>
      <c r="I583" s="88"/>
      <c r="J583" s="88">
        <f t="shared" ref="J583:J646" si="18">H583/100*18</f>
        <v>0</v>
      </c>
      <c r="K583" s="88">
        <f t="shared" ref="K583:K646" si="19">I583+J583</f>
        <v>0</v>
      </c>
      <c r="L583" s="88"/>
    </row>
    <row r="584" spans="1:12">
      <c r="A584" s="88"/>
      <c r="B584" s="88"/>
      <c r="C584" s="88">
        <f>_xlfn.IFNA(VLOOKUP(B584,Products!$A$2:$I$100,5,0),0)</f>
        <v>0</v>
      </c>
      <c r="D584" s="90">
        <f>_xlfn.IFNA(VLOOKUP(B584,Products!$A$2:$J$100,6,0),)</f>
        <v>0</v>
      </c>
      <c r="E584" s="88">
        <f>_xlfn.IFNA(VLOOKUP(B584,Products!$A$2:$I$100,8,0),)</f>
        <v>0</v>
      </c>
      <c r="F584" s="88">
        <f>_xlfn.IFNA(VLOOKUP(B584,Products!$A$2:$J$100,7,0),)</f>
        <v>0</v>
      </c>
      <c r="G584" s="88">
        <f>_xlfn.IFNA(VLOOKUP(B584,Products!$A$2:$I$100,2,0),)</f>
        <v>0</v>
      </c>
      <c r="H584" s="88">
        <f>_xlfn.IFNA(VLOOKUP(B584,Products!$A$2:$I$100,2,0),)</f>
        <v>0</v>
      </c>
      <c r="I584" s="88"/>
      <c r="J584" s="88">
        <f t="shared" si="18"/>
        <v>0</v>
      </c>
      <c r="K584" s="88">
        <f t="shared" si="19"/>
        <v>0</v>
      </c>
      <c r="L584" s="88"/>
    </row>
    <row r="585" spans="1:12">
      <c r="A585" s="88"/>
      <c r="B585" s="88"/>
      <c r="C585" s="88">
        <f>_xlfn.IFNA(VLOOKUP(B585,Products!$A$2:$I$100,5,0),0)</f>
        <v>0</v>
      </c>
      <c r="D585" s="90">
        <f>_xlfn.IFNA(VLOOKUP(B585,Products!$A$2:$J$100,6,0),)</f>
        <v>0</v>
      </c>
      <c r="E585" s="88">
        <f>_xlfn.IFNA(VLOOKUP(B585,Products!$A$2:$I$100,8,0),)</f>
        <v>0</v>
      </c>
      <c r="F585" s="88">
        <f>_xlfn.IFNA(VLOOKUP(B585,Products!$A$2:$J$100,7,0),)</f>
        <v>0</v>
      </c>
      <c r="G585" s="88">
        <f>_xlfn.IFNA(VLOOKUP(B585,Products!$A$2:$I$100,2,0),)</f>
        <v>0</v>
      </c>
      <c r="H585" s="88">
        <f>_xlfn.IFNA(VLOOKUP(B585,Products!$A$2:$I$100,2,0),)</f>
        <v>0</v>
      </c>
      <c r="I585" s="88"/>
      <c r="J585" s="88">
        <f t="shared" si="18"/>
        <v>0</v>
      </c>
      <c r="K585" s="88">
        <f t="shared" si="19"/>
        <v>0</v>
      </c>
      <c r="L585" s="88"/>
    </row>
    <row r="586" spans="1:12">
      <c r="A586" s="88"/>
      <c r="B586" s="88"/>
      <c r="C586" s="88">
        <f>_xlfn.IFNA(VLOOKUP(B586,Products!$A$2:$I$100,5,0),0)</f>
        <v>0</v>
      </c>
      <c r="D586" s="90">
        <f>_xlfn.IFNA(VLOOKUP(B586,Products!$A$2:$J$100,6,0),)</f>
        <v>0</v>
      </c>
      <c r="E586" s="88">
        <f>_xlfn.IFNA(VLOOKUP(B586,Products!$A$2:$I$100,8,0),)</f>
        <v>0</v>
      </c>
      <c r="F586" s="88">
        <f>_xlfn.IFNA(VLOOKUP(B586,Products!$A$2:$J$100,7,0),)</f>
        <v>0</v>
      </c>
      <c r="G586" s="88">
        <f>_xlfn.IFNA(VLOOKUP(B586,Products!$A$2:$I$100,2,0),)</f>
        <v>0</v>
      </c>
      <c r="H586" s="88">
        <f>_xlfn.IFNA(VLOOKUP(B586,Products!$A$2:$I$100,2,0),)</f>
        <v>0</v>
      </c>
      <c r="I586" s="88"/>
      <c r="J586" s="88">
        <f t="shared" si="18"/>
        <v>0</v>
      </c>
      <c r="K586" s="88">
        <f t="shared" si="19"/>
        <v>0</v>
      </c>
      <c r="L586" s="88"/>
    </row>
    <row r="587" spans="1:12">
      <c r="A587" s="88"/>
      <c r="B587" s="88"/>
      <c r="C587" s="88">
        <f>_xlfn.IFNA(VLOOKUP(B587,Products!$A$2:$I$100,5,0),0)</f>
        <v>0</v>
      </c>
      <c r="D587" s="90">
        <f>_xlfn.IFNA(VLOOKUP(B587,Products!$A$2:$J$100,6,0),)</f>
        <v>0</v>
      </c>
      <c r="E587" s="88">
        <f>_xlfn.IFNA(VLOOKUP(B587,Products!$A$2:$I$100,8,0),)</f>
        <v>0</v>
      </c>
      <c r="F587" s="88">
        <f>_xlfn.IFNA(VLOOKUP(B587,Products!$A$2:$J$100,7,0),)</f>
        <v>0</v>
      </c>
      <c r="G587" s="88">
        <f>_xlfn.IFNA(VLOOKUP(B587,Products!$A$2:$I$100,2,0),)</f>
        <v>0</v>
      </c>
      <c r="H587" s="88">
        <f>_xlfn.IFNA(VLOOKUP(B587,Products!$A$2:$I$100,2,0),)</f>
        <v>0</v>
      </c>
      <c r="I587" s="88"/>
      <c r="J587" s="88">
        <f t="shared" si="18"/>
        <v>0</v>
      </c>
      <c r="K587" s="88">
        <f t="shared" si="19"/>
        <v>0</v>
      </c>
      <c r="L587" s="88"/>
    </row>
    <row r="588" spans="1:12">
      <c r="A588" s="88"/>
      <c r="B588" s="88"/>
      <c r="C588" s="88">
        <f>_xlfn.IFNA(VLOOKUP(B588,Products!$A$2:$I$100,5,0),0)</f>
        <v>0</v>
      </c>
      <c r="D588" s="90">
        <f>_xlfn.IFNA(VLOOKUP(B588,Products!$A$2:$J$100,6,0),)</f>
        <v>0</v>
      </c>
      <c r="E588" s="88">
        <f>_xlfn.IFNA(VLOOKUP(B588,Products!$A$2:$I$100,8,0),)</f>
        <v>0</v>
      </c>
      <c r="F588" s="88">
        <f>_xlfn.IFNA(VLOOKUP(B588,Products!$A$2:$J$100,7,0),)</f>
        <v>0</v>
      </c>
      <c r="G588" s="88">
        <f>_xlfn.IFNA(VLOOKUP(B588,Products!$A$2:$I$100,2,0),)</f>
        <v>0</v>
      </c>
      <c r="H588" s="88">
        <f>_xlfn.IFNA(VLOOKUP(B588,Products!$A$2:$I$100,2,0),)</f>
        <v>0</v>
      </c>
      <c r="I588" s="88"/>
      <c r="J588" s="88">
        <f t="shared" si="18"/>
        <v>0</v>
      </c>
      <c r="K588" s="88">
        <f t="shared" si="19"/>
        <v>0</v>
      </c>
      <c r="L588" s="88"/>
    </row>
    <row r="589" spans="1:12">
      <c r="A589" s="88"/>
      <c r="B589" s="88"/>
      <c r="C589" s="88">
        <f>_xlfn.IFNA(VLOOKUP(B589,Products!$A$2:$I$100,5,0),0)</f>
        <v>0</v>
      </c>
      <c r="D589" s="90">
        <f>_xlfn.IFNA(VLOOKUP(B589,Products!$A$2:$J$100,6,0),)</f>
        <v>0</v>
      </c>
      <c r="E589" s="88">
        <f>_xlfn.IFNA(VLOOKUP(B589,Products!$A$2:$I$100,8,0),)</f>
        <v>0</v>
      </c>
      <c r="F589" s="88">
        <f>_xlfn.IFNA(VLOOKUP(B589,Products!$A$2:$J$100,7,0),)</f>
        <v>0</v>
      </c>
      <c r="G589" s="88">
        <f>_xlfn.IFNA(VLOOKUP(B589,Products!$A$2:$I$100,2,0),)</f>
        <v>0</v>
      </c>
      <c r="H589" s="88">
        <f>_xlfn.IFNA(VLOOKUP(B589,Products!$A$2:$I$100,2,0),)</f>
        <v>0</v>
      </c>
      <c r="I589" s="88"/>
      <c r="J589" s="88">
        <f t="shared" si="18"/>
        <v>0</v>
      </c>
      <c r="K589" s="88">
        <f t="shared" si="19"/>
        <v>0</v>
      </c>
      <c r="L589" s="88"/>
    </row>
    <row r="590" spans="1:12">
      <c r="A590" s="88"/>
      <c r="B590" s="88"/>
      <c r="C590" s="88">
        <f>_xlfn.IFNA(VLOOKUP(B590,Products!$A$2:$I$100,5,0),0)</f>
        <v>0</v>
      </c>
      <c r="D590" s="90">
        <f>_xlfn.IFNA(VLOOKUP(B590,Products!$A$2:$J$100,6,0),)</f>
        <v>0</v>
      </c>
      <c r="E590" s="88">
        <f>_xlfn.IFNA(VLOOKUP(B590,Products!$A$2:$I$100,8,0),)</f>
        <v>0</v>
      </c>
      <c r="F590" s="88">
        <f>_xlfn.IFNA(VLOOKUP(B590,Products!$A$2:$J$100,7,0),)</f>
        <v>0</v>
      </c>
      <c r="G590" s="88">
        <f>_xlfn.IFNA(VLOOKUP(B590,Products!$A$2:$I$100,2,0),)</f>
        <v>0</v>
      </c>
      <c r="H590" s="88">
        <f>_xlfn.IFNA(VLOOKUP(B590,Products!$A$2:$I$100,2,0),)</f>
        <v>0</v>
      </c>
      <c r="I590" s="88"/>
      <c r="J590" s="88">
        <f t="shared" si="18"/>
        <v>0</v>
      </c>
      <c r="K590" s="88">
        <f t="shared" si="19"/>
        <v>0</v>
      </c>
      <c r="L590" s="88"/>
    </row>
    <row r="591" spans="1:12">
      <c r="A591" s="88"/>
      <c r="B591" s="88"/>
      <c r="C591" s="88">
        <f>_xlfn.IFNA(VLOOKUP(B591,Products!$A$2:$I$100,5,0),0)</f>
        <v>0</v>
      </c>
      <c r="D591" s="90">
        <f>_xlfn.IFNA(VLOOKUP(B591,Products!$A$2:$J$100,6,0),)</f>
        <v>0</v>
      </c>
      <c r="E591" s="88">
        <f>_xlfn.IFNA(VLOOKUP(B591,Products!$A$2:$I$100,8,0),)</f>
        <v>0</v>
      </c>
      <c r="F591" s="88">
        <f>_xlfn.IFNA(VLOOKUP(B591,Products!$A$2:$J$100,7,0),)</f>
        <v>0</v>
      </c>
      <c r="G591" s="88">
        <f>_xlfn.IFNA(VLOOKUP(B591,Products!$A$2:$I$100,2,0),)</f>
        <v>0</v>
      </c>
      <c r="H591" s="88">
        <f>_xlfn.IFNA(VLOOKUP(B591,Products!$A$2:$I$100,2,0),)</f>
        <v>0</v>
      </c>
      <c r="I591" s="88"/>
      <c r="J591" s="88">
        <f t="shared" si="18"/>
        <v>0</v>
      </c>
      <c r="K591" s="88">
        <f t="shared" si="19"/>
        <v>0</v>
      </c>
      <c r="L591" s="88"/>
    </row>
    <row r="592" spans="1:12">
      <c r="A592" s="88"/>
      <c r="B592" s="88"/>
      <c r="C592" s="88">
        <f>_xlfn.IFNA(VLOOKUP(B592,Products!$A$2:$I$100,5,0),0)</f>
        <v>0</v>
      </c>
      <c r="D592" s="90">
        <f>_xlfn.IFNA(VLOOKUP(B592,Products!$A$2:$J$100,6,0),)</f>
        <v>0</v>
      </c>
      <c r="E592" s="88">
        <f>_xlfn.IFNA(VLOOKUP(B592,Products!$A$2:$I$100,8,0),)</f>
        <v>0</v>
      </c>
      <c r="F592" s="88">
        <f>_xlfn.IFNA(VLOOKUP(B592,Products!$A$2:$J$100,7,0),)</f>
        <v>0</v>
      </c>
      <c r="G592" s="88">
        <f>_xlfn.IFNA(VLOOKUP(B592,Products!$A$2:$I$100,2,0),)</f>
        <v>0</v>
      </c>
      <c r="H592" s="88">
        <f>_xlfn.IFNA(VLOOKUP(B592,Products!$A$2:$I$100,2,0),)</f>
        <v>0</v>
      </c>
      <c r="I592" s="88"/>
      <c r="J592" s="88">
        <f t="shared" si="18"/>
        <v>0</v>
      </c>
      <c r="K592" s="88">
        <f t="shared" si="19"/>
        <v>0</v>
      </c>
      <c r="L592" s="88"/>
    </row>
    <row r="593" spans="1:12">
      <c r="A593" s="88"/>
      <c r="B593" s="88"/>
      <c r="C593" s="88">
        <f>_xlfn.IFNA(VLOOKUP(B593,Products!$A$2:$I$100,5,0),0)</f>
        <v>0</v>
      </c>
      <c r="D593" s="90">
        <f>_xlfn.IFNA(VLOOKUP(B593,Products!$A$2:$J$100,6,0),)</f>
        <v>0</v>
      </c>
      <c r="E593" s="88">
        <f>_xlfn.IFNA(VLOOKUP(B593,Products!$A$2:$I$100,8,0),)</f>
        <v>0</v>
      </c>
      <c r="F593" s="88">
        <f>_xlfn.IFNA(VLOOKUP(B593,Products!$A$2:$J$100,7,0),)</f>
        <v>0</v>
      </c>
      <c r="G593" s="88">
        <f>_xlfn.IFNA(VLOOKUP(B593,Products!$A$2:$I$100,2,0),)</f>
        <v>0</v>
      </c>
      <c r="H593" s="88">
        <f>_xlfn.IFNA(VLOOKUP(B593,Products!$A$2:$I$100,2,0),)</f>
        <v>0</v>
      </c>
      <c r="I593" s="88"/>
      <c r="J593" s="88">
        <f t="shared" si="18"/>
        <v>0</v>
      </c>
      <c r="K593" s="88">
        <f t="shared" si="19"/>
        <v>0</v>
      </c>
      <c r="L593" s="88"/>
    </row>
    <row r="594" spans="1:12">
      <c r="A594" s="88"/>
      <c r="B594" s="88"/>
      <c r="C594" s="88">
        <f>_xlfn.IFNA(VLOOKUP(B594,Products!$A$2:$I$100,5,0),0)</f>
        <v>0</v>
      </c>
      <c r="D594" s="90">
        <f>_xlfn.IFNA(VLOOKUP(B594,Products!$A$2:$J$100,6,0),)</f>
        <v>0</v>
      </c>
      <c r="E594" s="88">
        <f>_xlfn.IFNA(VLOOKUP(B594,Products!$A$2:$I$100,8,0),)</f>
        <v>0</v>
      </c>
      <c r="F594" s="88">
        <f>_xlfn.IFNA(VLOOKUP(B594,Products!$A$2:$J$100,7,0),)</f>
        <v>0</v>
      </c>
      <c r="G594" s="88">
        <f>_xlfn.IFNA(VLOOKUP(B594,Products!$A$2:$I$100,2,0),)</f>
        <v>0</v>
      </c>
      <c r="H594" s="88">
        <f>_xlfn.IFNA(VLOOKUP(B594,Products!$A$2:$I$100,2,0),)</f>
        <v>0</v>
      </c>
      <c r="I594" s="88"/>
      <c r="J594" s="88">
        <f t="shared" si="18"/>
        <v>0</v>
      </c>
      <c r="K594" s="88">
        <f t="shared" si="19"/>
        <v>0</v>
      </c>
      <c r="L594" s="88"/>
    </row>
    <row r="595" spans="1:12">
      <c r="A595" s="88"/>
      <c r="B595" s="88"/>
      <c r="C595" s="88">
        <f>_xlfn.IFNA(VLOOKUP(B595,Products!$A$2:$I$100,5,0),0)</f>
        <v>0</v>
      </c>
      <c r="D595" s="90">
        <f>_xlfn.IFNA(VLOOKUP(B595,Products!$A$2:$J$100,6,0),)</f>
        <v>0</v>
      </c>
      <c r="E595" s="88">
        <f>_xlfn.IFNA(VLOOKUP(B595,Products!$A$2:$I$100,8,0),)</f>
        <v>0</v>
      </c>
      <c r="F595" s="88">
        <f>_xlfn.IFNA(VLOOKUP(B595,Products!$A$2:$J$100,7,0),)</f>
        <v>0</v>
      </c>
      <c r="G595" s="88">
        <f>_xlfn.IFNA(VLOOKUP(B595,Products!$A$2:$I$100,2,0),)</f>
        <v>0</v>
      </c>
      <c r="H595" s="88">
        <f>_xlfn.IFNA(VLOOKUP(B595,Products!$A$2:$I$100,2,0),)</f>
        <v>0</v>
      </c>
      <c r="I595" s="88"/>
      <c r="J595" s="88">
        <f t="shared" si="18"/>
        <v>0</v>
      </c>
      <c r="K595" s="88">
        <f t="shared" si="19"/>
        <v>0</v>
      </c>
      <c r="L595" s="88"/>
    </row>
    <row r="596" spans="1:12">
      <c r="A596" s="88"/>
      <c r="B596" s="88"/>
      <c r="C596" s="88">
        <f>_xlfn.IFNA(VLOOKUP(B596,Products!$A$2:$I$100,5,0),0)</f>
        <v>0</v>
      </c>
      <c r="D596" s="90">
        <f>_xlfn.IFNA(VLOOKUP(B596,Products!$A$2:$J$100,6,0),)</f>
        <v>0</v>
      </c>
      <c r="E596" s="88">
        <f>_xlfn.IFNA(VLOOKUP(B596,Products!$A$2:$I$100,8,0),)</f>
        <v>0</v>
      </c>
      <c r="F596" s="88">
        <f>_xlfn.IFNA(VLOOKUP(B596,Products!$A$2:$J$100,7,0),)</f>
        <v>0</v>
      </c>
      <c r="G596" s="88">
        <f>_xlfn.IFNA(VLOOKUP(B596,Products!$A$2:$I$100,2,0),)</f>
        <v>0</v>
      </c>
      <c r="H596" s="88">
        <f>_xlfn.IFNA(VLOOKUP(B596,Products!$A$2:$I$100,2,0),)</f>
        <v>0</v>
      </c>
      <c r="I596" s="88"/>
      <c r="J596" s="88">
        <f t="shared" si="18"/>
        <v>0</v>
      </c>
      <c r="K596" s="88">
        <f t="shared" si="19"/>
        <v>0</v>
      </c>
      <c r="L596" s="88"/>
    </row>
    <row r="597" spans="1:12">
      <c r="A597" s="88"/>
      <c r="B597" s="88"/>
      <c r="C597" s="88">
        <f>_xlfn.IFNA(VLOOKUP(B597,Products!$A$2:$I$100,5,0),0)</f>
        <v>0</v>
      </c>
      <c r="D597" s="90">
        <f>_xlfn.IFNA(VLOOKUP(B597,Products!$A$2:$J$100,6,0),)</f>
        <v>0</v>
      </c>
      <c r="E597" s="88">
        <f>_xlfn.IFNA(VLOOKUP(B597,Products!$A$2:$I$100,8,0),)</f>
        <v>0</v>
      </c>
      <c r="F597" s="88">
        <f>_xlfn.IFNA(VLOOKUP(B597,Products!$A$2:$J$100,7,0),)</f>
        <v>0</v>
      </c>
      <c r="G597" s="88">
        <f>_xlfn.IFNA(VLOOKUP(B597,Products!$A$2:$I$100,2,0),)</f>
        <v>0</v>
      </c>
      <c r="H597" s="88">
        <f>_xlfn.IFNA(VLOOKUP(B597,Products!$A$2:$I$100,2,0),)</f>
        <v>0</v>
      </c>
      <c r="I597" s="88"/>
      <c r="J597" s="88">
        <f t="shared" si="18"/>
        <v>0</v>
      </c>
      <c r="K597" s="88">
        <f t="shared" si="19"/>
        <v>0</v>
      </c>
      <c r="L597" s="88"/>
    </row>
    <row r="598" spans="1:12">
      <c r="A598" s="88"/>
      <c r="B598" s="88"/>
      <c r="C598" s="88">
        <f>_xlfn.IFNA(VLOOKUP(B598,Products!$A$2:$I$100,5,0),0)</f>
        <v>0</v>
      </c>
      <c r="D598" s="90">
        <f>_xlfn.IFNA(VLOOKUP(B598,Products!$A$2:$J$100,6,0),)</f>
        <v>0</v>
      </c>
      <c r="E598" s="88">
        <f>_xlfn.IFNA(VLOOKUP(B598,Products!$A$2:$I$100,8,0),)</f>
        <v>0</v>
      </c>
      <c r="F598" s="88">
        <f>_xlfn.IFNA(VLOOKUP(B598,Products!$A$2:$J$100,7,0),)</f>
        <v>0</v>
      </c>
      <c r="G598" s="88">
        <f>_xlfn.IFNA(VLOOKUP(B598,Products!$A$2:$I$100,2,0),)</f>
        <v>0</v>
      </c>
      <c r="H598" s="88">
        <f>_xlfn.IFNA(VLOOKUP(B598,Products!$A$2:$I$100,2,0),)</f>
        <v>0</v>
      </c>
      <c r="I598" s="88"/>
      <c r="J598" s="88">
        <f t="shared" si="18"/>
        <v>0</v>
      </c>
      <c r="K598" s="88">
        <f t="shared" si="19"/>
        <v>0</v>
      </c>
      <c r="L598" s="88"/>
    </row>
    <row r="599" spans="1:12">
      <c r="A599" s="88"/>
      <c r="B599" s="88"/>
      <c r="C599" s="88">
        <f>_xlfn.IFNA(VLOOKUP(B599,Products!$A$2:$I$100,5,0),0)</f>
        <v>0</v>
      </c>
      <c r="D599" s="90">
        <f>_xlfn.IFNA(VLOOKUP(B599,Products!$A$2:$J$100,6,0),)</f>
        <v>0</v>
      </c>
      <c r="E599" s="88">
        <f>_xlfn.IFNA(VLOOKUP(B599,Products!$A$2:$I$100,8,0),)</f>
        <v>0</v>
      </c>
      <c r="F599" s="88">
        <f>_xlfn.IFNA(VLOOKUP(B599,Products!$A$2:$J$100,7,0),)</f>
        <v>0</v>
      </c>
      <c r="G599" s="88">
        <f>_xlfn.IFNA(VLOOKUP(B599,Products!$A$2:$I$100,2,0),)</f>
        <v>0</v>
      </c>
      <c r="H599" s="88">
        <f>_xlfn.IFNA(VLOOKUP(B599,Products!$A$2:$I$100,2,0),)</f>
        <v>0</v>
      </c>
      <c r="I599" s="88"/>
      <c r="J599" s="88">
        <f t="shared" si="18"/>
        <v>0</v>
      </c>
      <c r="K599" s="88">
        <f t="shared" si="19"/>
        <v>0</v>
      </c>
      <c r="L599" s="88"/>
    </row>
    <row r="600" spans="1:12">
      <c r="A600" s="88"/>
      <c r="B600" s="88"/>
      <c r="C600" s="88">
        <f>_xlfn.IFNA(VLOOKUP(B600,Products!$A$2:$I$100,5,0),0)</f>
        <v>0</v>
      </c>
      <c r="D600" s="90">
        <f>_xlfn.IFNA(VLOOKUP(B600,Products!$A$2:$J$100,6,0),)</f>
        <v>0</v>
      </c>
      <c r="E600" s="88">
        <f>_xlfn.IFNA(VLOOKUP(B600,Products!$A$2:$I$100,8,0),)</f>
        <v>0</v>
      </c>
      <c r="F600" s="88">
        <f>_xlfn.IFNA(VLOOKUP(B600,Products!$A$2:$J$100,7,0),)</f>
        <v>0</v>
      </c>
      <c r="G600" s="88">
        <f>_xlfn.IFNA(VLOOKUP(B600,Products!$A$2:$I$100,2,0),)</f>
        <v>0</v>
      </c>
      <c r="H600" s="88">
        <f>_xlfn.IFNA(VLOOKUP(B600,Products!$A$2:$I$100,2,0),)</f>
        <v>0</v>
      </c>
      <c r="I600" s="88"/>
      <c r="J600" s="88">
        <f t="shared" si="18"/>
        <v>0</v>
      </c>
      <c r="K600" s="88">
        <f t="shared" si="19"/>
        <v>0</v>
      </c>
      <c r="L600" s="88"/>
    </row>
    <row r="601" spans="1:12">
      <c r="A601" s="88"/>
      <c r="B601" s="88"/>
      <c r="C601" s="88">
        <f>_xlfn.IFNA(VLOOKUP(B601,Products!$A$2:$I$100,5,0),0)</f>
        <v>0</v>
      </c>
      <c r="D601" s="90">
        <f>_xlfn.IFNA(VLOOKUP(B601,Products!$A$2:$J$100,6,0),)</f>
        <v>0</v>
      </c>
      <c r="E601" s="88">
        <f>_xlfn.IFNA(VLOOKUP(B601,Products!$A$2:$I$100,8,0),)</f>
        <v>0</v>
      </c>
      <c r="F601" s="88">
        <f>_xlfn.IFNA(VLOOKUP(B601,Products!$A$2:$J$100,7,0),)</f>
        <v>0</v>
      </c>
      <c r="G601" s="88">
        <f>_xlfn.IFNA(VLOOKUP(B601,Products!$A$2:$I$100,2,0),)</f>
        <v>0</v>
      </c>
      <c r="H601" s="88">
        <f>_xlfn.IFNA(VLOOKUP(B601,Products!$A$2:$I$100,2,0),)</f>
        <v>0</v>
      </c>
      <c r="I601" s="88"/>
      <c r="J601" s="88">
        <f t="shared" si="18"/>
        <v>0</v>
      </c>
      <c r="K601" s="88">
        <f t="shared" si="19"/>
        <v>0</v>
      </c>
      <c r="L601" s="88"/>
    </row>
    <row r="602" spans="1:12">
      <c r="A602" s="88"/>
      <c r="B602" s="88"/>
      <c r="C602" s="88">
        <f>_xlfn.IFNA(VLOOKUP(B602,Products!$A$2:$I$100,5,0),0)</f>
        <v>0</v>
      </c>
      <c r="D602" s="90">
        <f>_xlfn.IFNA(VLOOKUP(B602,Products!$A$2:$J$100,6,0),)</f>
        <v>0</v>
      </c>
      <c r="E602" s="88">
        <f>_xlfn.IFNA(VLOOKUP(B602,Products!$A$2:$I$100,8,0),)</f>
        <v>0</v>
      </c>
      <c r="F602" s="88">
        <f>_xlfn.IFNA(VLOOKUP(B602,Products!$A$2:$J$100,7,0),)</f>
        <v>0</v>
      </c>
      <c r="G602" s="88">
        <f>_xlfn.IFNA(VLOOKUP(B602,Products!$A$2:$I$100,2,0),)</f>
        <v>0</v>
      </c>
      <c r="H602" s="88">
        <f>_xlfn.IFNA(VLOOKUP(B602,Products!$A$2:$I$100,2,0),)</f>
        <v>0</v>
      </c>
      <c r="I602" s="88"/>
      <c r="J602" s="88">
        <f t="shared" si="18"/>
        <v>0</v>
      </c>
      <c r="K602" s="88">
        <f t="shared" si="19"/>
        <v>0</v>
      </c>
      <c r="L602" s="88"/>
    </row>
    <row r="603" spans="1:12">
      <c r="A603" s="88"/>
      <c r="B603" s="88"/>
      <c r="C603" s="88">
        <f>_xlfn.IFNA(VLOOKUP(B603,Products!$A$2:$I$100,5,0),0)</f>
        <v>0</v>
      </c>
      <c r="D603" s="90">
        <f>_xlfn.IFNA(VLOOKUP(B603,Products!$A$2:$J$100,6,0),)</f>
        <v>0</v>
      </c>
      <c r="E603" s="88">
        <f>_xlfn.IFNA(VLOOKUP(B603,Products!$A$2:$I$100,8,0),)</f>
        <v>0</v>
      </c>
      <c r="F603" s="88">
        <f>_xlfn.IFNA(VLOOKUP(B603,Products!$A$2:$J$100,7,0),)</f>
        <v>0</v>
      </c>
      <c r="G603" s="88">
        <f>_xlfn.IFNA(VLOOKUP(B603,Products!$A$2:$I$100,2,0),)</f>
        <v>0</v>
      </c>
      <c r="H603" s="88">
        <f>_xlfn.IFNA(VLOOKUP(B603,Products!$A$2:$I$100,2,0),)</f>
        <v>0</v>
      </c>
      <c r="I603" s="88"/>
      <c r="J603" s="88">
        <f t="shared" si="18"/>
        <v>0</v>
      </c>
      <c r="K603" s="88">
        <f t="shared" si="19"/>
        <v>0</v>
      </c>
      <c r="L603" s="88"/>
    </row>
    <row r="604" spans="1:12">
      <c r="A604" s="88"/>
      <c r="B604" s="88"/>
      <c r="C604" s="88">
        <f>_xlfn.IFNA(VLOOKUP(B604,Products!$A$2:$I$100,5,0),0)</f>
        <v>0</v>
      </c>
      <c r="D604" s="90">
        <f>_xlfn.IFNA(VLOOKUP(B604,Products!$A$2:$J$100,6,0),)</f>
        <v>0</v>
      </c>
      <c r="E604" s="88">
        <f>_xlfn.IFNA(VLOOKUP(B604,Products!$A$2:$I$100,8,0),)</f>
        <v>0</v>
      </c>
      <c r="F604" s="88">
        <f>_xlfn.IFNA(VLOOKUP(B604,Products!$A$2:$J$100,7,0),)</f>
        <v>0</v>
      </c>
      <c r="G604" s="88">
        <f>_xlfn.IFNA(VLOOKUP(B604,Products!$A$2:$I$100,2,0),)</f>
        <v>0</v>
      </c>
      <c r="H604" s="88">
        <f>_xlfn.IFNA(VLOOKUP(B604,Products!$A$2:$I$100,2,0),)</f>
        <v>0</v>
      </c>
      <c r="I604" s="88"/>
      <c r="J604" s="88">
        <f t="shared" si="18"/>
        <v>0</v>
      </c>
      <c r="K604" s="88">
        <f t="shared" si="19"/>
        <v>0</v>
      </c>
      <c r="L604" s="88"/>
    </row>
    <row r="605" spans="1:12">
      <c r="A605" s="88"/>
      <c r="B605" s="88"/>
      <c r="C605" s="88">
        <f>_xlfn.IFNA(VLOOKUP(B605,Products!$A$2:$I$100,5,0),0)</f>
        <v>0</v>
      </c>
      <c r="D605" s="90">
        <f>_xlfn.IFNA(VLOOKUP(B605,Products!$A$2:$J$100,6,0),)</f>
        <v>0</v>
      </c>
      <c r="E605" s="88">
        <f>_xlfn.IFNA(VLOOKUP(B605,Products!$A$2:$I$100,8,0),)</f>
        <v>0</v>
      </c>
      <c r="F605" s="88">
        <f>_xlfn.IFNA(VLOOKUP(B605,Products!$A$2:$J$100,7,0),)</f>
        <v>0</v>
      </c>
      <c r="G605" s="88">
        <f>_xlfn.IFNA(VLOOKUP(B605,Products!$A$2:$I$100,2,0),)</f>
        <v>0</v>
      </c>
      <c r="H605" s="88">
        <f>_xlfn.IFNA(VLOOKUP(B605,Products!$A$2:$I$100,2,0),)</f>
        <v>0</v>
      </c>
      <c r="I605" s="88"/>
      <c r="J605" s="88">
        <f t="shared" si="18"/>
        <v>0</v>
      </c>
      <c r="K605" s="88">
        <f t="shared" si="19"/>
        <v>0</v>
      </c>
      <c r="L605" s="88"/>
    </row>
    <row r="606" spans="1:12">
      <c r="A606" s="88"/>
      <c r="B606" s="88"/>
      <c r="C606" s="88">
        <f>_xlfn.IFNA(VLOOKUP(B606,Products!$A$2:$I$100,5,0),0)</f>
        <v>0</v>
      </c>
      <c r="D606" s="90">
        <f>_xlfn.IFNA(VLOOKUP(B606,Products!$A$2:$J$100,6,0),)</f>
        <v>0</v>
      </c>
      <c r="E606" s="88">
        <f>_xlfn.IFNA(VLOOKUP(B606,Products!$A$2:$I$100,8,0),)</f>
        <v>0</v>
      </c>
      <c r="F606" s="88">
        <f>_xlfn.IFNA(VLOOKUP(B606,Products!$A$2:$J$100,7,0),)</f>
        <v>0</v>
      </c>
      <c r="G606" s="88">
        <f>_xlfn.IFNA(VLOOKUP(B606,Products!$A$2:$I$100,2,0),)</f>
        <v>0</v>
      </c>
      <c r="H606" s="88">
        <f>_xlfn.IFNA(VLOOKUP(B606,Products!$A$2:$I$100,2,0),)</f>
        <v>0</v>
      </c>
      <c r="I606" s="88"/>
      <c r="J606" s="88">
        <f t="shared" si="18"/>
        <v>0</v>
      </c>
      <c r="K606" s="88">
        <f t="shared" si="19"/>
        <v>0</v>
      </c>
      <c r="L606" s="88"/>
    </row>
    <row r="607" spans="1:12">
      <c r="A607" s="88"/>
      <c r="B607" s="88"/>
      <c r="C607" s="88">
        <f>_xlfn.IFNA(VLOOKUP(B607,Products!$A$2:$I$100,5,0),0)</f>
        <v>0</v>
      </c>
      <c r="D607" s="90">
        <f>_xlfn.IFNA(VLOOKUP(B607,Products!$A$2:$J$100,6,0),)</f>
        <v>0</v>
      </c>
      <c r="E607" s="88">
        <f>_xlfn.IFNA(VLOOKUP(B607,Products!$A$2:$I$100,8,0),)</f>
        <v>0</v>
      </c>
      <c r="F607" s="88">
        <f>_xlfn.IFNA(VLOOKUP(B607,Products!$A$2:$J$100,7,0),)</f>
        <v>0</v>
      </c>
      <c r="G607" s="88">
        <f>_xlfn.IFNA(VLOOKUP(B607,Products!$A$2:$I$100,2,0),)</f>
        <v>0</v>
      </c>
      <c r="H607" s="88">
        <f>_xlfn.IFNA(VLOOKUP(B607,Products!$A$2:$I$100,2,0),)</f>
        <v>0</v>
      </c>
      <c r="I607" s="88"/>
      <c r="J607" s="88">
        <f t="shared" si="18"/>
        <v>0</v>
      </c>
      <c r="K607" s="88">
        <f t="shared" si="19"/>
        <v>0</v>
      </c>
      <c r="L607" s="88"/>
    </row>
    <row r="608" spans="1:12">
      <c r="A608" s="88"/>
      <c r="B608" s="88"/>
      <c r="C608" s="88">
        <f>_xlfn.IFNA(VLOOKUP(B608,Products!$A$2:$I$100,5,0),0)</f>
        <v>0</v>
      </c>
      <c r="D608" s="90">
        <f>_xlfn.IFNA(VLOOKUP(B608,Products!$A$2:$J$100,6,0),)</f>
        <v>0</v>
      </c>
      <c r="E608" s="88">
        <f>_xlfn.IFNA(VLOOKUP(B608,Products!$A$2:$I$100,8,0),)</f>
        <v>0</v>
      </c>
      <c r="F608" s="88">
        <f>_xlfn.IFNA(VLOOKUP(B608,Products!$A$2:$J$100,7,0),)</f>
        <v>0</v>
      </c>
      <c r="G608" s="88">
        <f>_xlfn.IFNA(VLOOKUP(B608,Products!$A$2:$I$100,2,0),)</f>
        <v>0</v>
      </c>
      <c r="H608" s="88">
        <f>_xlfn.IFNA(VLOOKUP(B608,Products!$A$2:$I$100,2,0),)</f>
        <v>0</v>
      </c>
      <c r="I608" s="88"/>
      <c r="J608" s="88">
        <f t="shared" si="18"/>
        <v>0</v>
      </c>
      <c r="K608" s="88">
        <f t="shared" si="19"/>
        <v>0</v>
      </c>
      <c r="L608" s="88"/>
    </row>
    <row r="609" spans="1:12">
      <c r="A609" s="88"/>
      <c r="B609" s="88"/>
      <c r="C609" s="88">
        <f>_xlfn.IFNA(VLOOKUP(B609,Products!$A$2:$I$100,5,0),0)</f>
        <v>0</v>
      </c>
      <c r="D609" s="90">
        <f>_xlfn.IFNA(VLOOKUP(B609,Products!$A$2:$J$100,6,0),)</f>
        <v>0</v>
      </c>
      <c r="E609" s="88">
        <f>_xlfn.IFNA(VLOOKUP(B609,Products!$A$2:$I$100,8,0),)</f>
        <v>0</v>
      </c>
      <c r="F609" s="88">
        <f>_xlfn.IFNA(VLOOKUP(B609,Products!$A$2:$J$100,7,0),)</f>
        <v>0</v>
      </c>
      <c r="G609" s="88">
        <f>_xlfn.IFNA(VLOOKUP(B609,Products!$A$2:$I$100,2,0),)</f>
        <v>0</v>
      </c>
      <c r="H609" s="88">
        <f>_xlfn.IFNA(VLOOKUP(B609,Products!$A$2:$I$100,2,0),)</f>
        <v>0</v>
      </c>
      <c r="I609" s="88"/>
      <c r="J609" s="88">
        <f t="shared" si="18"/>
        <v>0</v>
      </c>
      <c r="K609" s="88">
        <f t="shared" si="19"/>
        <v>0</v>
      </c>
      <c r="L609" s="88"/>
    </row>
    <row r="610" spans="1:12">
      <c r="A610" s="88"/>
      <c r="B610" s="88"/>
      <c r="C610" s="88">
        <f>_xlfn.IFNA(VLOOKUP(B610,Products!$A$2:$I$100,5,0),0)</f>
        <v>0</v>
      </c>
      <c r="D610" s="90">
        <f>_xlfn.IFNA(VLOOKUP(B610,Products!$A$2:$J$100,6,0),)</f>
        <v>0</v>
      </c>
      <c r="E610" s="88">
        <f>_xlfn.IFNA(VLOOKUP(B610,Products!$A$2:$I$100,8,0),)</f>
        <v>0</v>
      </c>
      <c r="F610" s="88">
        <f>_xlfn.IFNA(VLOOKUP(B610,Products!$A$2:$J$100,7,0),)</f>
        <v>0</v>
      </c>
      <c r="G610" s="88">
        <f>_xlfn.IFNA(VLOOKUP(B610,Products!$A$2:$I$100,2,0),)</f>
        <v>0</v>
      </c>
      <c r="H610" s="88">
        <f>_xlfn.IFNA(VLOOKUP(B610,Products!$A$2:$I$100,2,0),)</f>
        <v>0</v>
      </c>
      <c r="I610" s="88"/>
      <c r="J610" s="88">
        <f t="shared" si="18"/>
        <v>0</v>
      </c>
      <c r="K610" s="88">
        <f t="shared" si="19"/>
        <v>0</v>
      </c>
      <c r="L610" s="88"/>
    </row>
    <row r="611" spans="1:12">
      <c r="A611" s="88"/>
      <c r="B611" s="88"/>
      <c r="C611" s="88">
        <f>_xlfn.IFNA(VLOOKUP(B611,Products!$A$2:$I$100,5,0),0)</f>
        <v>0</v>
      </c>
      <c r="D611" s="90">
        <f>_xlfn.IFNA(VLOOKUP(B611,Products!$A$2:$J$100,6,0),)</f>
        <v>0</v>
      </c>
      <c r="E611" s="88">
        <f>_xlfn.IFNA(VLOOKUP(B611,Products!$A$2:$I$100,8,0),)</f>
        <v>0</v>
      </c>
      <c r="F611" s="88">
        <f>_xlfn.IFNA(VLOOKUP(B611,Products!$A$2:$J$100,7,0),)</f>
        <v>0</v>
      </c>
      <c r="G611" s="88">
        <f>_xlfn.IFNA(VLOOKUP(B611,Products!$A$2:$I$100,2,0),)</f>
        <v>0</v>
      </c>
      <c r="H611" s="88">
        <f>_xlfn.IFNA(VLOOKUP(B611,Products!$A$2:$I$100,2,0),)</f>
        <v>0</v>
      </c>
      <c r="I611" s="88"/>
      <c r="J611" s="88">
        <f t="shared" si="18"/>
        <v>0</v>
      </c>
      <c r="K611" s="88">
        <f t="shared" si="19"/>
        <v>0</v>
      </c>
      <c r="L611" s="88"/>
    </row>
    <row r="612" spans="1:12">
      <c r="A612" s="88"/>
      <c r="B612" s="88"/>
      <c r="C612" s="88">
        <f>_xlfn.IFNA(VLOOKUP(B612,Products!$A$2:$I$100,5,0),0)</f>
        <v>0</v>
      </c>
      <c r="D612" s="90">
        <f>_xlfn.IFNA(VLOOKUP(B612,Products!$A$2:$J$100,6,0),)</f>
        <v>0</v>
      </c>
      <c r="E612" s="88">
        <f>_xlfn.IFNA(VLOOKUP(B612,Products!$A$2:$I$100,8,0),)</f>
        <v>0</v>
      </c>
      <c r="F612" s="88">
        <f>_xlfn.IFNA(VLOOKUP(B612,Products!$A$2:$J$100,7,0),)</f>
        <v>0</v>
      </c>
      <c r="G612" s="88">
        <f>_xlfn.IFNA(VLOOKUP(B612,Products!$A$2:$I$100,2,0),)</f>
        <v>0</v>
      </c>
      <c r="H612" s="88">
        <f>_xlfn.IFNA(VLOOKUP(B612,Products!$A$2:$I$100,2,0),)</f>
        <v>0</v>
      </c>
      <c r="I612" s="88"/>
      <c r="J612" s="88">
        <f t="shared" si="18"/>
        <v>0</v>
      </c>
      <c r="K612" s="88">
        <f t="shared" si="19"/>
        <v>0</v>
      </c>
      <c r="L612" s="88"/>
    </row>
    <row r="613" spans="1:12">
      <c r="A613" s="88"/>
      <c r="B613" s="88"/>
      <c r="C613" s="88">
        <f>_xlfn.IFNA(VLOOKUP(B613,Products!$A$2:$I$100,5,0),0)</f>
        <v>0</v>
      </c>
      <c r="D613" s="90">
        <f>_xlfn.IFNA(VLOOKUP(B613,Products!$A$2:$J$100,6,0),)</f>
        <v>0</v>
      </c>
      <c r="E613" s="88">
        <f>_xlfn.IFNA(VLOOKUP(B613,Products!$A$2:$I$100,8,0),)</f>
        <v>0</v>
      </c>
      <c r="F613" s="88">
        <f>_xlfn.IFNA(VLOOKUP(B613,Products!$A$2:$J$100,7,0),)</f>
        <v>0</v>
      </c>
      <c r="G613" s="88">
        <f>_xlfn.IFNA(VLOOKUP(B613,Products!$A$2:$I$100,2,0),)</f>
        <v>0</v>
      </c>
      <c r="H613" s="88">
        <f>_xlfn.IFNA(VLOOKUP(B613,Products!$A$2:$I$100,2,0),)</f>
        <v>0</v>
      </c>
      <c r="I613" s="88"/>
      <c r="J613" s="88">
        <f t="shared" si="18"/>
        <v>0</v>
      </c>
      <c r="K613" s="88">
        <f t="shared" si="19"/>
        <v>0</v>
      </c>
      <c r="L613" s="88"/>
    </row>
    <row r="614" spans="1:12">
      <c r="A614" s="88"/>
      <c r="B614" s="88"/>
      <c r="C614" s="88">
        <f>_xlfn.IFNA(VLOOKUP(B614,Products!$A$2:$I$100,5,0),0)</f>
        <v>0</v>
      </c>
      <c r="D614" s="90">
        <f>_xlfn.IFNA(VLOOKUP(B614,Products!$A$2:$J$100,6,0),)</f>
        <v>0</v>
      </c>
      <c r="E614" s="88">
        <f>_xlfn.IFNA(VLOOKUP(B614,Products!$A$2:$I$100,8,0),)</f>
        <v>0</v>
      </c>
      <c r="F614" s="88">
        <f>_xlfn.IFNA(VLOOKUP(B614,Products!$A$2:$J$100,7,0),)</f>
        <v>0</v>
      </c>
      <c r="G614" s="88">
        <f>_xlfn.IFNA(VLOOKUP(B614,Products!$A$2:$I$100,2,0),)</f>
        <v>0</v>
      </c>
      <c r="H614" s="88">
        <f>_xlfn.IFNA(VLOOKUP(B614,Products!$A$2:$I$100,2,0),)</f>
        <v>0</v>
      </c>
      <c r="I614" s="88"/>
      <c r="J614" s="88">
        <f t="shared" si="18"/>
        <v>0</v>
      </c>
      <c r="K614" s="88">
        <f t="shared" si="19"/>
        <v>0</v>
      </c>
      <c r="L614" s="88"/>
    </row>
    <row r="615" spans="1:12">
      <c r="A615" s="88"/>
      <c r="B615" s="88"/>
      <c r="C615" s="88">
        <f>_xlfn.IFNA(VLOOKUP(B615,Products!$A$2:$I$100,5,0),0)</f>
        <v>0</v>
      </c>
      <c r="D615" s="90">
        <f>_xlfn.IFNA(VLOOKUP(B615,Products!$A$2:$J$100,6,0),)</f>
        <v>0</v>
      </c>
      <c r="E615" s="88">
        <f>_xlfn.IFNA(VLOOKUP(B615,Products!$A$2:$I$100,8,0),)</f>
        <v>0</v>
      </c>
      <c r="F615" s="88">
        <f>_xlfn.IFNA(VLOOKUP(B615,Products!$A$2:$J$100,7,0),)</f>
        <v>0</v>
      </c>
      <c r="G615" s="88">
        <f>_xlfn.IFNA(VLOOKUP(B615,Products!$A$2:$I$100,2,0),)</f>
        <v>0</v>
      </c>
      <c r="H615" s="88">
        <f>_xlfn.IFNA(VLOOKUP(B615,Products!$A$2:$I$100,2,0),)</f>
        <v>0</v>
      </c>
      <c r="I615" s="88"/>
      <c r="J615" s="88">
        <f t="shared" si="18"/>
        <v>0</v>
      </c>
      <c r="K615" s="88">
        <f t="shared" si="19"/>
        <v>0</v>
      </c>
      <c r="L615" s="88"/>
    </row>
    <row r="616" spans="1:12">
      <c r="A616" s="88"/>
      <c r="B616" s="88"/>
      <c r="C616" s="88">
        <f>_xlfn.IFNA(VLOOKUP(B616,Products!$A$2:$I$100,5,0),0)</f>
        <v>0</v>
      </c>
      <c r="D616" s="90">
        <f>_xlfn.IFNA(VLOOKUP(B616,Products!$A$2:$J$100,6,0),)</f>
        <v>0</v>
      </c>
      <c r="E616" s="88">
        <f>_xlfn.IFNA(VLOOKUP(B616,Products!$A$2:$I$100,8,0),)</f>
        <v>0</v>
      </c>
      <c r="F616" s="88">
        <f>_xlfn.IFNA(VLOOKUP(B616,Products!$A$2:$J$100,7,0),)</f>
        <v>0</v>
      </c>
      <c r="G616" s="88">
        <f>_xlfn.IFNA(VLOOKUP(B616,Products!$A$2:$I$100,2,0),)</f>
        <v>0</v>
      </c>
      <c r="H616" s="88">
        <f>_xlfn.IFNA(VLOOKUP(B616,Products!$A$2:$I$100,2,0),)</f>
        <v>0</v>
      </c>
      <c r="I616" s="88"/>
      <c r="J616" s="88">
        <f t="shared" si="18"/>
        <v>0</v>
      </c>
      <c r="K616" s="88">
        <f t="shared" si="19"/>
        <v>0</v>
      </c>
      <c r="L616" s="88"/>
    </row>
    <row r="617" spans="1:12">
      <c r="A617" s="88"/>
      <c r="B617" s="88"/>
      <c r="C617" s="88">
        <f>_xlfn.IFNA(VLOOKUP(B617,Products!$A$2:$I$100,5,0),0)</f>
        <v>0</v>
      </c>
      <c r="D617" s="90">
        <f>_xlfn.IFNA(VLOOKUP(B617,Products!$A$2:$J$100,6,0),)</f>
        <v>0</v>
      </c>
      <c r="E617" s="88">
        <f>_xlfn.IFNA(VLOOKUP(B617,Products!$A$2:$I$100,8,0),)</f>
        <v>0</v>
      </c>
      <c r="F617" s="88">
        <f>_xlfn.IFNA(VLOOKUP(B617,Products!$A$2:$J$100,7,0),)</f>
        <v>0</v>
      </c>
      <c r="G617" s="88">
        <f>_xlfn.IFNA(VLOOKUP(B617,Products!$A$2:$I$100,2,0),)</f>
        <v>0</v>
      </c>
      <c r="H617" s="88">
        <f>_xlfn.IFNA(VLOOKUP(B617,Products!$A$2:$I$100,2,0),)</f>
        <v>0</v>
      </c>
      <c r="I617" s="88"/>
      <c r="J617" s="88">
        <f t="shared" si="18"/>
        <v>0</v>
      </c>
      <c r="K617" s="88">
        <f t="shared" si="19"/>
        <v>0</v>
      </c>
      <c r="L617" s="88"/>
    </row>
    <row r="618" spans="1:12">
      <c r="A618" s="88"/>
      <c r="B618" s="88"/>
      <c r="C618" s="88">
        <f>_xlfn.IFNA(VLOOKUP(B618,Products!$A$2:$I$100,5,0),0)</f>
        <v>0</v>
      </c>
      <c r="D618" s="90">
        <f>_xlfn.IFNA(VLOOKUP(B618,Products!$A$2:$J$100,6,0),)</f>
        <v>0</v>
      </c>
      <c r="E618" s="88">
        <f>_xlfn.IFNA(VLOOKUP(B618,Products!$A$2:$I$100,8,0),)</f>
        <v>0</v>
      </c>
      <c r="F618" s="88">
        <f>_xlfn.IFNA(VLOOKUP(B618,Products!$A$2:$J$100,7,0),)</f>
        <v>0</v>
      </c>
      <c r="G618" s="88">
        <f>_xlfn.IFNA(VLOOKUP(B618,Products!$A$2:$I$100,2,0),)</f>
        <v>0</v>
      </c>
      <c r="H618" s="88">
        <f>_xlfn.IFNA(VLOOKUP(B618,Products!$A$2:$I$100,2,0),)</f>
        <v>0</v>
      </c>
      <c r="I618" s="88"/>
      <c r="J618" s="88">
        <f t="shared" si="18"/>
        <v>0</v>
      </c>
      <c r="K618" s="88">
        <f t="shared" si="19"/>
        <v>0</v>
      </c>
      <c r="L618" s="88"/>
    </row>
    <row r="619" spans="1:12">
      <c r="A619" s="88"/>
      <c r="B619" s="88"/>
      <c r="C619" s="88">
        <f>_xlfn.IFNA(VLOOKUP(B619,Products!$A$2:$I$100,5,0),0)</f>
        <v>0</v>
      </c>
      <c r="D619" s="90">
        <f>_xlfn.IFNA(VLOOKUP(B619,Products!$A$2:$J$100,6,0),)</f>
        <v>0</v>
      </c>
      <c r="E619" s="88">
        <f>_xlfn.IFNA(VLOOKUP(B619,Products!$A$2:$I$100,8,0),)</f>
        <v>0</v>
      </c>
      <c r="F619" s="88">
        <f>_xlfn.IFNA(VLOOKUP(B619,Products!$A$2:$J$100,7,0),)</f>
        <v>0</v>
      </c>
      <c r="G619" s="88">
        <f>_xlfn.IFNA(VLOOKUP(B619,Products!$A$2:$I$100,2,0),)</f>
        <v>0</v>
      </c>
      <c r="H619" s="88">
        <f>_xlfn.IFNA(VLOOKUP(B619,Products!$A$2:$I$100,2,0),)</f>
        <v>0</v>
      </c>
      <c r="I619" s="88"/>
      <c r="J619" s="88">
        <f t="shared" si="18"/>
        <v>0</v>
      </c>
      <c r="K619" s="88">
        <f t="shared" si="19"/>
        <v>0</v>
      </c>
      <c r="L619" s="88"/>
    </row>
    <row r="620" spans="1:12">
      <c r="A620" s="88"/>
      <c r="B620" s="88"/>
      <c r="C620" s="88">
        <f>_xlfn.IFNA(VLOOKUP(B620,Products!$A$2:$I$100,5,0),0)</f>
        <v>0</v>
      </c>
      <c r="D620" s="90">
        <f>_xlfn.IFNA(VLOOKUP(B620,Products!$A$2:$J$100,6,0),)</f>
        <v>0</v>
      </c>
      <c r="E620" s="88">
        <f>_xlfn.IFNA(VLOOKUP(B620,Products!$A$2:$I$100,8,0),)</f>
        <v>0</v>
      </c>
      <c r="F620" s="88">
        <f>_xlfn.IFNA(VLOOKUP(B620,Products!$A$2:$J$100,7,0),)</f>
        <v>0</v>
      </c>
      <c r="G620" s="88">
        <f>_xlfn.IFNA(VLOOKUP(B620,Products!$A$2:$I$100,2,0),)</f>
        <v>0</v>
      </c>
      <c r="H620" s="88">
        <f>_xlfn.IFNA(VLOOKUP(B620,Products!$A$2:$I$100,2,0),)</f>
        <v>0</v>
      </c>
      <c r="I620" s="88"/>
      <c r="J620" s="88">
        <f t="shared" si="18"/>
        <v>0</v>
      </c>
      <c r="K620" s="88">
        <f t="shared" si="19"/>
        <v>0</v>
      </c>
      <c r="L620" s="88"/>
    </row>
    <row r="621" spans="1:12">
      <c r="A621" s="88"/>
      <c r="B621" s="88"/>
      <c r="C621" s="88">
        <f>_xlfn.IFNA(VLOOKUP(B621,Products!$A$2:$I$100,5,0),0)</f>
        <v>0</v>
      </c>
      <c r="D621" s="90">
        <f>_xlfn.IFNA(VLOOKUP(B621,Products!$A$2:$J$100,6,0),)</f>
        <v>0</v>
      </c>
      <c r="E621" s="88">
        <f>_xlfn.IFNA(VLOOKUP(B621,Products!$A$2:$I$100,8,0),)</f>
        <v>0</v>
      </c>
      <c r="F621" s="88">
        <f>_xlfn.IFNA(VLOOKUP(B621,Products!$A$2:$J$100,7,0),)</f>
        <v>0</v>
      </c>
      <c r="G621" s="88">
        <f>_xlfn.IFNA(VLOOKUP(B621,Products!$A$2:$I$100,2,0),)</f>
        <v>0</v>
      </c>
      <c r="H621" s="88">
        <f>_xlfn.IFNA(VLOOKUP(B621,Products!$A$2:$I$100,2,0),)</f>
        <v>0</v>
      </c>
      <c r="I621" s="88"/>
      <c r="J621" s="88">
        <f t="shared" si="18"/>
        <v>0</v>
      </c>
      <c r="K621" s="88">
        <f t="shared" si="19"/>
        <v>0</v>
      </c>
      <c r="L621" s="88"/>
    </row>
    <row r="622" spans="1:12">
      <c r="A622" s="88"/>
      <c r="B622" s="88"/>
      <c r="C622" s="88">
        <f>_xlfn.IFNA(VLOOKUP(B622,Products!$A$2:$I$100,5,0),0)</f>
        <v>0</v>
      </c>
      <c r="D622" s="90">
        <f>_xlfn.IFNA(VLOOKUP(B622,Products!$A$2:$J$100,6,0),)</f>
        <v>0</v>
      </c>
      <c r="E622" s="88">
        <f>_xlfn.IFNA(VLOOKUP(B622,Products!$A$2:$I$100,8,0),)</f>
        <v>0</v>
      </c>
      <c r="F622" s="88">
        <f>_xlfn.IFNA(VLOOKUP(B622,Products!$A$2:$J$100,7,0),)</f>
        <v>0</v>
      </c>
      <c r="G622" s="88">
        <f>_xlfn.IFNA(VLOOKUP(B622,Products!$A$2:$I$100,2,0),)</f>
        <v>0</v>
      </c>
      <c r="H622" s="88">
        <f>_xlfn.IFNA(VLOOKUP(B622,Products!$A$2:$I$100,2,0),)</f>
        <v>0</v>
      </c>
      <c r="I622" s="88"/>
      <c r="J622" s="88">
        <f t="shared" si="18"/>
        <v>0</v>
      </c>
      <c r="K622" s="88">
        <f t="shared" si="19"/>
        <v>0</v>
      </c>
      <c r="L622" s="88"/>
    </row>
    <row r="623" spans="1:12">
      <c r="A623" s="88"/>
      <c r="B623" s="88"/>
      <c r="C623" s="88">
        <f>_xlfn.IFNA(VLOOKUP(B623,Products!$A$2:$I$100,5,0),0)</f>
        <v>0</v>
      </c>
      <c r="D623" s="90">
        <f>_xlfn.IFNA(VLOOKUP(B623,Products!$A$2:$J$100,6,0),)</f>
        <v>0</v>
      </c>
      <c r="E623" s="88">
        <f>_xlfn.IFNA(VLOOKUP(B623,Products!$A$2:$I$100,8,0),)</f>
        <v>0</v>
      </c>
      <c r="F623" s="88">
        <f>_xlfn.IFNA(VLOOKUP(B623,Products!$A$2:$J$100,7,0),)</f>
        <v>0</v>
      </c>
      <c r="G623" s="88">
        <f>_xlfn.IFNA(VLOOKUP(B623,Products!$A$2:$I$100,2,0),)</f>
        <v>0</v>
      </c>
      <c r="H623" s="88">
        <f>_xlfn.IFNA(VLOOKUP(B623,Products!$A$2:$I$100,2,0),)</f>
        <v>0</v>
      </c>
      <c r="I623" s="88"/>
      <c r="J623" s="88">
        <f t="shared" si="18"/>
        <v>0</v>
      </c>
      <c r="K623" s="88">
        <f t="shared" si="19"/>
        <v>0</v>
      </c>
      <c r="L623" s="88"/>
    </row>
    <row r="624" spans="1:12">
      <c r="A624" s="88"/>
      <c r="B624" s="88"/>
      <c r="C624" s="88">
        <f>_xlfn.IFNA(VLOOKUP(B624,Products!$A$2:$I$100,5,0),0)</f>
        <v>0</v>
      </c>
      <c r="D624" s="90">
        <f>_xlfn.IFNA(VLOOKUP(B624,Products!$A$2:$J$100,6,0),)</f>
        <v>0</v>
      </c>
      <c r="E624" s="88">
        <f>_xlfn.IFNA(VLOOKUP(B624,Products!$A$2:$I$100,8,0),)</f>
        <v>0</v>
      </c>
      <c r="F624" s="88">
        <f>_xlfn.IFNA(VLOOKUP(B624,Products!$A$2:$J$100,7,0),)</f>
        <v>0</v>
      </c>
      <c r="G624" s="88">
        <f>_xlfn.IFNA(VLOOKUP(B624,Products!$A$2:$I$100,2,0),)</f>
        <v>0</v>
      </c>
      <c r="H624" s="88">
        <f>_xlfn.IFNA(VLOOKUP(B624,Products!$A$2:$I$100,2,0),)</f>
        <v>0</v>
      </c>
      <c r="I624" s="88"/>
      <c r="J624" s="88">
        <f t="shared" si="18"/>
        <v>0</v>
      </c>
      <c r="K624" s="88">
        <f t="shared" si="19"/>
        <v>0</v>
      </c>
      <c r="L624" s="88"/>
    </row>
    <row r="625" spans="1:12">
      <c r="A625" s="88"/>
      <c r="B625" s="88"/>
      <c r="C625" s="88">
        <f>_xlfn.IFNA(VLOOKUP(B625,Products!$A$2:$I$100,5,0),0)</f>
        <v>0</v>
      </c>
      <c r="D625" s="90">
        <f>_xlfn.IFNA(VLOOKUP(B625,Products!$A$2:$J$100,6,0),)</f>
        <v>0</v>
      </c>
      <c r="E625" s="88">
        <f>_xlfn.IFNA(VLOOKUP(B625,Products!$A$2:$I$100,8,0),)</f>
        <v>0</v>
      </c>
      <c r="F625" s="88">
        <f>_xlfn.IFNA(VLOOKUP(B625,Products!$A$2:$J$100,7,0),)</f>
        <v>0</v>
      </c>
      <c r="G625" s="88">
        <f>_xlfn.IFNA(VLOOKUP(B625,Products!$A$2:$I$100,2,0),)</f>
        <v>0</v>
      </c>
      <c r="H625" s="88">
        <f>_xlfn.IFNA(VLOOKUP(B625,Products!$A$2:$I$100,2,0),)</f>
        <v>0</v>
      </c>
      <c r="I625" s="88"/>
      <c r="J625" s="88">
        <f t="shared" si="18"/>
        <v>0</v>
      </c>
      <c r="K625" s="88">
        <f t="shared" si="19"/>
        <v>0</v>
      </c>
      <c r="L625" s="88"/>
    </row>
    <row r="626" spans="1:12">
      <c r="A626" s="88"/>
      <c r="B626" s="88"/>
      <c r="C626" s="88">
        <f>_xlfn.IFNA(VLOOKUP(B626,Products!$A$2:$I$100,5,0),0)</f>
        <v>0</v>
      </c>
      <c r="D626" s="90">
        <f>_xlfn.IFNA(VLOOKUP(B626,Products!$A$2:$J$100,6,0),)</f>
        <v>0</v>
      </c>
      <c r="E626" s="88">
        <f>_xlfn.IFNA(VLOOKUP(B626,Products!$A$2:$I$100,8,0),)</f>
        <v>0</v>
      </c>
      <c r="F626" s="88">
        <f>_xlfn.IFNA(VLOOKUP(B626,Products!$A$2:$J$100,7,0),)</f>
        <v>0</v>
      </c>
      <c r="G626" s="88">
        <f>_xlfn.IFNA(VLOOKUP(B626,Products!$A$2:$I$100,2,0),)</f>
        <v>0</v>
      </c>
      <c r="H626" s="88">
        <f>_xlfn.IFNA(VLOOKUP(B626,Products!$A$2:$I$100,2,0),)</f>
        <v>0</v>
      </c>
      <c r="I626" s="88"/>
      <c r="J626" s="88">
        <f t="shared" si="18"/>
        <v>0</v>
      </c>
      <c r="K626" s="88">
        <f t="shared" si="19"/>
        <v>0</v>
      </c>
      <c r="L626" s="88"/>
    </row>
    <row r="627" spans="1:12">
      <c r="A627" s="88"/>
      <c r="B627" s="88"/>
      <c r="C627" s="88">
        <f>_xlfn.IFNA(VLOOKUP(B627,Products!$A$2:$I$100,5,0),0)</f>
        <v>0</v>
      </c>
      <c r="D627" s="90">
        <f>_xlfn.IFNA(VLOOKUP(B627,Products!$A$2:$J$100,6,0),)</f>
        <v>0</v>
      </c>
      <c r="E627" s="88">
        <f>_xlfn.IFNA(VLOOKUP(B627,Products!$A$2:$I$100,8,0),)</f>
        <v>0</v>
      </c>
      <c r="F627" s="88">
        <f>_xlfn.IFNA(VLOOKUP(B627,Products!$A$2:$J$100,7,0),)</f>
        <v>0</v>
      </c>
      <c r="G627" s="88">
        <f>_xlfn.IFNA(VLOOKUP(B627,Products!$A$2:$I$100,2,0),)</f>
        <v>0</v>
      </c>
      <c r="H627" s="88">
        <f>_xlfn.IFNA(VLOOKUP(B627,Products!$A$2:$I$100,2,0),)</f>
        <v>0</v>
      </c>
      <c r="I627" s="88"/>
      <c r="J627" s="88">
        <f t="shared" si="18"/>
        <v>0</v>
      </c>
      <c r="K627" s="88">
        <f t="shared" si="19"/>
        <v>0</v>
      </c>
      <c r="L627" s="88"/>
    </row>
    <row r="628" spans="1:12">
      <c r="A628" s="88"/>
      <c r="B628" s="88"/>
      <c r="C628" s="88">
        <f>_xlfn.IFNA(VLOOKUP(B628,Products!$A$2:$I$100,5,0),0)</f>
        <v>0</v>
      </c>
      <c r="D628" s="90">
        <f>_xlfn.IFNA(VLOOKUP(B628,Products!$A$2:$J$100,6,0),)</f>
        <v>0</v>
      </c>
      <c r="E628" s="88">
        <f>_xlfn.IFNA(VLOOKUP(B628,Products!$A$2:$I$100,8,0),)</f>
        <v>0</v>
      </c>
      <c r="F628" s="88">
        <f>_xlfn.IFNA(VLOOKUP(B628,Products!$A$2:$J$100,7,0),)</f>
        <v>0</v>
      </c>
      <c r="G628" s="88">
        <f>_xlfn.IFNA(VLOOKUP(B628,Products!$A$2:$I$100,2,0),)</f>
        <v>0</v>
      </c>
      <c r="H628" s="88">
        <f>_xlfn.IFNA(VLOOKUP(B628,Products!$A$2:$I$100,2,0),)</f>
        <v>0</v>
      </c>
      <c r="I628" s="88"/>
      <c r="J628" s="88">
        <f t="shared" si="18"/>
        <v>0</v>
      </c>
      <c r="K628" s="88">
        <f t="shared" si="19"/>
        <v>0</v>
      </c>
      <c r="L628" s="88"/>
    </row>
    <row r="629" spans="1:12">
      <c r="A629" s="88"/>
      <c r="B629" s="88"/>
      <c r="C629" s="88">
        <f>_xlfn.IFNA(VLOOKUP(B629,Products!$A$2:$I$100,5,0),0)</f>
        <v>0</v>
      </c>
      <c r="D629" s="90">
        <f>_xlfn.IFNA(VLOOKUP(B629,Products!$A$2:$J$100,6,0),)</f>
        <v>0</v>
      </c>
      <c r="E629" s="88">
        <f>_xlfn.IFNA(VLOOKUP(B629,Products!$A$2:$I$100,8,0),)</f>
        <v>0</v>
      </c>
      <c r="F629" s="88">
        <f>_xlfn.IFNA(VLOOKUP(B629,Products!$A$2:$J$100,7,0),)</f>
        <v>0</v>
      </c>
      <c r="G629" s="88">
        <f>_xlfn.IFNA(VLOOKUP(B629,Products!$A$2:$I$100,2,0),)</f>
        <v>0</v>
      </c>
      <c r="H629" s="88">
        <f>_xlfn.IFNA(VLOOKUP(B629,Products!$A$2:$I$100,2,0),)</f>
        <v>0</v>
      </c>
      <c r="I629" s="88"/>
      <c r="J629" s="88">
        <f t="shared" si="18"/>
        <v>0</v>
      </c>
      <c r="K629" s="88">
        <f t="shared" si="19"/>
        <v>0</v>
      </c>
      <c r="L629" s="88"/>
    </row>
    <row r="630" spans="1:12">
      <c r="A630" s="88"/>
      <c r="B630" s="88"/>
      <c r="C630" s="88">
        <f>_xlfn.IFNA(VLOOKUP(B630,Products!$A$2:$I$100,5,0),0)</f>
        <v>0</v>
      </c>
      <c r="D630" s="90">
        <f>_xlfn.IFNA(VLOOKUP(B630,Products!$A$2:$J$100,6,0),)</f>
        <v>0</v>
      </c>
      <c r="E630" s="88">
        <f>_xlfn.IFNA(VLOOKUP(B630,Products!$A$2:$I$100,8,0),)</f>
        <v>0</v>
      </c>
      <c r="F630" s="88">
        <f>_xlfn.IFNA(VLOOKUP(B630,Products!$A$2:$J$100,7,0),)</f>
        <v>0</v>
      </c>
      <c r="G630" s="88">
        <f>_xlfn.IFNA(VLOOKUP(B630,Products!$A$2:$I$100,2,0),)</f>
        <v>0</v>
      </c>
      <c r="H630" s="88">
        <f>_xlfn.IFNA(VLOOKUP(B630,Products!$A$2:$I$100,2,0),)</f>
        <v>0</v>
      </c>
      <c r="I630" s="88"/>
      <c r="J630" s="88">
        <f t="shared" si="18"/>
        <v>0</v>
      </c>
      <c r="K630" s="88">
        <f t="shared" si="19"/>
        <v>0</v>
      </c>
      <c r="L630" s="88"/>
    </row>
    <row r="631" spans="1:12">
      <c r="A631" s="88"/>
      <c r="B631" s="88"/>
      <c r="C631" s="88">
        <f>_xlfn.IFNA(VLOOKUP(B631,Products!$A$2:$I$100,5,0),0)</f>
        <v>0</v>
      </c>
      <c r="D631" s="90">
        <f>_xlfn.IFNA(VLOOKUP(B631,Products!$A$2:$J$100,6,0),)</f>
        <v>0</v>
      </c>
      <c r="E631" s="88">
        <f>_xlfn.IFNA(VLOOKUP(B631,Products!$A$2:$I$100,8,0),)</f>
        <v>0</v>
      </c>
      <c r="F631" s="88">
        <f>_xlfn.IFNA(VLOOKUP(B631,Products!$A$2:$J$100,7,0),)</f>
        <v>0</v>
      </c>
      <c r="G631" s="88">
        <f>_xlfn.IFNA(VLOOKUP(B631,Products!$A$2:$I$100,2,0),)</f>
        <v>0</v>
      </c>
      <c r="H631" s="88">
        <f>_xlfn.IFNA(VLOOKUP(B631,Products!$A$2:$I$100,2,0),)</f>
        <v>0</v>
      </c>
      <c r="I631" s="88"/>
      <c r="J631" s="88">
        <f t="shared" si="18"/>
        <v>0</v>
      </c>
      <c r="K631" s="88">
        <f t="shared" si="19"/>
        <v>0</v>
      </c>
      <c r="L631" s="88"/>
    </row>
    <row r="632" spans="1:12">
      <c r="A632" s="88"/>
      <c r="B632" s="88"/>
      <c r="C632" s="88">
        <f>_xlfn.IFNA(VLOOKUP(B632,Products!$A$2:$I$100,5,0),0)</f>
        <v>0</v>
      </c>
      <c r="D632" s="90">
        <f>_xlfn.IFNA(VLOOKUP(B632,Products!$A$2:$J$100,6,0),)</f>
        <v>0</v>
      </c>
      <c r="E632" s="88">
        <f>_xlfn.IFNA(VLOOKUP(B632,Products!$A$2:$I$100,8,0),)</f>
        <v>0</v>
      </c>
      <c r="F632" s="88">
        <f>_xlfn.IFNA(VLOOKUP(B632,Products!$A$2:$J$100,7,0),)</f>
        <v>0</v>
      </c>
      <c r="G632" s="88">
        <f>_xlfn.IFNA(VLOOKUP(B632,Products!$A$2:$I$100,2,0),)</f>
        <v>0</v>
      </c>
      <c r="H632" s="88">
        <f>_xlfn.IFNA(VLOOKUP(B632,Products!$A$2:$I$100,2,0),)</f>
        <v>0</v>
      </c>
      <c r="I632" s="88"/>
      <c r="J632" s="88">
        <f t="shared" si="18"/>
        <v>0</v>
      </c>
      <c r="K632" s="88">
        <f t="shared" si="19"/>
        <v>0</v>
      </c>
      <c r="L632" s="88"/>
    </row>
    <row r="633" spans="1:12">
      <c r="A633" s="88"/>
      <c r="B633" s="88"/>
      <c r="C633" s="88">
        <f>_xlfn.IFNA(VLOOKUP(B633,Products!$A$2:$I$100,5,0),0)</f>
        <v>0</v>
      </c>
      <c r="D633" s="90">
        <f>_xlfn.IFNA(VLOOKUP(B633,Products!$A$2:$J$100,6,0),)</f>
        <v>0</v>
      </c>
      <c r="E633" s="88">
        <f>_xlfn.IFNA(VLOOKUP(B633,Products!$A$2:$I$100,8,0),)</f>
        <v>0</v>
      </c>
      <c r="F633" s="88">
        <f>_xlfn.IFNA(VLOOKUP(B633,Products!$A$2:$J$100,7,0),)</f>
        <v>0</v>
      </c>
      <c r="G633" s="88">
        <f>_xlfn.IFNA(VLOOKUP(B633,Products!$A$2:$I$100,2,0),)</f>
        <v>0</v>
      </c>
      <c r="H633" s="88">
        <f>_xlfn.IFNA(VLOOKUP(B633,Products!$A$2:$I$100,2,0),)</f>
        <v>0</v>
      </c>
      <c r="I633" s="88"/>
      <c r="J633" s="88">
        <f t="shared" si="18"/>
        <v>0</v>
      </c>
      <c r="K633" s="88">
        <f t="shared" si="19"/>
        <v>0</v>
      </c>
      <c r="L633" s="88"/>
    </row>
    <row r="634" spans="1:12">
      <c r="A634" s="88"/>
      <c r="B634" s="88"/>
      <c r="C634" s="88">
        <f>_xlfn.IFNA(VLOOKUP(B634,Products!$A$2:$I$100,5,0),0)</f>
        <v>0</v>
      </c>
      <c r="D634" s="90">
        <f>_xlfn.IFNA(VLOOKUP(B634,Products!$A$2:$J$100,6,0),)</f>
        <v>0</v>
      </c>
      <c r="E634" s="88">
        <f>_xlfn.IFNA(VLOOKUP(B634,Products!$A$2:$I$100,8,0),)</f>
        <v>0</v>
      </c>
      <c r="F634" s="88">
        <f>_xlfn.IFNA(VLOOKUP(B634,Products!$A$2:$J$100,7,0),)</f>
        <v>0</v>
      </c>
      <c r="G634" s="88">
        <f>_xlfn.IFNA(VLOOKUP(B634,Products!$A$2:$I$100,2,0),)</f>
        <v>0</v>
      </c>
      <c r="H634" s="88">
        <f>_xlfn.IFNA(VLOOKUP(B634,Products!$A$2:$I$100,2,0),)</f>
        <v>0</v>
      </c>
      <c r="I634" s="88"/>
      <c r="J634" s="88">
        <f t="shared" si="18"/>
        <v>0</v>
      </c>
      <c r="K634" s="88">
        <f t="shared" si="19"/>
        <v>0</v>
      </c>
      <c r="L634" s="88"/>
    </row>
    <row r="635" spans="1:12">
      <c r="A635" s="88"/>
      <c r="B635" s="88"/>
      <c r="C635" s="88">
        <f>_xlfn.IFNA(VLOOKUP(B635,Products!$A$2:$I$100,5,0),0)</f>
        <v>0</v>
      </c>
      <c r="D635" s="90">
        <f>_xlfn.IFNA(VLOOKUP(B635,Products!$A$2:$J$100,6,0),)</f>
        <v>0</v>
      </c>
      <c r="E635" s="88">
        <f>_xlfn.IFNA(VLOOKUP(B635,Products!$A$2:$I$100,8,0),)</f>
        <v>0</v>
      </c>
      <c r="F635" s="88">
        <f>_xlfn.IFNA(VLOOKUP(B635,Products!$A$2:$J$100,7,0),)</f>
        <v>0</v>
      </c>
      <c r="G635" s="88">
        <f>_xlfn.IFNA(VLOOKUP(B635,Products!$A$2:$I$100,2,0),)</f>
        <v>0</v>
      </c>
      <c r="H635" s="88">
        <f>_xlfn.IFNA(VLOOKUP(B635,Products!$A$2:$I$100,2,0),)</f>
        <v>0</v>
      </c>
      <c r="I635" s="88"/>
      <c r="J635" s="88">
        <f t="shared" si="18"/>
        <v>0</v>
      </c>
      <c r="K635" s="88">
        <f t="shared" si="19"/>
        <v>0</v>
      </c>
      <c r="L635" s="88"/>
    </row>
    <row r="636" spans="1:12">
      <c r="A636" s="88"/>
      <c r="B636" s="88"/>
      <c r="C636" s="88">
        <f>_xlfn.IFNA(VLOOKUP(B636,Products!$A$2:$I$100,5,0),0)</f>
        <v>0</v>
      </c>
      <c r="D636" s="90">
        <f>_xlfn.IFNA(VLOOKUP(B636,Products!$A$2:$J$100,6,0),)</f>
        <v>0</v>
      </c>
      <c r="E636" s="88">
        <f>_xlfn.IFNA(VLOOKUP(B636,Products!$A$2:$I$100,8,0),)</f>
        <v>0</v>
      </c>
      <c r="F636" s="88">
        <f>_xlfn.IFNA(VLOOKUP(B636,Products!$A$2:$J$100,7,0),)</f>
        <v>0</v>
      </c>
      <c r="G636" s="88">
        <f>_xlfn.IFNA(VLOOKUP(B636,Products!$A$2:$I$100,2,0),)</f>
        <v>0</v>
      </c>
      <c r="H636" s="88">
        <f>_xlfn.IFNA(VLOOKUP(B636,Products!$A$2:$I$100,2,0),)</f>
        <v>0</v>
      </c>
      <c r="I636" s="88"/>
      <c r="J636" s="88">
        <f t="shared" si="18"/>
        <v>0</v>
      </c>
      <c r="K636" s="88">
        <f t="shared" si="19"/>
        <v>0</v>
      </c>
      <c r="L636" s="88"/>
    </row>
    <row r="637" spans="1:12">
      <c r="A637" s="88"/>
      <c r="B637" s="88"/>
      <c r="C637" s="88">
        <f>_xlfn.IFNA(VLOOKUP(B637,Products!$A$2:$I$100,5,0),0)</f>
        <v>0</v>
      </c>
      <c r="D637" s="90">
        <f>_xlfn.IFNA(VLOOKUP(B637,Products!$A$2:$J$100,6,0),)</f>
        <v>0</v>
      </c>
      <c r="E637" s="88">
        <f>_xlfn.IFNA(VLOOKUP(B637,Products!$A$2:$I$100,8,0),)</f>
        <v>0</v>
      </c>
      <c r="F637" s="88">
        <f>_xlfn.IFNA(VLOOKUP(B637,Products!$A$2:$J$100,7,0),)</f>
        <v>0</v>
      </c>
      <c r="G637" s="88">
        <f>_xlfn.IFNA(VLOOKUP(B637,Products!$A$2:$I$100,2,0),)</f>
        <v>0</v>
      </c>
      <c r="H637" s="88">
        <f>_xlfn.IFNA(VLOOKUP(B637,Products!$A$2:$I$100,2,0),)</f>
        <v>0</v>
      </c>
      <c r="I637" s="88"/>
      <c r="J637" s="88">
        <f t="shared" si="18"/>
        <v>0</v>
      </c>
      <c r="K637" s="88">
        <f t="shared" si="19"/>
        <v>0</v>
      </c>
      <c r="L637" s="88"/>
    </row>
    <row r="638" spans="1:12">
      <c r="A638" s="88"/>
      <c r="B638" s="88"/>
      <c r="C638" s="88">
        <f>_xlfn.IFNA(VLOOKUP(B638,Products!$A$2:$I$100,5,0),0)</f>
        <v>0</v>
      </c>
      <c r="D638" s="90">
        <f>_xlfn.IFNA(VLOOKUP(B638,Products!$A$2:$J$100,6,0),)</f>
        <v>0</v>
      </c>
      <c r="E638" s="88">
        <f>_xlfn.IFNA(VLOOKUP(B638,Products!$A$2:$I$100,8,0),)</f>
        <v>0</v>
      </c>
      <c r="F638" s="88">
        <f>_xlfn.IFNA(VLOOKUP(B638,Products!$A$2:$J$100,7,0),)</f>
        <v>0</v>
      </c>
      <c r="G638" s="88">
        <f>_xlfn.IFNA(VLOOKUP(B638,Products!$A$2:$I$100,2,0),)</f>
        <v>0</v>
      </c>
      <c r="H638" s="88">
        <f>_xlfn.IFNA(VLOOKUP(B638,Products!$A$2:$I$100,2,0),)</f>
        <v>0</v>
      </c>
      <c r="I638" s="88"/>
      <c r="J638" s="88">
        <f t="shared" si="18"/>
        <v>0</v>
      </c>
      <c r="K638" s="88">
        <f t="shared" si="19"/>
        <v>0</v>
      </c>
      <c r="L638" s="88"/>
    </row>
    <row r="639" spans="1:12">
      <c r="A639" s="88"/>
      <c r="B639" s="88"/>
      <c r="C639" s="88">
        <f>_xlfn.IFNA(VLOOKUP(B639,Products!$A$2:$I$100,5,0),0)</f>
        <v>0</v>
      </c>
      <c r="D639" s="90">
        <f>_xlfn.IFNA(VLOOKUP(B639,Products!$A$2:$J$100,6,0),)</f>
        <v>0</v>
      </c>
      <c r="E639" s="88">
        <f>_xlfn.IFNA(VLOOKUP(B639,Products!$A$2:$I$100,8,0),)</f>
        <v>0</v>
      </c>
      <c r="F639" s="88">
        <f>_xlfn.IFNA(VLOOKUP(B639,Products!$A$2:$J$100,7,0),)</f>
        <v>0</v>
      </c>
      <c r="G639" s="88">
        <f>_xlfn.IFNA(VLOOKUP(B639,Products!$A$2:$I$100,2,0),)</f>
        <v>0</v>
      </c>
      <c r="H639" s="88">
        <f>_xlfn.IFNA(VLOOKUP(B639,Products!$A$2:$I$100,2,0),)</f>
        <v>0</v>
      </c>
      <c r="I639" s="88"/>
      <c r="J639" s="88">
        <f t="shared" si="18"/>
        <v>0</v>
      </c>
      <c r="K639" s="88">
        <f t="shared" si="19"/>
        <v>0</v>
      </c>
      <c r="L639" s="88"/>
    </row>
    <row r="640" spans="1:12">
      <c r="A640" s="88"/>
      <c r="B640" s="88"/>
      <c r="C640" s="88">
        <f>_xlfn.IFNA(VLOOKUP(B640,Products!$A$2:$I$100,5,0),0)</f>
        <v>0</v>
      </c>
      <c r="D640" s="90">
        <f>_xlfn.IFNA(VLOOKUP(B640,Products!$A$2:$J$100,6,0),)</f>
        <v>0</v>
      </c>
      <c r="E640" s="88">
        <f>_xlfn.IFNA(VLOOKUP(B640,Products!$A$2:$I$100,8,0),)</f>
        <v>0</v>
      </c>
      <c r="F640" s="88">
        <f>_xlfn.IFNA(VLOOKUP(B640,Products!$A$2:$J$100,7,0),)</f>
        <v>0</v>
      </c>
      <c r="G640" s="88">
        <f>_xlfn.IFNA(VLOOKUP(B640,Products!$A$2:$I$100,2,0),)</f>
        <v>0</v>
      </c>
      <c r="H640" s="88">
        <f>_xlfn.IFNA(VLOOKUP(B640,Products!$A$2:$I$100,2,0),)</f>
        <v>0</v>
      </c>
      <c r="I640" s="88"/>
      <c r="J640" s="88">
        <f t="shared" si="18"/>
        <v>0</v>
      </c>
      <c r="K640" s="88">
        <f t="shared" si="19"/>
        <v>0</v>
      </c>
      <c r="L640" s="88"/>
    </row>
    <row r="641" spans="1:12">
      <c r="A641" s="88"/>
      <c r="B641" s="88"/>
      <c r="C641" s="88">
        <f>_xlfn.IFNA(VLOOKUP(B641,Products!$A$2:$I$100,5,0),0)</f>
        <v>0</v>
      </c>
      <c r="D641" s="90">
        <f>_xlfn.IFNA(VLOOKUP(B641,Products!$A$2:$J$100,6,0),)</f>
        <v>0</v>
      </c>
      <c r="E641" s="88">
        <f>_xlfn.IFNA(VLOOKUP(B641,Products!$A$2:$I$100,8,0),)</f>
        <v>0</v>
      </c>
      <c r="F641" s="88">
        <f>_xlfn.IFNA(VLOOKUP(B641,Products!$A$2:$J$100,7,0),)</f>
        <v>0</v>
      </c>
      <c r="G641" s="88">
        <f>_xlfn.IFNA(VLOOKUP(B641,Products!$A$2:$I$100,2,0),)</f>
        <v>0</v>
      </c>
      <c r="H641" s="88">
        <f>_xlfn.IFNA(VLOOKUP(B641,Products!$A$2:$I$100,2,0),)</f>
        <v>0</v>
      </c>
      <c r="I641" s="88"/>
      <c r="J641" s="88">
        <f t="shared" si="18"/>
        <v>0</v>
      </c>
      <c r="K641" s="88">
        <f t="shared" si="19"/>
        <v>0</v>
      </c>
      <c r="L641" s="88"/>
    </row>
    <row r="642" spans="1:12">
      <c r="A642" s="88"/>
      <c r="B642" s="88"/>
      <c r="C642" s="88">
        <f>_xlfn.IFNA(VLOOKUP(B642,Products!$A$2:$I$100,5,0),0)</f>
        <v>0</v>
      </c>
      <c r="D642" s="90">
        <f>_xlfn.IFNA(VLOOKUP(B642,Products!$A$2:$J$100,6,0),)</f>
        <v>0</v>
      </c>
      <c r="E642" s="88">
        <f>_xlfn.IFNA(VLOOKUP(B642,Products!$A$2:$I$100,8,0),)</f>
        <v>0</v>
      </c>
      <c r="F642" s="88">
        <f>_xlfn.IFNA(VLOOKUP(B642,Products!$A$2:$J$100,7,0),)</f>
        <v>0</v>
      </c>
      <c r="G642" s="88">
        <f>_xlfn.IFNA(VLOOKUP(B642,Products!$A$2:$I$100,2,0),)</f>
        <v>0</v>
      </c>
      <c r="H642" s="88">
        <f>_xlfn.IFNA(VLOOKUP(B642,Products!$A$2:$I$100,2,0),)</f>
        <v>0</v>
      </c>
      <c r="I642" s="88"/>
      <c r="J642" s="88">
        <f t="shared" si="18"/>
        <v>0</v>
      </c>
      <c r="K642" s="88">
        <f t="shared" si="19"/>
        <v>0</v>
      </c>
      <c r="L642" s="88"/>
    </row>
    <row r="643" spans="1:12">
      <c r="A643" s="88"/>
      <c r="B643" s="88"/>
      <c r="C643" s="88">
        <f>_xlfn.IFNA(VLOOKUP(B643,Products!$A$2:$I$100,5,0),0)</f>
        <v>0</v>
      </c>
      <c r="D643" s="90">
        <f>_xlfn.IFNA(VLOOKUP(B643,Products!$A$2:$J$100,6,0),)</f>
        <v>0</v>
      </c>
      <c r="E643" s="88">
        <f>_xlfn.IFNA(VLOOKUP(B643,Products!$A$2:$I$100,8,0),)</f>
        <v>0</v>
      </c>
      <c r="F643" s="88">
        <f>_xlfn.IFNA(VLOOKUP(B643,Products!$A$2:$J$100,7,0),)</f>
        <v>0</v>
      </c>
      <c r="G643" s="88">
        <f>_xlfn.IFNA(VLOOKUP(B643,Products!$A$2:$I$100,2,0),)</f>
        <v>0</v>
      </c>
      <c r="H643" s="88">
        <f>_xlfn.IFNA(VLOOKUP(B643,Products!$A$2:$I$100,2,0),)</f>
        <v>0</v>
      </c>
      <c r="I643" s="88"/>
      <c r="J643" s="88">
        <f t="shared" si="18"/>
        <v>0</v>
      </c>
      <c r="K643" s="88">
        <f t="shared" si="19"/>
        <v>0</v>
      </c>
      <c r="L643" s="88"/>
    </row>
    <row r="644" spans="1:12">
      <c r="A644" s="88"/>
      <c r="B644" s="88"/>
      <c r="C644" s="88">
        <f>_xlfn.IFNA(VLOOKUP(B644,Products!$A$2:$I$100,5,0),0)</f>
        <v>0</v>
      </c>
      <c r="D644" s="90">
        <f>_xlfn.IFNA(VLOOKUP(B644,Products!$A$2:$J$100,6,0),)</f>
        <v>0</v>
      </c>
      <c r="E644" s="88">
        <f>_xlfn.IFNA(VLOOKUP(B644,Products!$A$2:$I$100,8,0),)</f>
        <v>0</v>
      </c>
      <c r="F644" s="88">
        <f>_xlfn.IFNA(VLOOKUP(B644,Products!$A$2:$J$100,7,0),)</f>
        <v>0</v>
      </c>
      <c r="G644" s="88">
        <f>_xlfn.IFNA(VLOOKUP(B644,Products!$A$2:$I$100,2,0),)</f>
        <v>0</v>
      </c>
      <c r="H644" s="88">
        <f>_xlfn.IFNA(VLOOKUP(B644,Products!$A$2:$I$100,2,0),)</f>
        <v>0</v>
      </c>
      <c r="I644" s="88"/>
      <c r="J644" s="88">
        <f t="shared" si="18"/>
        <v>0</v>
      </c>
      <c r="K644" s="88">
        <f t="shared" si="19"/>
        <v>0</v>
      </c>
      <c r="L644" s="88"/>
    </row>
    <row r="645" spans="1:12">
      <c r="A645" s="88"/>
      <c r="B645" s="88"/>
      <c r="C645" s="88">
        <f>_xlfn.IFNA(VLOOKUP(B645,Products!$A$2:$I$100,5,0),0)</f>
        <v>0</v>
      </c>
      <c r="D645" s="90">
        <f>_xlfn.IFNA(VLOOKUP(B645,Products!$A$2:$J$100,6,0),)</f>
        <v>0</v>
      </c>
      <c r="E645" s="88">
        <f>_xlfn.IFNA(VLOOKUP(B645,Products!$A$2:$I$100,8,0),)</f>
        <v>0</v>
      </c>
      <c r="F645" s="88">
        <f>_xlfn.IFNA(VLOOKUP(B645,Products!$A$2:$J$100,7,0),)</f>
        <v>0</v>
      </c>
      <c r="G645" s="88">
        <f>_xlfn.IFNA(VLOOKUP(B645,Products!$A$2:$I$100,2,0),)</f>
        <v>0</v>
      </c>
      <c r="H645" s="88">
        <f>_xlfn.IFNA(VLOOKUP(B645,Products!$A$2:$I$100,2,0),)</f>
        <v>0</v>
      </c>
      <c r="I645" s="88"/>
      <c r="J645" s="88">
        <f t="shared" si="18"/>
        <v>0</v>
      </c>
      <c r="K645" s="88">
        <f t="shared" si="19"/>
        <v>0</v>
      </c>
      <c r="L645" s="88"/>
    </row>
    <row r="646" spans="1:12">
      <c r="A646" s="88"/>
      <c r="B646" s="88"/>
      <c r="C646" s="88">
        <f>_xlfn.IFNA(VLOOKUP(B646,Products!$A$2:$I$100,5,0),0)</f>
        <v>0</v>
      </c>
      <c r="D646" s="90">
        <f>_xlfn.IFNA(VLOOKUP(B646,Products!$A$2:$J$100,6,0),)</f>
        <v>0</v>
      </c>
      <c r="E646" s="88">
        <f>_xlfn.IFNA(VLOOKUP(B646,Products!$A$2:$I$100,8,0),)</f>
        <v>0</v>
      </c>
      <c r="F646" s="88">
        <f>_xlfn.IFNA(VLOOKUP(B646,Products!$A$2:$J$100,7,0),)</f>
        <v>0</v>
      </c>
      <c r="G646" s="88">
        <f>_xlfn.IFNA(VLOOKUP(B646,Products!$A$2:$I$100,2,0),)</f>
        <v>0</v>
      </c>
      <c r="H646" s="88">
        <f>_xlfn.IFNA(VLOOKUP(B646,Products!$A$2:$I$100,2,0),)</f>
        <v>0</v>
      </c>
      <c r="I646" s="88"/>
      <c r="J646" s="88">
        <f t="shared" si="18"/>
        <v>0</v>
      </c>
      <c r="K646" s="88">
        <f t="shared" si="19"/>
        <v>0</v>
      </c>
      <c r="L646" s="88"/>
    </row>
    <row r="647" spans="1:12">
      <c r="A647" s="88"/>
      <c r="B647" s="88"/>
      <c r="C647" s="88">
        <f>_xlfn.IFNA(VLOOKUP(B647,Products!$A$2:$I$100,5,0),0)</f>
        <v>0</v>
      </c>
      <c r="D647" s="90">
        <f>_xlfn.IFNA(VLOOKUP(B647,Products!$A$2:$J$100,6,0),)</f>
        <v>0</v>
      </c>
      <c r="E647" s="88">
        <f>_xlfn.IFNA(VLOOKUP(B647,Products!$A$2:$I$100,8,0),)</f>
        <v>0</v>
      </c>
      <c r="F647" s="88">
        <f>_xlfn.IFNA(VLOOKUP(B647,Products!$A$2:$J$100,7,0),)</f>
        <v>0</v>
      </c>
      <c r="G647" s="88">
        <f>_xlfn.IFNA(VLOOKUP(B647,Products!$A$2:$I$100,2,0),)</f>
        <v>0</v>
      </c>
      <c r="H647" s="88">
        <f>_xlfn.IFNA(VLOOKUP(B647,Products!$A$2:$I$100,2,0),)</f>
        <v>0</v>
      </c>
      <c r="I647" s="88"/>
      <c r="J647" s="88">
        <f t="shared" ref="J647:J710" si="20">H647/100*18</f>
        <v>0</v>
      </c>
      <c r="K647" s="88">
        <f t="shared" ref="K647:K710" si="21">I647+J647</f>
        <v>0</v>
      </c>
      <c r="L647" s="88"/>
    </row>
    <row r="648" spans="1:12">
      <c r="A648" s="88"/>
      <c r="B648" s="88"/>
      <c r="C648" s="88">
        <f>_xlfn.IFNA(VLOOKUP(B648,Products!$A$2:$I$100,5,0),0)</f>
        <v>0</v>
      </c>
      <c r="D648" s="90">
        <f>_xlfn.IFNA(VLOOKUP(B648,Products!$A$2:$J$100,6,0),)</f>
        <v>0</v>
      </c>
      <c r="E648" s="88">
        <f>_xlfn.IFNA(VLOOKUP(B648,Products!$A$2:$I$100,8,0),)</f>
        <v>0</v>
      </c>
      <c r="F648" s="88">
        <f>_xlfn.IFNA(VLOOKUP(B648,Products!$A$2:$J$100,7,0),)</f>
        <v>0</v>
      </c>
      <c r="G648" s="88">
        <f>_xlfn.IFNA(VLOOKUP(B648,Products!$A$2:$I$100,2,0),)</f>
        <v>0</v>
      </c>
      <c r="H648" s="88">
        <f>_xlfn.IFNA(VLOOKUP(B648,Products!$A$2:$I$100,2,0),)</f>
        <v>0</v>
      </c>
      <c r="I648" s="88"/>
      <c r="J648" s="88">
        <f t="shared" si="20"/>
        <v>0</v>
      </c>
      <c r="K648" s="88">
        <f t="shared" si="21"/>
        <v>0</v>
      </c>
      <c r="L648" s="88"/>
    </row>
    <row r="649" spans="1:12">
      <c r="A649" s="88"/>
      <c r="B649" s="88"/>
      <c r="C649" s="88">
        <f>_xlfn.IFNA(VLOOKUP(B649,Products!$A$2:$I$100,5,0),0)</f>
        <v>0</v>
      </c>
      <c r="D649" s="90">
        <f>_xlfn.IFNA(VLOOKUP(B649,Products!$A$2:$J$100,6,0),)</f>
        <v>0</v>
      </c>
      <c r="E649" s="88">
        <f>_xlfn.IFNA(VLOOKUP(B649,Products!$A$2:$I$100,8,0),)</f>
        <v>0</v>
      </c>
      <c r="F649" s="88">
        <f>_xlfn.IFNA(VLOOKUP(B649,Products!$A$2:$J$100,7,0),)</f>
        <v>0</v>
      </c>
      <c r="G649" s="88">
        <f>_xlfn.IFNA(VLOOKUP(B649,Products!$A$2:$I$100,2,0),)</f>
        <v>0</v>
      </c>
      <c r="H649" s="88">
        <f>_xlfn.IFNA(VLOOKUP(B649,Products!$A$2:$I$100,2,0),)</f>
        <v>0</v>
      </c>
      <c r="I649" s="88"/>
      <c r="J649" s="88">
        <f t="shared" si="20"/>
        <v>0</v>
      </c>
      <c r="K649" s="88">
        <f t="shared" si="21"/>
        <v>0</v>
      </c>
      <c r="L649" s="88"/>
    </row>
    <row r="650" spans="1:12">
      <c r="A650" s="88"/>
      <c r="B650" s="88"/>
      <c r="C650" s="88">
        <f>_xlfn.IFNA(VLOOKUP(B650,Products!$A$2:$I$100,5,0),0)</f>
        <v>0</v>
      </c>
      <c r="D650" s="90">
        <f>_xlfn.IFNA(VLOOKUP(B650,Products!$A$2:$J$100,6,0),)</f>
        <v>0</v>
      </c>
      <c r="E650" s="88">
        <f>_xlfn.IFNA(VLOOKUP(B650,Products!$A$2:$I$100,8,0),)</f>
        <v>0</v>
      </c>
      <c r="F650" s="88">
        <f>_xlfn.IFNA(VLOOKUP(B650,Products!$A$2:$J$100,7,0),)</f>
        <v>0</v>
      </c>
      <c r="G650" s="88">
        <f>_xlfn.IFNA(VLOOKUP(B650,Products!$A$2:$I$100,2,0),)</f>
        <v>0</v>
      </c>
      <c r="H650" s="88">
        <f>_xlfn.IFNA(VLOOKUP(B650,Products!$A$2:$I$100,2,0),)</f>
        <v>0</v>
      </c>
      <c r="I650" s="88"/>
      <c r="J650" s="88">
        <f t="shared" si="20"/>
        <v>0</v>
      </c>
      <c r="K650" s="88">
        <f t="shared" si="21"/>
        <v>0</v>
      </c>
      <c r="L650" s="88"/>
    </row>
    <row r="651" spans="1:12">
      <c r="A651" s="88"/>
      <c r="B651" s="88"/>
      <c r="C651" s="88">
        <f>_xlfn.IFNA(VLOOKUP(B651,Products!$A$2:$I$100,5,0),0)</f>
        <v>0</v>
      </c>
      <c r="D651" s="90">
        <f>_xlfn.IFNA(VLOOKUP(B651,Products!$A$2:$J$100,6,0),)</f>
        <v>0</v>
      </c>
      <c r="E651" s="88">
        <f>_xlfn.IFNA(VLOOKUP(B651,Products!$A$2:$I$100,8,0),)</f>
        <v>0</v>
      </c>
      <c r="F651" s="88">
        <f>_xlfn.IFNA(VLOOKUP(B651,Products!$A$2:$J$100,7,0),)</f>
        <v>0</v>
      </c>
      <c r="G651" s="88">
        <f>_xlfn.IFNA(VLOOKUP(B651,Products!$A$2:$I$100,2,0),)</f>
        <v>0</v>
      </c>
      <c r="H651" s="88">
        <f>_xlfn.IFNA(VLOOKUP(B651,Products!$A$2:$I$100,2,0),)</f>
        <v>0</v>
      </c>
      <c r="I651" s="88"/>
      <c r="J651" s="88">
        <f t="shared" si="20"/>
        <v>0</v>
      </c>
      <c r="K651" s="88">
        <f t="shared" si="21"/>
        <v>0</v>
      </c>
      <c r="L651" s="88"/>
    </row>
    <row r="652" spans="1:12">
      <c r="A652" s="88"/>
      <c r="B652" s="88"/>
      <c r="C652" s="88">
        <f>_xlfn.IFNA(VLOOKUP(B652,Products!$A$2:$I$100,5,0),0)</f>
        <v>0</v>
      </c>
      <c r="D652" s="90">
        <f>_xlfn.IFNA(VLOOKUP(B652,Products!$A$2:$J$100,6,0),)</f>
        <v>0</v>
      </c>
      <c r="E652" s="88">
        <f>_xlfn.IFNA(VLOOKUP(B652,Products!$A$2:$I$100,8,0),)</f>
        <v>0</v>
      </c>
      <c r="F652" s="88">
        <f>_xlfn.IFNA(VLOOKUP(B652,Products!$A$2:$J$100,7,0),)</f>
        <v>0</v>
      </c>
      <c r="G652" s="88">
        <f>_xlfn.IFNA(VLOOKUP(B652,Products!$A$2:$I$100,2,0),)</f>
        <v>0</v>
      </c>
      <c r="H652" s="88">
        <f>_xlfn.IFNA(VLOOKUP(B652,Products!$A$2:$I$100,2,0),)</f>
        <v>0</v>
      </c>
      <c r="I652" s="88"/>
      <c r="J652" s="88">
        <f t="shared" si="20"/>
        <v>0</v>
      </c>
      <c r="K652" s="88">
        <f t="shared" si="21"/>
        <v>0</v>
      </c>
      <c r="L652" s="88"/>
    </row>
    <row r="653" spans="1:12">
      <c r="A653" s="88"/>
      <c r="B653" s="88"/>
      <c r="C653" s="88">
        <f>_xlfn.IFNA(VLOOKUP(B653,Products!$A$2:$I$100,5,0),0)</f>
        <v>0</v>
      </c>
      <c r="D653" s="90">
        <f>_xlfn.IFNA(VLOOKUP(B653,Products!$A$2:$J$100,6,0),)</f>
        <v>0</v>
      </c>
      <c r="E653" s="88">
        <f>_xlfn.IFNA(VLOOKUP(B653,Products!$A$2:$I$100,8,0),)</f>
        <v>0</v>
      </c>
      <c r="F653" s="88">
        <f>_xlfn.IFNA(VLOOKUP(B653,Products!$A$2:$J$100,7,0),)</f>
        <v>0</v>
      </c>
      <c r="G653" s="88">
        <f>_xlfn.IFNA(VLOOKUP(B653,Products!$A$2:$I$100,2,0),)</f>
        <v>0</v>
      </c>
      <c r="H653" s="88">
        <f>_xlfn.IFNA(VLOOKUP(B653,Products!$A$2:$I$100,2,0),)</f>
        <v>0</v>
      </c>
      <c r="I653" s="88"/>
      <c r="J653" s="88">
        <f t="shared" si="20"/>
        <v>0</v>
      </c>
      <c r="K653" s="88">
        <f t="shared" si="21"/>
        <v>0</v>
      </c>
      <c r="L653" s="88"/>
    </row>
    <row r="654" spans="1:12">
      <c r="A654" s="88"/>
      <c r="B654" s="88"/>
      <c r="C654" s="88">
        <f>_xlfn.IFNA(VLOOKUP(B654,Products!$A$2:$I$100,5,0),0)</f>
        <v>0</v>
      </c>
      <c r="D654" s="90">
        <f>_xlfn.IFNA(VLOOKUP(B654,Products!$A$2:$J$100,6,0),)</f>
        <v>0</v>
      </c>
      <c r="E654" s="88">
        <f>_xlfn.IFNA(VLOOKUP(B654,Products!$A$2:$I$100,8,0),)</f>
        <v>0</v>
      </c>
      <c r="F654" s="88">
        <f>_xlfn.IFNA(VLOOKUP(B654,Products!$A$2:$J$100,7,0),)</f>
        <v>0</v>
      </c>
      <c r="G654" s="88">
        <f>_xlfn.IFNA(VLOOKUP(B654,Products!$A$2:$I$100,2,0),)</f>
        <v>0</v>
      </c>
      <c r="H654" s="88">
        <f>_xlfn.IFNA(VLOOKUP(B654,Products!$A$2:$I$100,2,0),)</f>
        <v>0</v>
      </c>
      <c r="I654" s="88"/>
      <c r="J654" s="88">
        <f t="shared" si="20"/>
        <v>0</v>
      </c>
      <c r="K654" s="88">
        <f t="shared" si="21"/>
        <v>0</v>
      </c>
      <c r="L654" s="88"/>
    </row>
    <row r="655" spans="1:12">
      <c r="A655" s="88"/>
      <c r="B655" s="88"/>
      <c r="C655" s="88">
        <f>_xlfn.IFNA(VLOOKUP(B655,Products!$A$2:$I$100,5,0),0)</f>
        <v>0</v>
      </c>
      <c r="D655" s="90">
        <f>_xlfn.IFNA(VLOOKUP(B655,Products!$A$2:$J$100,6,0),)</f>
        <v>0</v>
      </c>
      <c r="E655" s="88">
        <f>_xlfn.IFNA(VLOOKUP(B655,Products!$A$2:$I$100,8,0),)</f>
        <v>0</v>
      </c>
      <c r="F655" s="88">
        <f>_xlfn.IFNA(VLOOKUP(B655,Products!$A$2:$J$100,7,0),)</f>
        <v>0</v>
      </c>
      <c r="G655" s="88">
        <f>_xlfn.IFNA(VLOOKUP(B655,Products!$A$2:$I$100,2,0),)</f>
        <v>0</v>
      </c>
      <c r="H655" s="88">
        <f>_xlfn.IFNA(VLOOKUP(B655,Products!$A$2:$I$100,2,0),)</f>
        <v>0</v>
      </c>
      <c r="I655" s="88"/>
      <c r="J655" s="88">
        <f t="shared" si="20"/>
        <v>0</v>
      </c>
      <c r="K655" s="88">
        <f t="shared" si="21"/>
        <v>0</v>
      </c>
      <c r="L655" s="88"/>
    </row>
    <row r="656" spans="1:12">
      <c r="A656" s="88"/>
      <c r="B656" s="88"/>
      <c r="C656" s="88">
        <f>_xlfn.IFNA(VLOOKUP(B656,Products!$A$2:$I$100,5,0),0)</f>
        <v>0</v>
      </c>
      <c r="D656" s="90">
        <f>_xlfn.IFNA(VLOOKUP(B656,Products!$A$2:$J$100,6,0),)</f>
        <v>0</v>
      </c>
      <c r="E656" s="88">
        <f>_xlfn.IFNA(VLOOKUP(B656,Products!$A$2:$I$100,8,0),)</f>
        <v>0</v>
      </c>
      <c r="F656" s="88">
        <f>_xlfn.IFNA(VLOOKUP(B656,Products!$A$2:$J$100,7,0),)</f>
        <v>0</v>
      </c>
      <c r="G656" s="88">
        <f>_xlfn.IFNA(VLOOKUP(B656,Products!$A$2:$I$100,2,0),)</f>
        <v>0</v>
      </c>
      <c r="H656" s="88">
        <f>_xlfn.IFNA(VLOOKUP(B656,Products!$A$2:$I$100,2,0),)</f>
        <v>0</v>
      </c>
      <c r="I656" s="88"/>
      <c r="J656" s="88">
        <f t="shared" si="20"/>
        <v>0</v>
      </c>
      <c r="K656" s="88">
        <f t="shared" si="21"/>
        <v>0</v>
      </c>
      <c r="L656" s="88"/>
    </row>
    <row r="657" spans="1:12">
      <c r="A657" s="88"/>
      <c r="B657" s="88"/>
      <c r="C657" s="88">
        <f>_xlfn.IFNA(VLOOKUP(B657,Products!$A$2:$I$100,5,0),0)</f>
        <v>0</v>
      </c>
      <c r="D657" s="90">
        <f>_xlfn.IFNA(VLOOKUP(B657,Products!$A$2:$J$100,6,0),)</f>
        <v>0</v>
      </c>
      <c r="E657" s="88">
        <f>_xlfn.IFNA(VLOOKUP(B657,Products!$A$2:$I$100,8,0),)</f>
        <v>0</v>
      </c>
      <c r="F657" s="88">
        <f>_xlfn.IFNA(VLOOKUP(B657,Products!$A$2:$J$100,7,0),)</f>
        <v>0</v>
      </c>
      <c r="G657" s="88">
        <f>_xlfn.IFNA(VLOOKUP(B657,Products!$A$2:$I$100,2,0),)</f>
        <v>0</v>
      </c>
      <c r="H657" s="88">
        <f>_xlfn.IFNA(VLOOKUP(B657,Products!$A$2:$I$100,2,0),)</f>
        <v>0</v>
      </c>
      <c r="I657" s="88"/>
      <c r="J657" s="88">
        <f t="shared" si="20"/>
        <v>0</v>
      </c>
      <c r="K657" s="88">
        <f t="shared" si="21"/>
        <v>0</v>
      </c>
      <c r="L657" s="88"/>
    </row>
    <row r="658" spans="1:12">
      <c r="A658" s="88"/>
      <c r="B658" s="88"/>
      <c r="C658" s="88">
        <f>_xlfn.IFNA(VLOOKUP(B658,Products!$A$2:$I$100,5,0),0)</f>
        <v>0</v>
      </c>
      <c r="D658" s="90">
        <f>_xlfn.IFNA(VLOOKUP(B658,Products!$A$2:$J$100,6,0),)</f>
        <v>0</v>
      </c>
      <c r="E658" s="88">
        <f>_xlfn.IFNA(VLOOKUP(B658,Products!$A$2:$I$100,8,0),)</f>
        <v>0</v>
      </c>
      <c r="F658" s="88">
        <f>_xlfn.IFNA(VLOOKUP(B658,Products!$A$2:$J$100,7,0),)</f>
        <v>0</v>
      </c>
      <c r="G658" s="88">
        <f>_xlfn.IFNA(VLOOKUP(B658,Products!$A$2:$I$100,2,0),)</f>
        <v>0</v>
      </c>
      <c r="H658" s="88">
        <f>_xlfn.IFNA(VLOOKUP(B658,Products!$A$2:$I$100,2,0),)</f>
        <v>0</v>
      </c>
      <c r="I658" s="88"/>
      <c r="J658" s="88">
        <f t="shared" si="20"/>
        <v>0</v>
      </c>
      <c r="K658" s="88">
        <f t="shared" si="21"/>
        <v>0</v>
      </c>
      <c r="L658" s="88"/>
    </row>
    <row r="659" spans="1:12">
      <c r="A659" s="88"/>
      <c r="B659" s="88"/>
      <c r="C659" s="88">
        <f>_xlfn.IFNA(VLOOKUP(B659,Products!$A$2:$I$100,5,0),0)</f>
        <v>0</v>
      </c>
      <c r="D659" s="90">
        <f>_xlfn.IFNA(VLOOKUP(B659,Products!$A$2:$J$100,6,0),)</f>
        <v>0</v>
      </c>
      <c r="E659" s="88">
        <f>_xlfn.IFNA(VLOOKUP(B659,Products!$A$2:$I$100,8,0),)</f>
        <v>0</v>
      </c>
      <c r="F659" s="88">
        <f>_xlfn.IFNA(VLOOKUP(B659,Products!$A$2:$J$100,7,0),)</f>
        <v>0</v>
      </c>
      <c r="G659" s="88">
        <f>_xlfn.IFNA(VLOOKUP(B659,Products!$A$2:$I$100,2,0),)</f>
        <v>0</v>
      </c>
      <c r="H659" s="88">
        <f>_xlfn.IFNA(VLOOKUP(B659,Products!$A$2:$I$100,2,0),)</f>
        <v>0</v>
      </c>
      <c r="I659" s="88"/>
      <c r="J659" s="88">
        <f t="shared" si="20"/>
        <v>0</v>
      </c>
      <c r="K659" s="88">
        <f t="shared" si="21"/>
        <v>0</v>
      </c>
      <c r="L659" s="88"/>
    </row>
    <row r="660" spans="1:12">
      <c r="A660" s="88"/>
      <c r="B660" s="88"/>
      <c r="C660" s="88">
        <f>_xlfn.IFNA(VLOOKUP(B660,Products!$A$2:$I$100,5,0),0)</f>
        <v>0</v>
      </c>
      <c r="D660" s="90">
        <f>_xlfn.IFNA(VLOOKUP(B660,Products!$A$2:$J$100,6,0),)</f>
        <v>0</v>
      </c>
      <c r="E660" s="88">
        <f>_xlfn.IFNA(VLOOKUP(B660,Products!$A$2:$I$100,8,0),)</f>
        <v>0</v>
      </c>
      <c r="F660" s="88">
        <f>_xlfn.IFNA(VLOOKUP(B660,Products!$A$2:$J$100,7,0),)</f>
        <v>0</v>
      </c>
      <c r="G660" s="88">
        <f>_xlfn.IFNA(VLOOKUP(B660,Products!$A$2:$I$100,2,0),)</f>
        <v>0</v>
      </c>
      <c r="H660" s="88">
        <f>_xlfn.IFNA(VLOOKUP(B660,Products!$A$2:$I$100,2,0),)</f>
        <v>0</v>
      </c>
      <c r="I660" s="88"/>
      <c r="J660" s="88">
        <f t="shared" si="20"/>
        <v>0</v>
      </c>
      <c r="K660" s="88">
        <f t="shared" si="21"/>
        <v>0</v>
      </c>
      <c r="L660" s="88"/>
    </row>
    <row r="661" spans="1:12">
      <c r="A661" s="88"/>
      <c r="B661" s="88"/>
      <c r="C661" s="88">
        <f>_xlfn.IFNA(VLOOKUP(B661,Products!$A$2:$I$100,5,0),0)</f>
        <v>0</v>
      </c>
      <c r="D661" s="90">
        <f>_xlfn.IFNA(VLOOKUP(B661,Products!$A$2:$J$100,6,0),)</f>
        <v>0</v>
      </c>
      <c r="E661" s="88">
        <f>_xlfn.IFNA(VLOOKUP(B661,Products!$A$2:$I$100,8,0),)</f>
        <v>0</v>
      </c>
      <c r="F661" s="88">
        <f>_xlfn.IFNA(VLOOKUP(B661,Products!$A$2:$J$100,7,0),)</f>
        <v>0</v>
      </c>
      <c r="G661" s="88">
        <f>_xlfn.IFNA(VLOOKUP(B661,Products!$A$2:$I$100,2,0),)</f>
        <v>0</v>
      </c>
      <c r="H661" s="88">
        <f>_xlfn.IFNA(VLOOKUP(B661,Products!$A$2:$I$100,2,0),)</f>
        <v>0</v>
      </c>
      <c r="I661" s="88"/>
      <c r="J661" s="88">
        <f t="shared" si="20"/>
        <v>0</v>
      </c>
      <c r="K661" s="88">
        <f t="shared" si="21"/>
        <v>0</v>
      </c>
      <c r="L661" s="88"/>
    </row>
    <row r="662" spans="1:12">
      <c r="A662" s="88"/>
      <c r="B662" s="88"/>
      <c r="C662" s="88">
        <f>_xlfn.IFNA(VLOOKUP(B662,Products!$A$2:$I$100,5,0),0)</f>
        <v>0</v>
      </c>
      <c r="D662" s="90">
        <f>_xlfn.IFNA(VLOOKUP(B662,Products!$A$2:$J$100,6,0),)</f>
        <v>0</v>
      </c>
      <c r="E662" s="88">
        <f>_xlfn.IFNA(VLOOKUP(B662,Products!$A$2:$I$100,8,0),)</f>
        <v>0</v>
      </c>
      <c r="F662" s="88">
        <f>_xlfn.IFNA(VLOOKUP(B662,Products!$A$2:$J$100,7,0),)</f>
        <v>0</v>
      </c>
      <c r="G662" s="88">
        <f>_xlfn.IFNA(VLOOKUP(B662,Products!$A$2:$I$100,2,0),)</f>
        <v>0</v>
      </c>
      <c r="H662" s="88">
        <f>_xlfn.IFNA(VLOOKUP(B662,Products!$A$2:$I$100,2,0),)</f>
        <v>0</v>
      </c>
      <c r="I662" s="88"/>
      <c r="J662" s="88">
        <f t="shared" si="20"/>
        <v>0</v>
      </c>
      <c r="K662" s="88">
        <f t="shared" si="21"/>
        <v>0</v>
      </c>
      <c r="L662" s="88"/>
    </row>
    <row r="663" spans="1:12">
      <c r="A663" s="88"/>
      <c r="B663" s="88"/>
      <c r="C663" s="88">
        <f>_xlfn.IFNA(VLOOKUP(B663,Products!$A$2:$I$100,5,0),0)</f>
        <v>0</v>
      </c>
      <c r="D663" s="90">
        <f>_xlfn.IFNA(VLOOKUP(B663,Products!$A$2:$J$100,6,0),)</f>
        <v>0</v>
      </c>
      <c r="E663" s="88">
        <f>_xlfn.IFNA(VLOOKUP(B663,Products!$A$2:$I$100,8,0),)</f>
        <v>0</v>
      </c>
      <c r="F663" s="88">
        <f>_xlfn.IFNA(VLOOKUP(B663,Products!$A$2:$J$100,7,0),)</f>
        <v>0</v>
      </c>
      <c r="G663" s="88">
        <f>_xlfn.IFNA(VLOOKUP(B663,Products!$A$2:$I$100,2,0),)</f>
        <v>0</v>
      </c>
      <c r="H663" s="88">
        <f>_xlfn.IFNA(VLOOKUP(B663,Products!$A$2:$I$100,2,0),)</f>
        <v>0</v>
      </c>
      <c r="I663" s="88"/>
      <c r="J663" s="88">
        <f t="shared" si="20"/>
        <v>0</v>
      </c>
      <c r="K663" s="88">
        <f t="shared" si="21"/>
        <v>0</v>
      </c>
      <c r="L663" s="88"/>
    </row>
    <row r="664" spans="1:12">
      <c r="A664" s="88"/>
      <c r="B664" s="88"/>
      <c r="C664" s="88">
        <f>_xlfn.IFNA(VLOOKUP(B664,Products!$A$2:$I$100,5,0),0)</f>
        <v>0</v>
      </c>
      <c r="D664" s="90">
        <f>_xlfn.IFNA(VLOOKUP(B664,Products!$A$2:$J$100,6,0),)</f>
        <v>0</v>
      </c>
      <c r="E664" s="88">
        <f>_xlfn.IFNA(VLOOKUP(B664,Products!$A$2:$I$100,8,0),)</f>
        <v>0</v>
      </c>
      <c r="F664" s="88">
        <f>_xlfn.IFNA(VLOOKUP(B664,Products!$A$2:$J$100,7,0),)</f>
        <v>0</v>
      </c>
      <c r="G664" s="88">
        <f>_xlfn.IFNA(VLOOKUP(B664,Products!$A$2:$I$100,2,0),)</f>
        <v>0</v>
      </c>
      <c r="H664" s="88">
        <f>_xlfn.IFNA(VLOOKUP(B664,Products!$A$2:$I$100,2,0),)</f>
        <v>0</v>
      </c>
      <c r="I664" s="88"/>
      <c r="J664" s="88">
        <f t="shared" si="20"/>
        <v>0</v>
      </c>
      <c r="K664" s="88">
        <f t="shared" si="21"/>
        <v>0</v>
      </c>
      <c r="L664" s="88"/>
    </row>
    <row r="665" spans="1:12">
      <c r="A665" s="88"/>
      <c r="B665" s="88"/>
      <c r="C665" s="88">
        <f>_xlfn.IFNA(VLOOKUP(B665,Products!$A$2:$I$100,5,0),0)</f>
        <v>0</v>
      </c>
      <c r="D665" s="90">
        <f>_xlfn.IFNA(VLOOKUP(B665,Products!$A$2:$J$100,6,0),)</f>
        <v>0</v>
      </c>
      <c r="E665" s="88">
        <f>_xlfn.IFNA(VLOOKUP(B665,Products!$A$2:$I$100,8,0),)</f>
        <v>0</v>
      </c>
      <c r="F665" s="88">
        <f>_xlfn.IFNA(VLOOKUP(B665,Products!$A$2:$J$100,7,0),)</f>
        <v>0</v>
      </c>
      <c r="G665" s="88">
        <f>_xlfn.IFNA(VLOOKUP(B665,Products!$A$2:$I$100,2,0),)</f>
        <v>0</v>
      </c>
      <c r="H665" s="88">
        <f>_xlfn.IFNA(VLOOKUP(B665,Products!$A$2:$I$100,2,0),)</f>
        <v>0</v>
      </c>
      <c r="I665" s="88"/>
      <c r="J665" s="88">
        <f t="shared" si="20"/>
        <v>0</v>
      </c>
      <c r="K665" s="88">
        <f t="shared" si="21"/>
        <v>0</v>
      </c>
      <c r="L665" s="88"/>
    </row>
    <row r="666" spans="1:12">
      <c r="A666" s="88"/>
      <c r="B666" s="88"/>
      <c r="C666" s="88">
        <f>_xlfn.IFNA(VLOOKUP(B666,Products!$A$2:$I$100,5,0),0)</f>
        <v>0</v>
      </c>
      <c r="D666" s="90">
        <f>_xlfn.IFNA(VLOOKUP(B666,Products!$A$2:$J$100,6,0),)</f>
        <v>0</v>
      </c>
      <c r="E666" s="88">
        <f>_xlfn.IFNA(VLOOKUP(B666,Products!$A$2:$I$100,8,0),)</f>
        <v>0</v>
      </c>
      <c r="F666" s="88">
        <f>_xlfn.IFNA(VLOOKUP(B666,Products!$A$2:$J$100,7,0),)</f>
        <v>0</v>
      </c>
      <c r="G666" s="88">
        <f>_xlfn.IFNA(VLOOKUP(B666,Products!$A$2:$I$100,2,0),)</f>
        <v>0</v>
      </c>
      <c r="H666" s="88">
        <f>_xlfn.IFNA(VLOOKUP(B666,Products!$A$2:$I$100,2,0),)</f>
        <v>0</v>
      </c>
      <c r="I666" s="88"/>
      <c r="J666" s="88">
        <f t="shared" si="20"/>
        <v>0</v>
      </c>
      <c r="K666" s="88">
        <f t="shared" si="21"/>
        <v>0</v>
      </c>
      <c r="L666" s="88"/>
    </row>
    <row r="667" spans="1:12">
      <c r="A667" s="88"/>
      <c r="B667" s="88"/>
      <c r="C667" s="88">
        <f>_xlfn.IFNA(VLOOKUP(B667,Products!$A$2:$I$100,5,0),0)</f>
        <v>0</v>
      </c>
      <c r="D667" s="90">
        <f>_xlfn.IFNA(VLOOKUP(B667,Products!$A$2:$J$100,6,0),)</f>
        <v>0</v>
      </c>
      <c r="E667" s="88">
        <f>_xlfn.IFNA(VLOOKUP(B667,Products!$A$2:$I$100,8,0),)</f>
        <v>0</v>
      </c>
      <c r="F667" s="88">
        <f>_xlfn.IFNA(VLOOKUP(B667,Products!$A$2:$J$100,7,0),)</f>
        <v>0</v>
      </c>
      <c r="G667" s="88">
        <f>_xlfn.IFNA(VLOOKUP(B667,Products!$A$2:$I$100,2,0),)</f>
        <v>0</v>
      </c>
      <c r="H667" s="88">
        <f>_xlfn.IFNA(VLOOKUP(B667,Products!$A$2:$I$100,2,0),)</f>
        <v>0</v>
      </c>
      <c r="I667" s="88"/>
      <c r="J667" s="88">
        <f t="shared" si="20"/>
        <v>0</v>
      </c>
      <c r="K667" s="88">
        <f t="shared" si="21"/>
        <v>0</v>
      </c>
      <c r="L667" s="88"/>
    </row>
    <row r="668" spans="1:12">
      <c r="A668" s="88"/>
      <c r="B668" s="88"/>
      <c r="C668" s="88">
        <f>_xlfn.IFNA(VLOOKUP(B668,Products!$A$2:$I$100,5,0),0)</f>
        <v>0</v>
      </c>
      <c r="D668" s="90">
        <f>_xlfn.IFNA(VLOOKUP(B668,Products!$A$2:$J$100,6,0),)</f>
        <v>0</v>
      </c>
      <c r="E668" s="88">
        <f>_xlfn.IFNA(VLOOKUP(B668,Products!$A$2:$I$100,8,0),)</f>
        <v>0</v>
      </c>
      <c r="F668" s="88">
        <f>_xlfn.IFNA(VLOOKUP(B668,Products!$A$2:$J$100,7,0),)</f>
        <v>0</v>
      </c>
      <c r="G668" s="88">
        <f>_xlfn.IFNA(VLOOKUP(B668,Products!$A$2:$I$100,2,0),)</f>
        <v>0</v>
      </c>
      <c r="H668" s="88">
        <f>_xlfn.IFNA(VLOOKUP(B668,Products!$A$2:$I$100,2,0),)</f>
        <v>0</v>
      </c>
      <c r="I668" s="88"/>
      <c r="J668" s="88">
        <f t="shared" si="20"/>
        <v>0</v>
      </c>
      <c r="K668" s="88">
        <f t="shared" si="21"/>
        <v>0</v>
      </c>
      <c r="L668" s="88"/>
    </row>
    <row r="669" spans="1:12">
      <c r="A669" s="88"/>
      <c r="B669" s="88"/>
      <c r="C669" s="88">
        <f>_xlfn.IFNA(VLOOKUP(B669,Products!$A$2:$I$100,5,0),0)</f>
        <v>0</v>
      </c>
      <c r="D669" s="90">
        <f>_xlfn.IFNA(VLOOKUP(B669,Products!$A$2:$J$100,6,0),)</f>
        <v>0</v>
      </c>
      <c r="E669" s="88">
        <f>_xlfn.IFNA(VLOOKUP(B669,Products!$A$2:$I$100,8,0),)</f>
        <v>0</v>
      </c>
      <c r="F669" s="88">
        <f>_xlfn.IFNA(VLOOKUP(B669,Products!$A$2:$J$100,7,0),)</f>
        <v>0</v>
      </c>
      <c r="G669" s="88">
        <f>_xlfn.IFNA(VLOOKUP(B669,Products!$A$2:$I$100,2,0),)</f>
        <v>0</v>
      </c>
      <c r="H669" s="88">
        <f>_xlfn.IFNA(VLOOKUP(B669,Products!$A$2:$I$100,2,0),)</f>
        <v>0</v>
      </c>
      <c r="I669" s="88"/>
      <c r="J669" s="88">
        <f t="shared" si="20"/>
        <v>0</v>
      </c>
      <c r="K669" s="88">
        <f t="shared" si="21"/>
        <v>0</v>
      </c>
      <c r="L669" s="88"/>
    </row>
    <row r="670" spans="1:12">
      <c r="A670" s="88"/>
      <c r="B670" s="88"/>
      <c r="C670" s="88">
        <f>_xlfn.IFNA(VLOOKUP(B670,Products!$A$2:$I$100,5,0),0)</f>
        <v>0</v>
      </c>
      <c r="D670" s="90">
        <f>_xlfn.IFNA(VLOOKUP(B670,Products!$A$2:$J$100,6,0),)</f>
        <v>0</v>
      </c>
      <c r="E670" s="88">
        <f>_xlfn.IFNA(VLOOKUP(B670,Products!$A$2:$I$100,8,0),)</f>
        <v>0</v>
      </c>
      <c r="F670" s="88">
        <f>_xlfn.IFNA(VLOOKUP(B670,Products!$A$2:$J$100,7,0),)</f>
        <v>0</v>
      </c>
      <c r="G670" s="88">
        <f>_xlfn.IFNA(VLOOKUP(B670,Products!$A$2:$I$100,2,0),)</f>
        <v>0</v>
      </c>
      <c r="H670" s="88">
        <f>_xlfn.IFNA(VLOOKUP(B670,Products!$A$2:$I$100,2,0),)</f>
        <v>0</v>
      </c>
      <c r="I670" s="88"/>
      <c r="J670" s="88">
        <f t="shared" si="20"/>
        <v>0</v>
      </c>
      <c r="K670" s="88">
        <f t="shared" si="21"/>
        <v>0</v>
      </c>
      <c r="L670" s="88"/>
    </row>
    <row r="671" spans="1:12">
      <c r="A671" s="88"/>
      <c r="B671" s="88"/>
      <c r="C671" s="88">
        <f>_xlfn.IFNA(VLOOKUP(B671,Products!$A$2:$I$100,5,0),0)</f>
        <v>0</v>
      </c>
      <c r="D671" s="90">
        <f>_xlfn.IFNA(VLOOKUP(B671,Products!$A$2:$J$100,6,0),)</f>
        <v>0</v>
      </c>
      <c r="E671" s="88">
        <f>_xlfn.IFNA(VLOOKUP(B671,Products!$A$2:$I$100,8,0),)</f>
        <v>0</v>
      </c>
      <c r="F671" s="88">
        <f>_xlfn.IFNA(VLOOKUP(B671,Products!$A$2:$J$100,7,0),)</f>
        <v>0</v>
      </c>
      <c r="G671" s="88">
        <f>_xlfn.IFNA(VLOOKUP(B671,Products!$A$2:$I$100,2,0),)</f>
        <v>0</v>
      </c>
      <c r="H671" s="88">
        <f>_xlfn.IFNA(VLOOKUP(B671,Products!$A$2:$I$100,2,0),)</f>
        <v>0</v>
      </c>
      <c r="I671" s="88"/>
      <c r="J671" s="88">
        <f t="shared" si="20"/>
        <v>0</v>
      </c>
      <c r="K671" s="88">
        <f t="shared" si="21"/>
        <v>0</v>
      </c>
      <c r="L671" s="88"/>
    </row>
    <row r="672" spans="1:12">
      <c r="A672" s="88"/>
      <c r="B672" s="88"/>
      <c r="C672" s="88">
        <f>_xlfn.IFNA(VLOOKUP(B672,Products!$A$2:$I$100,5,0),0)</f>
        <v>0</v>
      </c>
      <c r="D672" s="90">
        <f>_xlfn.IFNA(VLOOKUP(B672,Products!$A$2:$J$100,6,0),)</f>
        <v>0</v>
      </c>
      <c r="E672" s="88">
        <f>_xlfn.IFNA(VLOOKUP(B672,Products!$A$2:$I$100,8,0),)</f>
        <v>0</v>
      </c>
      <c r="F672" s="88">
        <f>_xlfn.IFNA(VLOOKUP(B672,Products!$A$2:$J$100,7,0),)</f>
        <v>0</v>
      </c>
      <c r="G672" s="88">
        <f>_xlfn.IFNA(VLOOKUP(B672,Products!$A$2:$I$100,2,0),)</f>
        <v>0</v>
      </c>
      <c r="H672" s="88">
        <f>_xlfn.IFNA(VLOOKUP(B672,Products!$A$2:$I$100,2,0),)</f>
        <v>0</v>
      </c>
      <c r="I672" s="88"/>
      <c r="J672" s="88">
        <f t="shared" si="20"/>
        <v>0</v>
      </c>
      <c r="K672" s="88">
        <f t="shared" si="21"/>
        <v>0</v>
      </c>
      <c r="L672" s="88"/>
    </row>
    <row r="673" spans="1:12">
      <c r="A673" s="88"/>
      <c r="B673" s="88"/>
      <c r="C673" s="88">
        <f>_xlfn.IFNA(VLOOKUP(B673,Products!$A$2:$I$100,5,0),0)</f>
        <v>0</v>
      </c>
      <c r="D673" s="90">
        <f>_xlfn.IFNA(VLOOKUP(B673,Products!$A$2:$J$100,6,0),)</f>
        <v>0</v>
      </c>
      <c r="E673" s="88">
        <f>_xlfn.IFNA(VLOOKUP(B673,Products!$A$2:$I$100,8,0),)</f>
        <v>0</v>
      </c>
      <c r="F673" s="88">
        <f>_xlfn.IFNA(VLOOKUP(B673,Products!$A$2:$J$100,7,0),)</f>
        <v>0</v>
      </c>
      <c r="G673" s="88">
        <f>_xlfn.IFNA(VLOOKUP(B673,Products!$A$2:$I$100,2,0),)</f>
        <v>0</v>
      </c>
      <c r="H673" s="88">
        <f>_xlfn.IFNA(VLOOKUP(B673,Products!$A$2:$I$100,2,0),)</f>
        <v>0</v>
      </c>
      <c r="I673" s="88"/>
      <c r="J673" s="88">
        <f t="shared" si="20"/>
        <v>0</v>
      </c>
      <c r="K673" s="88">
        <f t="shared" si="21"/>
        <v>0</v>
      </c>
      <c r="L673" s="88"/>
    </row>
    <row r="674" spans="1:12">
      <c r="A674" s="88"/>
      <c r="B674" s="88"/>
      <c r="C674" s="88">
        <f>_xlfn.IFNA(VLOOKUP(B674,Products!$A$2:$I$100,5,0),0)</f>
        <v>0</v>
      </c>
      <c r="D674" s="90">
        <f>_xlfn.IFNA(VLOOKUP(B674,Products!$A$2:$J$100,6,0),)</f>
        <v>0</v>
      </c>
      <c r="E674" s="88">
        <f>_xlfn.IFNA(VLOOKUP(B674,Products!$A$2:$I$100,8,0),)</f>
        <v>0</v>
      </c>
      <c r="F674" s="88">
        <f>_xlfn.IFNA(VLOOKUP(B674,Products!$A$2:$J$100,7,0),)</f>
        <v>0</v>
      </c>
      <c r="G674" s="88">
        <f>_xlfn.IFNA(VLOOKUP(B674,Products!$A$2:$I$100,2,0),)</f>
        <v>0</v>
      </c>
      <c r="H674" s="88">
        <f>_xlfn.IFNA(VLOOKUP(B674,Products!$A$2:$I$100,2,0),)</f>
        <v>0</v>
      </c>
      <c r="I674" s="88"/>
      <c r="J674" s="88">
        <f t="shared" si="20"/>
        <v>0</v>
      </c>
      <c r="K674" s="88">
        <f t="shared" si="21"/>
        <v>0</v>
      </c>
      <c r="L674" s="88"/>
    </row>
    <row r="675" spans="1:12">
      <c r="A675" s="88"/>
      <c r="B675" s="88"/>
      <c r="C675" s="88">
        <f>_xlfn.IFNA(VLOOKUP(B675,Products!$A$2:$I$100,5,0),0)</f>
        <v>0</v>
      </c>
      <c r="D675" s="90">
        <f>_xlfn.IFNA(VLOOKUP(B675,Products!$A$2:$J$100,6,0),)</f>
        <v>0</v>
      </c>
      <c r="E675" s="88">
        <f>_xlfn.IFNA(VLOOKUP(B675,Products!$A$2:$I$100,8,0),)</f>
        <v>0</v>
      </c>
      <c r="F675" s="88">
        <f>_xlfn.IFNA(VLOOKUP(B675,Products!$A$2:$J$100,7,0),)</f>
        <v>0</v>
      </c>
      <c r="G675" s="88">
        <f>_xlfn.IFNA(VLOOKUP(B675,Products!$A$2:$I$100,2,0),)</f>
        <v>0</v>
      </c>
      <c r="H675" s="88">
        <f>_xlfn.IFNA(VLOOKUP(B675,Products!$A$2:$I$100,2,0),)</f>
        <v>0</v>
      </c>
      <c r="I675" s="88"/>
      <c r="J675" s="88">
        <f t="shared" si="20"/>
        <v>0</v>
      </c>
      <c r="K675" s="88">
        <f t="shared" si="21"/>
        <v>0</v>
      </c>
      <c r="L675" s="88"/>
    </row>
    <row r="676" spans="1:12">
      <c r="A676" s="88"/>
      <c r="B676" s="88"/>
      <c r="C676" s="88">
        <f>_xlfn.IFNA(VLOOKUP(B676,Products!$A$2:$I$100,5,0),0)</f>
        <v>0</v>
      </c>
      <c r="D676" s="90">
        <f>_xlfn.IFNA(VLOOKUP(B676,Products!$A$2:$J$100,6,0),)</f>
        <v>0</v>
      </c>
      <c r="E676" s="88">
        <f>_xlfn.IFNA(VLOOKUP(B676,Products!$A$2:$I$100,8,0),)</f>
        <v>0</v>
      </c>
      <c r="F676" s="88">
        <f>_xlfn.IFNA(VLOOKUP(B676,Products!$A$2:$J$100,7,0),)</f>
        <v>0</v>
      </c>
      <c r="G676" s="88">
        <f>_xlfn.IFNA(VLOOKUP(B676,Products!$A$2:$I$100,2,0),)</f>
        <v>0</v>
      </c>
      <c r="H676" s="88">
        <f>_xlfn.IFNA(VLOOKUP(B676,Products!$A$2:$I$100,2,0),)</f>
        <v>0</v>
      </c>
      <c r="I676" s="88"/>
      <c r="J676" s="88">
        <f t="shared" si="20"/>
        <v>0</v>
      </c>
      <c r="K676" s="88">
        <f t="shared" si="21"/>
        <v>0</v>
      </c>
      <c r="L676" s="88"/>
    </row>
    <row r="677" spans="1:12">
      <c r="A677" s="88"/>
      <c r="B677" s="88"/>
      <c r="C677" s="88">
        <f>_xlfn.IFNA(VLOOKUP(B677,Products!$A$2:$I$100,5,0),0)</f>
        <v>0</v>
      </c>
      <c r="D677" s="90">
        <f>_xlfn.IFNA(VLOOKUP(B677,Products!$A$2:$J$100,6,0),)</f>
        <v>0</v>
      </c>
      <c r="E677" s="88">
        <f>_xlfn.IFNA(VLOOKUP(B677,Products!$A$2:$I$100,8,0),)</f>
        <v>0</v>
      </c>
      <c r="F677" s="88">
        <f>_xlfn.IFNA(VLOOKUP(B677,Products!$A$2:$J$100,7,0),)</f>
        <v>0</v>
      </c>
      <c r="G677" s="88">
        <f>_xlfn.IFNA(VLOOKUP(B677,Products!$A$2:$I$100,2,0),)</f>
        <v>0</v>
      </c>
      <c r="H677" s="88">
        <f>_xlfn.IFNA(VLOOKUP(B677,Products!$A$2:$I$100,2,0),)</f>
        <v>0</v>
      </c>
      <c r="I677" s="88"/>
      <c r="J677" s="88">
        <f t="shared" si="20"/>
        <v>0</v>
      </c>
      <c r="K677" s="88">
        <f t="shared" si="21"/>
        <v>0</v>
      </c>
      <c r="L677" s="88"/>
    </row>
    <row r="678" spans="1:12">
      <c r="A678" s="88"/>
      <c r="B678" s="88"/>
      <c r="C678" s="88">
        <f>_xlfn.IFNA(VLOOKUP(B678,Products!$A$2:$I$100,5,0),0)</f>
        <v>0</v>
      </c>
      <c r="D678" s="90">
        <f>_xlfn.IFNA(VLOOKUP(B678,Products!$A$2:$J$100,6,0),)</f>
        <v>0</v>
      </c>
      <c r="E678" s="88">
        <f>_xlfn.IFNA(VLOOKUP(B678,Products!$A$2:$I$100,8,0),)</f>
        <v>0</v>
      </c>
      <c r="F678" s="88">
        <f>_xlfn.IFNA(VLOOKUP(B678,Products!$A$2:$J$100,7,0),)</f>
        <v>0</v>
      </c>
      <c r="G678" s="88">
        <f>_xlfn.IFNA(VLOOKUP(B678,Products!$A$2:$I$100,2,0),)</f>
        <v>0</v>
      </c>
      <c r="H678" s="88">
        <f>_xlfn.IFNA(VLOOKUP(B678,Products!$A$2:$I$100,2,0),)</f>
        <v>0</v>
      </c>
      <c r="I678" s="88"/>
      <c r="J678" s="88">
        <f t="shared" si="20"/>
        <v>0</v>
      </c>
      <c r="K678" s="88">
        <f t="shared" si="21"/>
        <v>0</v>
      </c>
      <c r="L678" s="88"/>
    </row>
    <row r="679" spans="1:12">
      <c r="A679" s="88"/>
      <c r="B679" s="88"/>
      <c r="C679" s="88">
        <f>_xlfn.IFNA(VLOOKUP(B679,Products!$A$2:$I$100,5,0),0)</f>
        <v>0</v>
      </c>
      <c r="D679" s="90">
        <f>_xlfn.IFNA(VLOOKUP(B679,Products!$A$2:$J$100,6,0),)</f>
        <v>0</v>
      </c>
      <c r="E679" s="88">
        <f>_xlfn.IFNA(VLOOKUP(B679,Products!$A$2:$I$100,8,0),)</f>
        <v>0</v>
      </c>
      <c r="F679" s="88">
        <f>_xlfn.IFNA(VLOOKUP(B679,Products!$A$2:$J$100,7,0),)</f>
        <v>0</v>
      </c>
      <c r="G679" s="88">
        <f>_xlfn.IFNA(VLOOKUP(B679,Products!$A$2:$I$100,2,0),)</f>
        <v>0</v>
      </c>
      <c r="H679" s="88">
        <f>_xlfn.IFNA(VLOOKUP(B679,Products!$A$2:$I$100,2,0),)</f>
        <v>0</v>
      </c>
      <c r="I679" s="88"/>
      <c r="J679" s="88">
        <f t="shared" si="20"/>
        <v>0</v>
      </c>
      <c r="K679" s="88">
        <f t="shared" si="21"/>
        <v>0</v>
      </c>
      <c r="L679" s="88"/>
    </row>
    <row r="680" spans="1:12">
      <c r="A680" s="88"/>
      <c r="B680" s="88"/>
      <c r="C680" s="88">
        <f>_xlfn.IFNA(VLOOKUP(B680,Products!$A$2:$I$100,5,0),0)</f>
        <v>0</v>
      </c>
      <c r="D680" s="90">
        <f>_xlfn.IFNA(VLOOKUP(B680,Products!$A$2:$J$100,6,0),)</f>
        <v>0</v>
      </c>
      <c r="E680" s="88">
        <f>_xlfn.IFNA(VLOOKUP(B680,Products!$A$2:$I$100,8,0),)</f>
        <v>0</v>
      </c>
      <c r="F680" s="88">
        <f>_xlfn.IFNA(VLOOKUP(B680,Products!$A$2:$J$100,7,0),)</f>
        <v>0</v>
      </c>
      <c r="G680" s="88">
        <f>_xlfn.IFNA(VLOOKUP(B680,Products!$A$2:$I$100,2,0),)</f>
        <v>0</v>
      </c>
      <c r="H680" s="88">
        <f>_xlfn.IFNA(VLOOKUP(B680,Products!$A$2:$I$100,2,0),)</f>
        <v>0</v>
      </c>
      <c r="I680" s="88"/>
      <c r="J680" s="88">
        <f t="shared" si="20"/>
        <v>0</v>
      </c>
      <c r="K680" s="88">
        <f t="shared" si="21"/>
        <v>0</v>
      </c>
      <c r="L680" s="88"/>
    </row>
    <row r="681" spans="1:12">
      <c r="A681" s="88"/>
      <c r="B681" s="88"/>
      <c r="C681" s="88">
        <f>_xlfn.IFNA(VLOOKUP(B681,Products!$A$2:$I$100,5,0),0)</f>
        <v>0</v>
      </c>
      <c r="D681" s="90">
        <f>_xlfn.IFNA(VLOOKUP(B681,Products!$A$2:$J$100,6,0),)</f>
        <v>0</v>
      </c>
      <c r="E681" s="88">
        <f>_xlfn.IFNA(VLOOKUP(B681,Products!$A$2:$I$100,8,0),)</f>
        <v>0</v>
      </c>
      <c r="F681" s="88">
        <f>_xlfn.IFNA(VLOOKUP(B681,Products!$A$2:$J$100,7,0),)</f>
        <v>0</v>
      </c>
      <c r="G681" s="88">
        <f>_xlfn.IFNA(VLOOKUP(B681,Products!$A$2:$I$100,2,0),)</f>
        <v>0</v>
      </c>
      <c r="H681" s="88">
        <f>_xlfn.IFNA(VLOOKUP(B681,Products!$A$2:$I$100,2,0),)</f>
        <v>0</v>
      </c>
      <c r="I681" s="88"/>
      <c r="J681" s="88">
        <f t="shared" si="20"/>
        <v>0</v>
      </c>
      <c r="K681" s="88">
        <f t="shared" si="21"/>
        <v>0</v>
      </c>
      <c r="L681" s="88"/>
    </row>
    <row r="682" spans="1:12">
      <c r="A682" s="88"/>
      <c r="B682" s="88"/>
      <c r="C682" s="88">
        <f>_xlfn.IFNA(VLOOKUP(B682,Products!$A$2:$I$100,5,0),0)</f>
        <v>0</v>
      </c>
      <c r="D682" s="90">
        <f>_xlfn.IFNA(VLOOKUP(B682,Products!$A$2:$J$100,6,0),)</f>
        <v>0</v>
      </c>
      <c r="E682" s="88">
        <f>_xlfn.IFNA(VLOOKUP(B682,Products!$A$2:$I$100,8,0),)</f>
        <v>0</v>
      </c>
      <c r="F682" s="88">
        <f>_xlfn.IFNA(VLOOKUP(B682,Products!$A$2:$J$100,7,0),)</f>
        <v>0</v>
      </c>
      <c r="G682" s="88">
        <f>_xlfn.IFNA(VLOOKUP(B682,Products!$A$2:$I$100,2,0),)</f>
        <v>0</v>
      </c>
      <c r="H682" s="88">
        <f>_xlfn.IFNA(VLOOKUP(B682,Products!$A$2:$I$100,2,0),)</f>
        <v>0</v>
      </c>
      <c r="I682" s="88"/>
      <c r="J682" s="88">
        <f t="shared" si="20"/>
        <v>0</v>
      </c>
      <c r="K682" s="88">
        <f t="shared" si="21"/>
        <v>0</v>
      </c>
      <c r="L682" s="88"/>
    </row>
    <row r="683" spans="1:12">
      <c r="A683" s="88"/>
      <c r="B683" s="88"/>
      <c r="C683" s="88">
        <f>_xlfn.IFNA(VLOOKUP(B683,Products!$A$2:$I$100,5,0),0)</f>
        <v>0</v>
      </c>
      <c r="D683" s="90">
        <f>_xlfn.IFNA(VLOOKUP(B683,Products!$A$2:$J$100,6,0),)</f>
        <v>0</v>
      </c>
      <c r="E683" s="88">
        <f>_xlfn.IFNA(VLOOKUP(B683,Products!$A$2:$I$100,8,0),)</f>
        <v>0</v>
      </c>
      <c r="F683" s="88">
        <f>_xlfn.IFNA(VLOOKUP(B683,Products!$A$2:$J$100,7,0),)</f>
        <v>0</v>
      </c>
      <c r="G683" s="88">
        <f>_xlfn.IFNA(VLOOKUP(B683,Products!$A$2:$I$100,2,0),)</f>
        <v>0</v>
      </c>
      <c r="H683" s="88">
        <f>_xlfn.IFNA(VLOOKUP(B683,Products!$A$2:$I$100,2,0),)</f>
        <v>0</v>
      </c>
      <c r="I683" s="88"/>
      <c r="J683" s="88">
        <f t="shared" si="20"/>
        <v>0</v>
      </c>
      <c r="K683" s="88">
        <f t="shared" si="21"/>
        <v>0</v>
      </c>
      <c r="L683" s="88"/>
    </row>
    <row r="684" spans="1:12">
      <c r="A684" s="88"/>
      <c r="B684" s="88"/>
      <c r="C684" s="88">
        <f>_xlfn.IFNA(VLOOKUP(B684,Products!$A$2:$I$100,5,0),0)</f>
        <v>0</v>
      </c>
      <c r="D684" s="90">
        <f>_xlfn.IFNA(VLOOKUP(B684,Products!$A$2:$J$100,6,0),)</f>
        <v>0</v>
      </c>
      <c r="E684" s="88">
        <f>_xlfn.IFNA(VLOOKUP(B684,Products!$A$2:$I$100,8,0),)</f>
        <v>0</v>
      </c>
      <c r="F684" s="88">
        <f>_xlfn.IFNA(VLOOKUP(B684,Products!$A$2:$J$100,7,0),)</f>
        <v>0</v>
      </c>
      <c r="G684" s="88">
        <f>_xlfn.IFNA(VLOOKUP(B684,Products!$A$2:$I$100,2,0),)</f>
        <v>0</v>
      </c>
      <c r="H684" s="88">
        <f>_xlfn.IFNA(VLOOKUP(B684,Products!$A$2:$I$100,2,0),)</f>
        <v>0</v>
      </c>
      <c r="I684" s="88"/>
      <c r="J684" s="88">
        <f t="shared" si="20"/>
        <v>0</v>
      </c>
      <c r="K684" s="88">
        <f t="shared" si="21"/>
        <v>0</v>
      </c>
      <c r="L684" s="88"/>
    </row>
    <row r="685" spans="1:12">
      <c r="A685" s="88"/>
      <c r="B685" s="88"/>
      <c r="C685" s="88">
        <f>_xlfn.IFNA(VLOOKUP(B685,Products!$A$2:$I$100,5,0),0)</f>
        <v>0</v>
      </c>
      <c r="D685" s="90">
        <f>_xlfn.IFNA(VLOOKUP(B685,Products!$A$2:$J$100,6,0),)</f>
        <v>0</v>
      </c>
      <c r="E685" s="88">
        <f>_xlfn.IFNA(VLOOKUP(B685,Products!$A$2:$I$100,8,0),)</f>
        <v>0</v>
      </c>
      <c r="F685" s="88">
        <f>_xlfn.IFNA(VLOOKUP(B685,Products!$A$2:$J$100,7,0),)</f>
        <v>0</v>
      </c>
      <c r="G685" s="88">
        <f>_xlfn.IFNA(VLOOKUP(B685,Products!$A$2:$I$100,2,0),)</f>
        <v>0</v>
      </c>
      <c r="H685" s="88">
        <f>_xlfn.IFNA(VLOOKUP(B685,Products!$A$2:$I$100,2,0),)</f>
        <v>0</v>
      </c>
      <c r="I685" s="88"/>
      <c r="J685" s="88">
        <f t="shared" si="20"/>
        <v>0</v>
      </c>
      <c r="K685" s="88">
        <f t="shared" si="21"/>
        <v>0</v>
      </c>
      <c r="L685" s="88"/>
    </row>
    <row r="686" spans="1:12">
      <c r="A686" s="88"/>
      <c r="B686" s="88"/>
      <c r="C686" s="88">
        <f>_xlfn.IFNA(VLOOKUP(B686,Products!$A$2:$I$100,5,0),0)</f>
        <v>0</v>
      </c>
      <c r="D686" s="90">
        <f>_xlfn.IFNA(VLOOKUP(B686,Products!$A$2:$J$100,6,0),)</f>
        <v>0</v>
      </c>
      <c r="E686" s="88">
        <f>_xlfn.IFNA(VLOOKUP(B686,Products!$A$2:$I$100,8,0),)</f>
        <v>0</v>
      </c>
      <c r="F686" s="88">
        <f>_xlfn.IFNA(VLOOKUP(B686,Products!$A$2:$J$100,7,0),)</f>
        <v>0</v>
      </c>
      <c r="G686" s="88">
        <f>_xlfn.IFNA(VLOOKUP(B686,Products!$A$2:$I$100,2,0),)</f>
        <v>0</v>
      </c>
      <c r="H686" s="88">
        <f>_xlfn.IFNA(VLOOKUP(B686,Products!$A$2:$I$100,2,0),)</f>
        <v>0</v>
      </c>
      <c r="I686" s="88"/>
      <c r="J686" s="88">
        <f t="shared" si="20"/>
        <v>0</v>
      </c>
      <c r="K686" s="88">
        <f t="shared" si="21"/>
        <v>0</v>
      </c>
      <c r="L686" s="88"/>
    </row>
    <row r="687" spans="1:12">
      <c r="A687" s="88"/>
      <c r="B687" s="88"/>
      <c r="C687" s="88">
        <f>_xlfn.IFNA(VLOOKUP(B687,Products!$A$2:$I$100,5,0),0)</f>
        <v>0</v>
      </c>
      <c r="D687" s="90">
        <f>_xlfn.IFNA(VLOOKUP(B687,Products!$A$2:$J$100,6,0),)</f>
        <v>0</v>
      </c>
      <c r="E687" s="88">
        <f>_xlfn.IFNA(VLOOKUP(B687,Products!$A$2:$I$100,8,0),)</f>
        <v>0</v>
      </c>
      <c r="F687" s="88">
        <f>_xlfn.IFNA(VLOOKUP(B687,Products!$A$2:$J$100,7,0),)</f>
        <v>0</v>
      </c>
      <c r="G687" s="88">
        <f>_xlfn.IFNA(VLOOKUP(B687,Products!$A$2:$I$100,2,0),)</f>
        <v>0</v>
      </c>
      <c r="H687" s="88">
        <f>_xlfn.IFNA(VLOOKUP(B687,Products!$A$2:$I$100,2,0),)</f>
        <v>0</v>
      </c>
      <c r="I687" s="88"/>
      <c r="J687" s="88">
        <f t="shared" si="20"/>
        <v>0</v>
      </c>
      <c r="K687" s="88">
        <f t="shared" si="21"/>
        <v>0</v>
      </c>
      <c r="L687" s="88"/>
    </row>
    <row r="688" spans="1:12">
      <c r="A688" s="88"/>
      <c r="B688" s="88"/>
      <c r="C688" s="88">
        <f>_xlfn.IFNA(VLOOKUP(B688,Products!$A$2:$I$100,5,0),0)</f>
        <v>0</v>
      </c>
      <c r="D688" s="90">
        <f>_xlfn.IFNA(VLOOKUP(B688,Products!$A$2:$J$100,6,0),)</f>
        <v>0</v>
      </c>
      <c r="E688" s="88">
        <f>_xlfn.IFNA(VLOOKUP(B688,Products!$A$2:$I$100,8,0),)</f>
        <v>0</v>
      </c>
      <c r="F688" s="88">
        <f>_xlfn.IFNA(VLOOKUP(B688,Products!$A$2:$J$100,7,0),)</f>
        <v>0</v>
      </c>
      <c r="G688" s="88">
        <f>_xlfn.IFNA(VLOOKUP(B688,Products!$A$2:$I$100,2,0),)</f>
        <v>0</v>
      </c>
      <c r="H688" s="88">
        <f>_xlfn.IFNA(VLOOKUP(B688,Products!$A$2:$I$100,2,0),)</f>
        <v>0</v>
      </c>
      <c r="I688" s="88"/>
      <c r="J688" s="88">
        <f t="shared" si="20"/>
        <v>0</v>
      </c>
      <c r="K688" s="88">
        <f t="shared" si="21"/>
        <v>0</v>
      </c>
      <c r="L688" s="88"/>
    </row>
    <row r="689" spans="1:12">
      <c r="A689" s="88"/>
      <c r="B689" s="88"/>
      <c r="C689" s="88">
        <f>_xlfn.IFNA(VLOOKUP(B689,Products!$A$2:$I$100,5,0),0)</f>
        <v>0</v>
      </c>
      <c r="D689" s="90">
        <f>_xlfn.IFNA(VLOOKUP(B689,Products!$A$2:$J$100,6,0),)</f>
        <v>0</v>
      </c>
      <c r="E689" s="88">
        <f>_xlfn.IFNA(VLOOKUP(B689,Products!$A$2:$I$100,8,0),)</f>
        <v>0</v>
      </c>
      <c r="F689" s="88">
        <f>_xlfn.IFNA(VLOOKUP(B689,Products!$A$2:$J$100,7,0),)</f>
        <v>0</v>
      </c>
      <c r="G689" s="88">
        <f>_xlfn.IFNA(VLOOKUP(B689,Products!$A$2:$I$100,2,0),)</f>
        <v>0</v>
      </c>
      <c r="H689" s="88">
        <f>_xlfn.IFNA(VLOOKUP(B689,Products!$A$2:$I$100,2,0),)</f>
        <v>0</v>
      </c>
      <c r="I689" s="88"/>
      <c r="J689" s="88">
        <f t="shared" si="20"/>
        <v>0</v>
      </c>
      <c r="K689" s="88">
        <f t="shared" si="21"/>
        <v>0</v>
      </c>
      <c r="L689" s="88"/>
    </row>
    <row r="690" spans="1:12">
      <c r="A690" s="88"/>
      <c r="B690" s="88"/>
      <c r="C690" s="88">
        <f>_xlfn.IFNA(VLOOKUP(B690,Products!$A$2:$I$100,5,0),0)</f>
        <v>0</v>
      </c>
      <c r="D690" s="90">
        <f>_xlfn.IFNA(VLOOKUP(B690,Products!$A$2:$J$100,6,0),)</f>
        <v>0</v>
      </c>
      <c r="E690" s="88">
        <f>_xlfn.IFNA(VLOOKUP(B690,Products!$A$2:$I$100,8,0),)</f>
        <v>0</v>
      </c>
      <c r="F690" s="88">
        <f>_xlfn.IFNA(VLOOKUP(B690,Products!$A$2:$J$100,7,0),)</f>
        <v>0</v>
      </c>
      <c r="G690" s="88">
        <f>_xlfn.IFNA(VLOOKUP(B690,Products!$A$2:$I$100,2,0),)</f>
        <v>0</v>
      </c>
      <c r="H690" s="88">
        <f>_xlfn.IFNA(VLOOKUP(B690,Products!$A$2:$I$100,2,0),)</f>
        <v>0</v>
      </c>
      <c r="I690" s="88"/>
      <c r="J690" s="88">
        <f t="shared" si="20"/>
        <v>0</v>
      </c>
      <c r="K690" s="88">
        <f t="shared" si="21"/>
        <v>0</v>
      </c>
      <c r="L690" s="88"/>
    </row>
    <row r="691" spans="1:12">
      <c r="A691" s="88"/>
      <c r="B691" s="88"/>
      <c r="C691" s="88">
        <f>_xlfn.IFNA(VLOOKUP(B691,Products!$A$2:$I$100,5,0),0)</f>
        <v>0</v>
      </c>
      <c r="D691" s="90">
        <f>_xlfn.IFNA(VLOOKUP(B691,Products!$A$2:$J$100,6,0),)</f>
        <v>0</v>
      </c>
      <c r="E691" s="88">
        <f>_xlfn.IFNA(VLOOKUP(B691,Products!$A$2:$I$100,8,0),)</f>
        <v>0</v>
      </c>
      <c r="F691" s="88">
        <f>_xlfn.IFNA(VLOOKUP(B691,Products!$A$2:$J$100,7,0),)</f>
        <v>0</v>
      </c>
      <c r="G691" s="88">
        <f>_xlfn.IFNA(VLOOKUP(B691,Products!$A$2:$I$100,2,0),)</f>
        <v>0</v>
      </c>
      <c r="H691" s="88">
        <f>_xlfn.IFNA(VLOOKUP(B691,Products!$A$2:$I$100,2,0),)</f>
        <v>0</v>
      </c>
      <c r="I691" s="88"/>
      <c r="J691" s="88">
        <f t="shared" si="20"/>
        <v>0</v>
      </c>
      <c r="K691" s="88">
        <f t="shared" si="21"/>
        <v>0</v>
      </c>
      <c r="L691" s="88"/>
    </row>
    <row r="692" spans="1:12">
      <c r="A692" s="88"/>
      <c r="B692" s="88"/>
      <c r="C692" s="88">
        <f>_xlfn.IFNA(VLOOKUP(B692,Products!$A$2:$I$100,5,0),0)</f>
        <v>0</v>
      </c>
      <c r="D692" s="90">
        <f>_xlfn.IFNA(VLOOKUP(B692,Products!$A$2:$J$100,6,0),)</f>
        <v>0</v>
      </c>
      <c r="E692" s="88">
        <f>_xlfn.IFNA(VLOOKUP(B692,Products!$A$2:$I$100,8,0),)</f>
        <v>0</v>
      </c>
      <c r="F692" s="88">
        <f>_xlfn.IFNA(VLOOKUP(B692,Products!$A$2:$J$100,7,0),)</f>
        <v>0</v>
      </c>
      <c r="G692" s="88">
        <f>_xlfn.IFNA(VLOOKUP(B692,Products!$A$2:$I$100,2,0),)</f>
        <v>0</v>
      </c>
      <c r="H692" s="88">
        <f>_xlfn.IFNA(VLOOKUP(B692,Products!$A$2:$I$100,2,0),)</f>
        <v>0</v>
      </c>
      <c r="I692" s="88"/>
      <c r="J692" s="88">
        <f t="shared" si="20"/>
        <v>0</v>
      </c>
      <c r="K692" s="88">
        <f t="shared" si="21"/>
        <v>0</v>
      </c>
      <c r="L692" s="88"/>
    </row>
    <row r="693" spans="1:12">
      <c r="A693" s="88"/>
      <c r="B693" s="88"/>
      <c r="C693" s="88">
        <f>_xlfn.IFNA(VLOOKUP(B693,Products!$A$2:$I$100,5,0),0)</f>
        <v>0</v>
      </c>
      <c r="D693" s="90">
        <f>_xlfn.IFNA(VLOOKUP(B693,Products!$A$2:$J$100,6,0),)</f>
        <v>0</v>
      </c>
      <c r="E693" s="88">
        <f>_xlfn.IFNA(VLOOKUP(B693,Products!$A$2:$I$100,8,0),)</f>
        <v>0</v>
      </c>
      <c r="F693" s="88">
        <f>_xlfn.IFNA(VLOOKUP(B693,Products!$A$2:$J$100,7,0),)</f>
        <v>0</v>
      </c>
      <c r="G693" s="88">
        <f>_xlfn.IFNA(VLOOKUP(B693,Products!$A$2:$I$100,2,0),)</f>
        <v>0</v>
      </c>
      <c r="H693" s="88">
        <f>_xlfn.IFNA(VLOOKUP(B693,Products!$A$2:$I$100,2,0),)</f>
        <v>0</v>
      </c>
      <c r="I693" s="88"/>
      <c r="J693" s="88">
        <f t="shared" si="20"/>
        <v>0</v>
      </c>
      <c r="K693" s="88">
        <f t="shared" si="21"/>
        <v>0</v>
      </c>
      <c r="L693" s="88"/>
    </row>
    <row r="694" spans="1:12">
      <c r="A694" s="88"/>
      <c r="B694" s="88"/>
      <c r="C694" s="88">
        <f>_xlfn.IFNA(VLOOKUP(B694,Products!$A$2:$I$100,5,0),0)</f>
        <v>0</v>
      </c>
      <c r="D694" s="90">
        <f>_xlfn.IFNA(VLOOKUP(B694,Products!$A$2:$J$100,6,0),)</f>
        <v>0</v>
      </c>
      <c r="E694" s="88">
        <f>_xlfn.IFNA(VLOOKUP(B694,Products!$A$2:$I$100,8,0),)</f>
        <v>0</v>
      </c>
      <c r="F694" s="88">
        <f>_xlfn.IFNA(VLOOKUP(B694,Products!$A$2:$J$100,7,0),)</f>
        <v>0</v>
      </c>
      <c r="G694" s="88">
        <f>_xlfn.IFNA(VLOOKUP(B694,Products!$A$2:$I$100,2,0),)</f>
        <v>0</v>
      </c>
      <c r="H694" s="88">
        <f>_xlfn.IFNA(VLOOKUP(B694,Products!$A$2:$I$100,2,0),)</f>
        <v>0</v>
      </c>
      <c r="I694" s="88"/>
      <c r="J694" s="88">
        <f t="shared" si="20"/>
        <v>0</v>
      </c>
      <c r="K694" s="88">
        <f t="shared" si="21"/>
        <v>0</v>
      </c>
      <c r="L694" s="88"/>
    </row>
    <row r="695" spans="1:12">
      <c r="A695" s="88"/>
      <c r="B695" s="88"/>
      <c r="C695" s="88">
        <f>_xlfn.IFNA(VLOOKUP(B695,Products!$A$2:$I$100,5,0),0)</f>
        <v>0</v>
      </c>
      <c r="D695" s="90">
        <f>_xlfn.IFNA(VLOOKUP(B695,Products!$A$2:$J$100,6,0),)</f>
        <v>0</v>
      </c>
      <c r="E695" s="88">
        <f>_xlfn.IFNA(VLOOKUP(B695,Products!$A$2:$I$100,8,0),)</f>
        <v>0</v>
      </c>
      <c r="F695" s="88">
        <f>_xlfn.IFNA(VLOOKUP(B695,Products!$A$2:$J$100,7,0),)</f>
        <v>0</v>
      </c>
      <c r="G695" s="88">
        <f>_xlfn.IFNA(VLOOKUP(B695,Products!$A$2:$I$100,2,0),)</f>
        <v>0</v>
      </c>
      <c r="H695" s="88">
        <f>_xlfn.IFNA(VLOOKUP(B695,Products!$A$2:$I$100,2,0),)</f>
        <v>0</v>
      </c>
      <c r="I695" s="88"/>
      <c r="J695" s="88">
        <f t="shared" si="20"/>
        <v>0</v>
      </c>
      <c r="K695" s="88">
        <f t="shared" si="21"/>
        <v>0</v>
      </c>
      <c r="L695" s="88"/>
    </row>
    <row r="696" spans="1:12">
      <c r="A696" s="88"/>
      <c r="B696" s="88"/>
      <c r="C696" s="88">
        <f>_xlfn.IFNA(VLOOKUP(B696,Products!$A$2:$I$100,5,0),0)</f>
        <v>0</v>
      </c>
      <c r="D696" s="90">
        <f>_xlfn.IFNA(VLOOKUP(B696,Products!$A$2:$J$100,6,0),)</f>
        <v>0</v>
      </c>
      <c r="E696" s="88">
        <f>_xlfn.IFNA(VLOOKUP(B696,Products!$A$2:$I$100,8,0),)</f>
        <v>0</v>
      </c>
      <c r="F696" s="88">
        <f>_xlfn.IFNA(VLOOKUP(B696,Products!$A$2:$J$100,7,0),)</f>
        <v>0</v>
      </c>
      <c r="G696" s="88">
        <f>_xlfn.IFNA(VLOOKUP(B696,Products!$A$2:$I$100,2,0),)</f>
        <v>0</v>
      </c>
      <c r="H696" s="88">
        <f>_xlfn.IFNA(VLOOKUP(B696,Products!$A$2:$I$100,2,0),)</f>
        <v>0</v>
      </c>
      <c r="I696" s="88"/>
      <c r="J696" s="88">
        <f t="shared" si="20"/>
        <v>0</v>
      </c>
      <c r="K696" s="88">
        <f t="shared" si="21"/>
        <v>0</v>
      </c>
      <c r="L696" s="88"/>
    </row>
    <row r="697" spans="1:12">
      <c r="A697" s="88"/>
      <c r="B697" s="88"/>
      <c r="C697" s="88">
        <f>_xlfn.IFNA(VLOOKUP(B697,Products!$A$2:$I$100,5,0),0)</f>
        <v>0</v>
      </c>
      <c r="D697" s="90">
        <f>_xlfn.IFNA(VLOOKUP(B697,Products!$A$2:$J$100,6,0),)</f>
        <v>0</v>
      </c>
      <c r="E697" s="88">
        <f>_xlfn.IFNA(VLOOKUP(B697,Products!$A$2:$I$100,8,0),)</f>
        <v>0</v>
      </c>
      <c r="F697" s="88">
        <f>_xlfn.IFNA(VLOOKUP(B697,Products!$A$2:$J$100,7,0),)</f>
        <v>0</v>
      </c>
      <c r="G697" s="88">
        <f>_xlfn.IFNA(VLOOKUP(B697,Products!$A$2:$I$100,2,0),)</f>
        <v>0</v>
      </c>
      <c r="H697" s="88">
        <f>_xlfn.IFNA(VLOOKUP(B697,Products!$A$2:$I$100,2,0),)</f>
        <v>0</v>
      </c>
      <c r="I697" s="88"/>
      <c r="J697" s="88">
        <f t="shared" si="20"/>
        <v>0</v>
      </c>
      <c r="K697" s="88">
        <f t="shared" si="21"/>
        <v>0</v>
      </c>
      <c r="L697" s="88"/>
    </row>
    <row r="698" spans="1:12">
      <c r="A698" s="88"/>
      <c r="B698" s="88"/>
      <c r="C698" s="88">
        <f>_xlfn.IFNA(VLOOKUP(B698,Products!$A$2:$I$100,5,0),0)</f>
        <v>0</v>
      </c>
      <c r="D698" s="90">
        <f>_xlfn.IFNA(VLOOKUP(B698,Products!$A$2:$J$100,6,0),)</f>
        <v>0</v>
      </c>
      <c r="E698" s="88">
        <f>_xlfn.IFNA(VLOOKUP(B698,Products!$A$2:$I$100,8,0),)</f>
        <v>0</v>
      </c>
      <c r="F698" s="88">
        <f>_xlfn.IFNA(VLOOKUP(B698,Products!$A$2:$J$100,7,0),)</f>
        <v>0</v>
      </c>
      <c r="G698" s="88">
        <f>_xlfn.IFNA(VLOOKUP(B698,Products!$A$2:$I$100,2,0),)</f>
        <v>0</v>
      </c>
      <c r="H698" s="88">
        <f>_xlfn.IFNA(VLOOKUP(B698,Products!$A$2:$I$100,2,0),)</f>
        <v>0</v>
      </c>
      <c r="I698" s="88"/>
      <c r="J698" s="88">
        <f t="shared" si="20"/>
        <v>0</v>
      </c>
      <c r="K698" s="88">
        <f t="shared" si="21"/>
        <v>0</v>
      </c>
      <c r="L698" s="88"/>
    </row>
    <row r="699" spans="1:12">
      <c r="A699" s="88"/>
      <c r="B699" s="88"/>
      <c r="C699" s="88">
        <f>_xlfn.IFNA(VLOOKUP(B699,Products!$A$2:$I$100,5,0),0)</f>
        <v>0</v>
      </c>
      <c r="D699" s="90">
        <f>_xlfn.IFNA(VLOOKUP(B699,Products!$A$2:$J$100,6,0),)</f>
        <v>0</v>
      </c>
      <c r="E699" s="88">
        <f>_xlfn.IFNA(VLOOKUP(B699,Products!$A$2:$I$100,8,0),)</f>
        <v>0</v>
      </c>
      <c r="F699" s="88">
        <f>_xlfn.IFNA(VLOOKUP(B699,Products!$A$2:$J$100,7,0),)</f>
        <v>0</v>
      </c>
      <c r="G699" s="88">
        <f>_xlfn.IFNA(VLOOKUP(B699,Products!$A$2:$I$100,2,0),)</f>
        <v>0</v>
      </c>
      <c r="H699" s="88">
        <f>_xlfn.IFNA(VLOOKUP(B699,Products!$A$2:$I$100,2,0),)</f>
        <v>0</v>
      </c>
      <c r="I699" s="88"/>
      <c r="J699" s="88">
        <f t="shared" si="20"/>
        <v>0</v>
      </c>
      <c r="K699" s="88">
        <f t="shared" si="21"/>
        <v>0</v>
      </c>
      <c r="L699" s="88"/>
    </row>
    <row r="700" spans="1:12">
      <c r="A700" s="88"/>
      <c r="B700" s="88"/>
      <c r="C700" s="88">
        <f>_xlfn.IFNA(VLOOKUP(B700,Products!$A$2:$I$100,5,0),0)</f>
        <v>0</v>
      </c>
      <c r="D700" s="90">
        <f>_xlfn.IFNA(VLOOKUP(B700,Products!$A$2:$J$100,6,0),)</f>
        <v>0</v>
      </c>
      <c r="E700" s="88">
        <f>_xlfn.IFNA(VLOOKUP(B700,Products!$A$2:$I$100,8,0),)</f>
        <v>0</v>
      </c>
      <c r="F700" s="88">
        <f>_xlfn.IFNA(VLOOKUP(B700,Products!$A$2:$J$100,7,0),)</f>
        <v>0</v>
      </c>
      <c r="G700" s="88">
        <f>_xlfn.IFNA(VLOOKUP(B700,Products!$A$2:$I$100,2,0),)</f>
        <v>0</v>
      </c>
      <c r="H700" s="88">
        <f>_xlfn.IFNA(VLOOKUP(B700,Products!$A$2:$I$100,2,0),)</f>
        <v>0</v>
      </c>
      <c r="I700" s="88"/>
      <c r="J700" s="88">
        <f t="shared" si="20"/>
        <v>0</v>
      </c>
      <c r="K700" s="88">
        <f t="shared" si="21"/>
        <v>0</v>
      </c>
      <c r="L700" s="88"/>
    </row>
    <row r="701" spans="1:12">
      <c r="A701" s="88"/>
      <c r="B701" s="88"/>
      <c r="C701" s="88">
        <f>_xlfn.IFNA(VLOOKUP(B701,Products!$A$2:$I$100,5,0),0)</f>
        <v>0</v>
      </c>
      <c r="D701" s="90">
        <f>_xlfn.IFNA(VLOOKUP(B701,Products!$A$2:$J$100,6,0),)</f>
        <v>0</v>
      </c>
      <c r="E701" s="88">
        <f>_xlfn.IFNA(VLOOKUP(B701,Products!$A$2:$I$100,8,0),)</f>
        <v>0</v>
      </c>
      <c r="F701" s="88">
        <f>_xlfn.IFNA(VLOOKUP(B701,Products!$A$2:$J$100,7,0),)</f>
        <v>0</v>
      </c>
      <c r="G701" s="88">
        <f>_xlfn.IFNA(VLOOKUP(B701,Products!$A$2:$I$100,2,0),)</f>
        <v>0</v>
      </c>
      <c r="H701" s="88">
        <f>_xlfn.IFNA(VLOOKUP(B701,Products!$A$2:$I$100,2,0),)</f>
        <v>0</v>
      </c>
      <c r="I701" s="88"/>
      <c r="J701" s="88">
        <f t="shared" si="20"/>
        <v>0</v>
      </c>
      <c r="K701" s="88">
        <f t="shared" si="21"/>
        <v>0</v>
      </c>
      <c r="L701" s="88"/>
    </row>
    <row r="702" spans="1:12">
      <c r="A702" s="88"/>
      <c r="B702" s="88"/>
      <c r="C702" s="88">
        <f>_xlfn.IFNA(VLOOKUP(B702,Products!$A$2:$I$100,5,0),0)</f>
        <v>0</v>
      </c>
      <c r="D702" s="90">
        <f>_xlfn.IFNA(VLOOKUP(B702,Products!$A$2:$J$100,6,0),)</f>
        <v>0</v>
      </c>
      <c r="E702" s="88">
        <f>_xlfn.IFNA(VLOOKUP(B702,Products!$A$2:$I$100,8,0),)</f>
        <v>0</v>
      </c>
      <c r="F702" s="88">
        <f>_xlfn.IFNA(VLOOKUP(B702,Products!$A$2:$J$100,7,0),)</f>
        <v>0</v>
      </c>
      <c r="G702" s="88">
        <f>_xlfn.IFNA(VLOOKUP(B702,Products!$A$2:$I$100,2,0),)</f>
        <v>0</v>
      </c>
      <c r="H702" s="88">
        <f>_xlfn.IFNA(VLOOKUP(B702,Products!$A$2:$I$100,2,0),)</f>
        <v>0</v>
      </c>
      <c r="I702" s="88"/>
      <c r="J702" s="88">
        <f t="shared" si="20"/>
        <v>0</v>
      </c>
      <c r="K702" s="88">
        <f t="shared" si="21"/>
        <v>0</v>
      </c>
      <c r="L702" s="88"/>
    </row>
    <row r="703" spans="1:12">
      <c r="A703" s="88"/>
      <c r="B703" s="88"/>
      <c r="C703" s="88">
        <f>_xlfn.IFNA(VLOOKUP(B703,Products!$A$2:$I$100,5,0),0)</f>
        <v>0</v>
      </c>
      <c r="D703" s="90">
        <f>_xlfn.IFNA(VLOOKUP(B703,Products!$A$2:$J$100,6,0),)</f>
        <v>0</v>
      </c>
      <c r="E703" s="88">
        <f>_xlfn.IFNA(VLOOKUP(B703,Products!$A$2:$I$100,8,0),)</f>
        <v>0</v>
      </c>
      <c r="F703" s="88">
        <f>_xlfn.IFNA(VLOOKUP(B703,Products!$A$2:$J$100,7,0),)</f>
        <v>0</v>
      </c>
      <c r="G703" s="88">
        <f>_xlfn.IFNA(VLOOKUP(B703,Products!$A$2:$I$100,2,0),)</f>
        <v>0</v>
      </c>
      <c r="H703" s="88">
        <f>_xlfn.IFNA(VLOOKUP(B703,Products!$A$2:$I$100,2,0),)</f>
        <v>0</v>
      </c>
      <c r="I703" s="88"/>
      <c r="J703" s="88">
        <f t="shared" si="20"/>
        <v>0</v>
      </c>
      <c r="K703" s="88">
        <f t="shared" si="21"/>
        <v>0</v>
      </c>
      <c r="L703" s="88"/>
    </row>
    <row r="704" spans="1:12">
      <c r="A704" s="88"/>
      <c r="B704" s="88"/>
      <c r="C704" s="88">
        <f>_xlfn.IFNA(VLOOKUP(B704,Products!$A$2:$I$100,5,0),0)</f>
        <v>0</v>
      </c>
      <c r="D704" s="90">
        <f>_xlfn.IFNA(VLOOKUP(B704,Products!$A$2:$J$100,6,0),)</f>
        <v>0</v>
      </c>
      <c r="E704" s="88">
        <f>_xlfn.IFNA(VLOOKUP(B704,Products!$A$2:$I$100,8,0),)</f>
        <v>0</v>
      </c>
      <c r="F704" s="88">
        <f>_xlfn.IFNA(VLOOKUP(B704,Products!$A$2:$J$100,7,0),)</f>
        <v>0</v>
      </c>
      <c r="G704" s="88">
        <f>_xlfn.IFNA(VLOOKUP(B704,Products!$A$2:$I$100,2,0),)</f>
        <v>0</v>
      </c>
      <c r="H704" s="88">
        <f>_xlfn.IFNA(VLOOKUP(B704,Products!$A$2:$I$100,2,0),)</f>
        <v>0</v>
      </c>
      <c r="I704" s="88"/>
      <c r="J704" s="88">
        <f t="shared" si="20"/>
        <v>0</v>
      </c>
      <c r="K704" s="88">
        <f t="shared" si="21"/>
        <v>0</v>
      </c>
      <c r="L704" s="88"/>
    </row>
    <row r="705" spans="1:12">
      <c r="A705" s="88"/>
      <c r="B705" s="88"/>
      <c r="C705" s="88">
        <f>_xlfn.IFNA(VLOOKUP(B705,Products!$A$2:$I$100,5,0),0)</f>
        <v>0</v>
      </c>
      <c r="D705" s="90">
        <f>_xlfn.IFNA(VLOOKUP(B705,Products!$A$2:$J$100,6,0),)</f>
        <v>0</v>
      </c>
      <c r="E705" s="88">
        <f>_xlfn.IFNA(VLOOKUP(B705,Products!$A$2:$I$100,8,0),)</f>
        <v>0</v>
      </c>
      <c r="F705" s="88">
        <f>_xlfn.IFNA(VLOOKUP(B705,Products!$A$2:$J$100,7,0),)</f>
        <v>0</v>
      </c>
      <c r="G705" s="88">
        <f>_xlfn.IFNA(VLOOKUP(B705,Products!$A$2:$I$100,2,0),)</f>
        <v>0</v>
      </c>
      <c r="H705" s="88">
        <f>_xlfn.IFNA(VLOOKUP(B705,Products!$A$2:$I$100,2,0),)</f>
        <v>0</v>
      </c>
      <c r="I705" s="88"/>
      <c r="J705" s="88">
        <f t="shared" si="20"/>
        <v>0</v>
      </c>
      <c r="K705" s="88">
        <f t="shared" si="21"/>
        <v>0</v>
      </c>
      <c r="L705" s="88"/>
    </row>
    <row r="706" spans="1:12">
      <c r="A706" s="88"/>
      <c r="B706" s="88"/>
      <c r="C706" s="88">
        <f>_xlfn.IFNA(VLOOKUP(B706,Products!$A$2:$I$100,5,0),0)</f>
        <v>0</v>
      </c>
      <c r="D706" s="90">
        <f>_xlfn.IFNA(VLOOKUP(B706,Products!$A$2:$J$100,6,0),)</f>
        <v>0</v>
      </c>
      <c r="E706" s="88">
        <f>_xlfn.IFNA(VLOOKUP(B706,Products!$A$2:$I$100,8,0),)</f>
        <v>0</v>
      </c>
      <c r="F706" s="88">
        <f>_xlfn.IFNA(VLOOKUP(B706,Products!$A$2:$J$100,7,0),)</f>
        <v>0</v>
      </c>
      <c r="G706" s="88">
        <f>_xlfn.IFNA(VLOOKUP(B706,Products!$A$2:$I$100,2,0),)</f>
        <v>0</v>
      </c>
      <c r="H706" s="88">
        <f>_xlfn.IFNA(VLOOKUP(B706,Products!$A$2:$I$100,2,0),)</f>
        <v>0</v>
      </c>
      <c r="I706" s="88"/>
      <c r="J706" s="88">
        <f t="shared" si="20"/>
        <v>0</v>
      </c>
      <c r="K706" s="88">
        <f t="shared" si="21"/>
        <v>0</v>
      </c>
      <c r="L706" s="88"/>
    </row>
    <row r="707" spans="1:12">
      <c r="A707" s="88"/>
      <c r="B707" s="88"/>
      <c r="C707" s="88">
        <f>_xlfn.IFNA(VLOOKUP(B707,Products!$A$2:$I$100,5,0),0)</f>
        <v>0</v>
      </c>
      <c r="D707" s="90">
        <f>_xlfn.IFNA(VLOOKUP(B707,Products!$A$2:$J$100,6,0),)</f>
        <v>0</v>
      </c>
      <c r="E707" s="88">
        <f>_xlfn.IFNA(VLOOKUP(B707,Products!$A$2:$I$100,8,0),)</f>
        <v>0</v>
      </c>
      <c r="F707" s="88">
        <f>_xlfn.IFNA(VLOOKUP(B707,Products!$A$2:$J$100,7,0),)</f>
        <v>0</v>
      </c>
      <c r="G707" s="88">
        <f>_xlfn.IFNA(VLOOKUP(B707,Products!$A$2:$I$100,2,0),)</f>
        <v>0</v>
      </c>
      <c r="H707" s="88">
        <f>_xlfn.IFNA(VLOOKUP(B707,Products!$A$2:$I$100,2,0),)</f>
        <v>0</v>
      </c>
      <c r="I707" s="88"/>
      <c r="J707" s="88">
        <f t="shared" si="20"/>
        <v>0</v>
      </c>
      <c r="K707" s="88">
        <f t="shared" si="21"/>
        <v>0</v>
      </c>
      <c r="L707" s="88"/>
    </row>
    <row r="708" spans="1:12">
      <c r="A708" s="88"/>
      <c r="B708" s="88"/>
      <c r="C708" s="88">
        <f>_xlfn.IFNA(VLOOKUP(B708,Products!$A$2:$I$100,5,0),0)</f>
        <v>0</v>
      </c>
      <c r="D708" s="90">
        <f>_xlfn.IFNA(VLOOKUP(B708,Products!$A$2:$J$100,6,0),)</f>
        <v>0</v>
      </c>
      <c r="E708" s="88">
        <f>_xlfn.IFNA(VLOOKUP(B708,Products!$A$2:$I$100,8,0),)</f>
        <v>0</v>
      </c>
      <c r="F708" s="88">
        <f>_xlfn.IFNA(VLOOKUP(B708,Products!$A$2:$J$100,7,0),)</f>
        <v>0</v>
      </c>
      <c r="G708" s="88">
        <f>_xlfn.IFNA(VLOOKUP(B708,Products!$A$2:$I$100,2,0),)</f>
        <v>0</v>
      </c>
      <c r="H708" s="88">
        <f>_xlfn.IFNA(VLOOKUP(B708,Products!$A$2:$I$100,2,0),)</f>
        <v>0</v>
      </c>
      <c r="I708" s="88"/>
      <c r="J708" s="88">
        <f t="shared" si="20"/>
        <v>0</v>
      </c>
      <c r="K708" s="88">
        <f t="shared" si="21"/>
        <v>0</v>
      </c>
      <c r="L708" s="88"/>
    </row>
    <row r="709" spans="1:12">
      <c r="A709" s="88"/>
      <c r="B709" s="88"/>
      <c r="C709" s="88">
        <f>_xlfn.IFNA(VLOOKUP(B709,Products!$A$2:$I$100,5,0),0)</f>
        <v>0</v>
      </c>
      <c r="D709" s="90">
        <f>_xlfn.IFNA(VLOOKUP(B709,Products!$A$2:$J$100,6,0),)</f>
        <v>0</v>
      </c>
      <c r="E709" s="88">
        <f>_xlfn.IFNA(VLOOKUP(B709,Products!$A$2:$I$100,8,0),)</f>
        <v>0</v>
      </c>
      <c r="F709" s="88">
        <f>_xlfn.IFNA(VLOOKUP(B709,Products!$A$2:$J$100,7,0),)</f>
        <v>0</v>
      </c>
      <c r="G709" s="88">
        <f>_xlfn.IFNA(VLOOKUP(B709,Products!$A$2:$I$100,2,0),)</f>
        <v>0</v>
      </c>
      <c r="H709" s="88">
        <f>_xlfn.IFNA(VLOOKUP(B709,Products!$A$2:$I$100,2,0),)</f>
        <v>0</v>
      </c>
      <c r="I709" s="88"/>
      <c r="J709" s="88">
        <f t="shared" si="20"/>
        <v>0</v>
      </c>
      <c r="K709" s="88">
        <f t="shared" si="21"/>
        <v>0</v>
      </c>
      <c r="L709" s="88"/>
    </row>
    <row r="710" spans="1:12">
      <c r="A710" s="88"/>
      <c r="B710" s="88"/>
      <c r="C710" s="88">
        <f>_xlfn.IFNA(VLOOKUP(B710,Products!$A$2:$I$100,5,0),0)</f>
        <v>0</v>
      </c>
      <c r="D710" s="90">
        <f>_xlfn.IFNA(VLOOKUP(B710,Products!$A$2:$J$100,6,0),)</f>
        <v>0</v>
      </c>
      <c r="E710" s="88">
        <f>_xlfn.IFNA(VLOOKUP(B710,Products!$A$2:$I$100,8,0),)</f>
        <v>0</v>
      </c>
      <c r="F710" s="88">
        <f>_xlfn.IFNA(VLOOKUP(B710,Products!$A$2:$J$100,7,0),)</f>
        <v>0</v>
      </c>
      <c r="G710" s="88">
        <f>_xlfn.IFNA(VLOOKUP(B710,Products!$A$2:$I$100,2,0),)</f>
        <v>0</v>
      </c>
      <c r="H710" s="88">
        <f>_xlfn.IFNA(VLOOKUP(B710,Products!$A$2:$I$100,2,0),)</f>
        <v>0</v>
      </c>
      <c r="I710" s="88"/>
      <c r="J710" s="88">
        <f t="shared" si="20"/>
        <v>0</v>
      </c>
      <c r="K710" s="88">
        <f t="shared" si="21"/>
        <v>0</v>
      </c>
      <c r="L710" s="88"/>
    </row>
    <row r="711" spans="1:12">
      <c r="A711" s="88"/>
      <c r="B711" s="88"/>
      <c r="C711" s="88">
        <f>_xlfn.IFNA(VLOOKUP(B711,Products!$A$2:$I$100,5,0),0)</f>
        <v>0</v>
      </c>
      <c r="D711" s="90">
        <f>_xlfn.IFNA(VLOOKUP(B711,Products!$A$2:$J$100,6,0),)</f>
        <v>0</v>
      </c>
      <c r="E711" s="88">
        <f>_xlfn.IFNA(VLOOKUP(B711,Products!$A$2:$I$100,8,0),)</f>
        <v>0</v>
      </c>
      <c r="F711" s="88">
        <f>_xlfn.IFNA(VLOOKUP(B711,Products!$A$2:$J$100,7,0),)</f>
        <v>0</v>
      </c>
      <c r="G711" s="88">
        <f>_xlfn.IFNA(VLOOKUP(B711,Products!$A$2:$I$100,2,0),)</f>
        <v>0</v>
      </c>
      <c r="H711" s="88">
        <f>_xlfn.IFNA(VLOOKUP(B711,Products!$A$2:$I$100,2,0),)</f>
        <v>0</v>
      </c>
      <c r="I711" s="88"/>
      <c r="J711" s="88">
        <f t="shared" ref="J711:J774" si="22">H711/100*18</f>
        <v>0</v>
      </c>
      <c r="K711" s="88">
        <f t="shared" ref="K711:K774" si="23">I711+J711</f>
        <v>0</v>
      </c>
      <c r="L711" s="88"/>
    </row>
    <row r="712" spans="1:12">
      <c r="A712" s="88"/>
      <c r="B712" s="88"/>
      <c r="C712" s="88">
        <f>_xlfn.IFNA(VLOOKUP(B712,Products!$A$2:$I$100,5,0),0)</f>
        <v>0</v>
      </c>
      <c r="D712" s="90">
        <f>_xlfn.IFNA(VLOOKUP(B712,Products!$A$2:$J$100,6,0),)</f>
        <v>0</v>
      </c>
      <c r="E712" s="88">
        <f>_xlfn.IFNA(VLOOKUP(B712,Products!$A$2:$I$100,8,0),)</f>
        <v>0</v>
      </c>
      <c r="F712" s="88">
        <f>_xlfn.IFNA(VLOOKUP(B712,Products!$A$2:$J$100,7,0),)</f>
        <v>0</v>
      </c>
      <c r="G712" s="88">
        <f>_xlfn.IFNA(VLOOKUP(B712,Products!$A$2:$I$100,2,0),)</f>
        <v>0</v>
      </c>
      <c r="H712" s="88">
        <f>_xlfn.IFNA(VLOOKUP(B712,Products!$A$2:$I$100,2,0),)</f>
        <v>0</v>
      </c>
      <c r="I712" s="88"/>
      <c r="J712" s="88">
        <f t="shared" si="22"/>
        <v>0</v>
      </c>
      <c r="K712" s="88">
        <f t="shared" si="23"/>
        <v>0</v>
      </c>
      <c r="L712" s="88"/>
    </row>
    <row r="713" spans="1:12">
      <c r="A713" s="88"/>
      <c r="B713" s="88"/>
      <c r="C713" s="88">
        <f>_xlfn.IFNA(VLOOKUP(B713,Products!$A$2:$I$100,5,0),0)</f>
        <v>0</v>
      </c>
      <c r="D713" s="90">
        <f>_xlfn.IFNA(VLOOKUP(B713,Products!$A$2:$J$100,6,0),)</f>
        <v>0</v>
      </c>
      <c r="E713" s="88">
        <f>_xlfn.IFNA(VLOOKUP(B713,Products!$A$2:$I$100,8,0),)</f>
        <v>0</v>
      </c>
      <c r="F713" s="88">
        <f>_xlfn.IFNA(VLOOKUP(B713,Products!$A$2:$J$100,7,0),)</f>
        <v>0</v>
      </c>
      <c r="G713" s="88">
        <f>_xlfn.IFNA(VLOOKUP(B713,Products!$A$2:$I$100,2,0),)</f>
        <v>0</v>
      </c>
      <c r="H713" s="88">
        <f>_xlfn.IFNA(VLOOKUP(B713,Products!$A$2:$I$100,2,0),)</f>
        <v>0</v>
      </c>
      <c r="I713" s="88"/>
      <c r="J713" s="88">
        <f t="shared" si="22"/>
        <v>0</v>
      </c>
      <c r="K713" s="88">
        <f t="shared" si="23"/>
        <v>0</v>
      </c>
      <c r="L713" s="88"/>
    </row>
    <row r="714" spans="1:12">
      <c r="A714" s="88"/>
      <c r="B714" s="88"/>
      <c r="C714" s="88">
        <f>_xlfn.IFNA(VLOOKUP(B714,Products!$A$2:$I$100,5,0),0)</f>
        <v>0</v>
      </c>
      <c r="D714" s="90">
        <f>_xlfn.IFNA(VLOOKUP(B714,Products!$A$2:$J$100,6,0),)</f>
        <v>0</v>
      </c>
      <c r="E714" s="88">
        <f>_xlfn.IFNA(VLOOKUP(B714,Products!$A$2:$I$100,8,0),)</f>
        <v>0</v>
      </c>
      <c r="F714" s="88">
        <f>_xlfn.IFNA(VLOOKUP(B714,Products!$A$2:$J$100,7,0),)</f>
        <v>0</v>
      </c>
      <c r="G714" s="88">
        <f>_xlfn.IFNA(VLOOKUP(B714,Products!$A$2:$I$100,2,0),)</f>
        <v>0</v>
      </c>
      <c r="H714" s="88">
        <f>_xlfn.IFNA(VLOOKUP(B714,Products!$A$2:$I$100,2,0),)</f>
        <v>0</v>
      </c>
      <c r="I714" s="88"/>
      <c r="J714" s="88">
        <f t="shared" si="22"/>
        <v>0</v>
      </c>
      <c r="K714" s="88">
        <f t="shared" si="23"/>
        <v>0</v>
      </c>
      <c r="L714" s="88"/>
    </row>
    <row r="715" spans="1:12">
      <c r="A715" s="88"/>
      <c r="B715" s="88"/>
      <c r="C715" s="88">
        <f>_xlfn.IFNA(VLOOKUP(B715,Products!$A$2:$I$100,5,0),0)</f>
        <v>0</v>
      </c>
      <c r="D715" s="90">
        <f>_xlfn.IFNA(VLOOKUP(B715,Products!$A$2:$J$100,6,0),)</f>
        <v>0</v>
      </c>
      <c r="E715" s="88">
        <f>_xlfn.IFNA(VLOOKUP(B715,Products!$A$2:$I$100,8,0),)</f>
        <v>0</v>
      </c>
      <c r="F715" s="88">
        <f>_xlfn.IFNA(VLOOKUP(B715,Products!$A$2:$J$100,7,0),)</f>
        <v>0</v>
      </c>
      <c r="G715" s="88">
        <f>_xlfn.IFNA(VLOOKUP(B715,Products!$A$2:$I$100,2,0),)</f>
        <v>0</v>
      </c>
      <c r="H715" s="88">
        <f>_xlfn.IFNA(VLOOKUP(B715,Products!$A$2:$I$100,2,0),)</f>
        <v>0</v>
      </c>
      <c r="I715" s="88"/>
      <c r="J715" s="88">
        <f t="shared" si="22"/>
        <v>0</v>
      </c>
      <c r="K715" s="88">
        <f t="shared" si="23"/>
        <v>0</v>
      </c>
      <c r="L715" s="88"/>
    </row>
    <row r="716" spans="1:12">
      <c r="A716" s="88"/>
      <c r="B716" s="88"/>
      <c r="C716" s="88">
        <f>_xlfn.IFNA(VLOOKUP(B716,Products!$A$2:$I$100,5,0),0)</f>
        <v>0</v>
      </c>
      <c r="D716" s="90">
        <f>_xlfn.IFNA(VLOOKUP(B716,Products!$A$2:$J$100,6,0),)</f>
        <v>0</v>
      </c>
      <c r="E716" s="88">
        <f>_xlfn.IFNA(VLOOKUP(B716,Products!$A$2:$I$100,8,0),)</f>
        <v>0</v>
      </c>
      <c r="F716" s="88">
        <f>_xlfn.IFNA(VLOOKUP(B716,Products!$A$2:$J$100,7,0),)</f>
        <v>0</v>
      </c>
      <c r="G716" s="88">
        <f>_xlfn.IFNA(VLOOKUP(B716,Products!$A$2:$I$100,2,0),)</f>
        <v>0</v>
      </c>
      <c r="H716" s="88">
        <f>_xlfn.IFNA(VLOOKUP(B716,Products!$A$2:$I$100,2,0),)</f>
        <v>0</v>
      </c>
      <c r="I716" s="88"/>
      <c r="J716" s="88">
        <f t="shared" si="22"/>
        <v>0</v>
      </c>
      <c r="K716" s="88">
        <f t="shared" si="23"/>
        <v>0</v>
      </c>
      <c r="L716" s="88"/>
    </row>
    <row r="717" spans="1:12">
      <c r="A717" s="88"/>
      <c r="B717" s="88"/>
      <c r="C717" s="88">
        <f>_xlfn.IFNA(VLOOKUP(B717,Products!$A$2:$I$100,5,0),0)</f>
        <v>0</v>
      </c>
      <c r="D717" s="90">
        <f>_xlfn.IFNA(VLOOKUP(B717,Products!$A$2:$J$100,6,0),)</f>
        <v>0</v>
      </c>
      <c r="E717" s="88">
        <f>_xlfn.IFNA(VLOOKUP(B717,Products!$A$2:$I$100,8,0),)</f>
        <v>0</v>
      </c>
      <c r="F717" s="88">
        <f>_xlfn.IFNA(VLOOKUP(B717,Products!$A$2:$J$100,7,0),)</f>
        <v>0</v>
      </c>
      <c r="G717" s="88">
        <f>_xlfn.IFNA(VLOOKUP(B717,Products!$A$2:$I$100,2,0),)</f>
        <v>0</v>
      </c>
      <c r="H717" s="88">
        <f>_xlfn.IFNA(VLOOKUP(B717,Products!$A$2:$I$100,2,0),)</f>
        <v>0</v>
      </c>
      <c r="I717" s="88"/>
      <c r="J717" s="88">
        <f t="shared" si="22"/>
        <v>0</v>
      </c>
      <c r="K717" s="88">
        <f t="shared" si="23"/>
        <v>0</v>
      </c>
      <c r="L717" s="88"/>
    </row>
    <row r="718" spans="1:12">
      <c r="A718" s="88"/>
      <c r="B718" s="88"/>
      <c r="C718" s="88">
        <f>_xlfn.IFNA(VLOOKUP(B718,Products!$A$2:$I$100,5,0),0)</f>
        <v>0</v>
      </c>
      <c r="D718" s="90">
        <f>_xlfn.IFNA(VLOOKUP(B718,Products!$A$2:$J$100,6,0),)</f>
        <v>0</v>
      </c>
      <c r="E718" s="88">
        <f>_xlfn.IFNA(VLOOKUP(B718,Products!$A$2:$I$100,8,0),)</f>
        <v>0</v>
      </c>
      <c r="F718" s="88">
        <f>_xlfn.IFNA(VLOOKUP(B718,Products!$A$2:$J$100,7,0),)</f>
        <v>0</v>
      </c>
      <c r="G718" s="88">
        <f>_xlfn.IFNA(VLOOKUP(B718,Products!$A$2:$I$100,2,0),)</f>
        <v>0</v>
      </c>
      <c r="H718" s="88">
        <f>_xlfn.IFNA(VLOOKUP(B718,Products!$A$2:$I$100,2,0),)</f>
        <v>0</v>
      </c>
      <c r="I718" s="88"/>
      <c r="J718" s="88">
        <f t="shared" si="22"/>
        <v>0</v>
      </c>
      <c r="K718" s="88">
        <f t="shared" si="23"/>
        <v>0</v>
      </c>
      <c r="L718" s="88"/>
    </row>
    <row r="719" spans="1:12">
      <c r="A719" s="88"/>
      <c r="B719" s="88"/>
      <c r="C719" s="88">
        <f>_xlfn.IFNA(VLOOKUP(B719,Products!$A$2:$I$100,5,0),0)</f>
        <v>0</v>
      </c>
      <c r="D719" s="90">
        <f>_xlfn.IFNA(VLOOKUP(B719,Products!$A$2:$J$100,6,0),)</f>
        <v>0</v>
      </c>
      <c r="E719" s="88">
        <f>_xlfn.IFNA(VLOOKUP(B719,Products!$A$2:$I$100,8,0),)</f>
        <v>0</v>
      </c>
      <c r="F719" s="88">
        <f>_xlfn.IFNA(VLOOKUP(B719,Products!$A$2:$J$100,7,0),)</f>
        <v>0</v>
      </c>
      <c r="G719" s="88">
        <f>_xlfn.IFNA(VLOOKUP(B719,Products!$A$2:$I$100,2,0),)</f>
        <v>0</v>
      </c>
      <c r="H719" s="88">
        <f>_xlfn.IFNA(VLOOKUP(B719,Products!$A$2:$I$100,2,0),)</f>
        <v>0</v>
      </c>
      <c r="I719" s="88"/>
      <c r="J719" s="88">
        <f t="shared" si="22"/>
        <v>0</v>
      </c>
      <c r="K719" s="88">
        <f t="shared" si="23"/>
        <v>0</v>
      </c>
      <c r="L719" s="88"/>
    </row>
    <row r="720" spans="1:12">
      <c r="A720" s="88"/>
      <c r="B720" s="88"/>
      <c r="C720" s="88">
        <f>_xlfn.IFNA(VLOOKUP(B720,Products!$A$2:$I$100,5,0),0)</f>
        <v>0</v>
      </c>
      <c r="D720" s="90">
        <f>_xlfn.IFNA(VLOOKUP(B720,Products!$A$2:$J$100,6,0),)</f>
        <v>0</v>
      </c>
      <c r="E720" s="88">
        <f>_xlfn.IFNA(VLOOKUP(B720,Products!$A$2:$I$100,8,0),)</f>
        <v>0</v>
      </c>
      <c r="F720" s="88">
        <f>_xlfn.IFNA(VLOOKUP(B720,Products!$A$2:$J$100,7,0),)</f>
        <v>0</v>
      </c>
      <c r="G720" s="88">
        <f>_xlfn.IFNA(VLOOKUP(B720,Products!$A$2:$I$100,2,0),)</f>
        <v>0</v>
      </c>
      <c r="H720" s="88">
        <f>_xlfn.IFNA(VLOOKUP(B720,Products!$A$2:$I$100,2,0),)</f>
        <v>0</v>
      </c>
      <c r="I720" s="88"/>
      <c r="J720" s="88">
        <f t="shared" si="22"/>
        <v>0</v>
      </c>
      <c r="K720" s="88">
        <f t="shared" si="23"/>
        <v>0</v>
      </c>
      <c r="L720" s="88"/>
    </row>
    <row r="721" spans="1:12">
      <c r="A721" s="88"/>
      <c r="B721" s="88"/>
      <c r="C721" s="88">
        <f>_xlfn.IFNA(VLOOKUP(B721,Products!$A$2:$I$100,5,0),0)</f>
        <v>0</v>
      </c>
      <c r="D721" s="90">
        <f>_xlfn.IFNA(VLOOKUP(B721,Products!$A$2:$J$100,6,0),)</f>
        <v>0</v>
      </c>
      <c r="E721" s="88">
        <f>_xlfn.IFNA(VLOOKUP(B721,Products!$A$2:$I$100,8,0),)</f>
        <v>0</v>
      </c>
      <c r="F721" s="88">
        <f>_xlfn.IFNA(VLOOKUP(B721,Products!$A$2:$J$100,7,0),)</f>
        <v>0</v>
      </c>
      <c r="G721" s="88">
        <f>_xlfn.IFNA(VLOOKUP(B721,Products!$A$2:$I$100,2,0),)</f>
        <v>0</v>
      </c>
      <c r="H721" s="88">
        <f>_xlfn.IFNA(VLOOKUP(B721,Products!$A$2:$I$100,2,0),)</f>
        <v>0</v>
      </c>
      <c r="I721" s="88"/>
      <c r="J721" s="88">
        <f t="shared" si="22"/>
        <v>0</v>
      </c>
      <c r="K721" s="88">
        <f t="shared" si="23"/>
        <v>0</v>
      </c>
      <c r="L721" s="88"/>
    </row>
    <row r="722" spans="1:12">
      <c r="A722" s="88"/>
      <c r="B722" s="88"/>
      <c r="C722" s="88">
        <f>_xlfn.IFNA(VLOOKUP(B722,Products!$A$2:$I$100,5,0),0)</f>
        <v>0</v>
      </c>
      <c r="D722" s="90">
        <f>_xlfn.IFNA(VLOOKUP(B722,Products!$A$2:$J$100,6,0),)</f>
        <v>0</v>
      </c>
      <c r="E722" s="88">
        <f>_xlfn.IFNA(VLOOKUP(B722,Products!$A$2:$I$100,8,0),)</f>
        <v>0</v>
      </c>
      <c r="F722" s="88">
        <f>_xlfn.IFNA(VLOOKUP(B722,Products!$A$2:$J$100,7,0),)</f>
        <v>0</v>
      </c>
      <c r="G722" s="88">
        <f>_xlfn.IFNA(VLOOKUP(B722,Products!$A$2:$I$100,2,0),)</f>
        <v>0</v>
      </c>
      <c r="H722" s="88">
        <f>_xlfn.IFNA(VLOOKUP(B722,Products!$A$2:$I$100,2,0),)</f>
        <v>0</v>
      </c>
      <c r="I722" s="88"/>
      <c r="J722" s="88">
        <f t="shared" si="22"/>
        <v>0</v>
      </c>
      <c r="K722" s="88">
        <f t="shared" si="23"/>
        <v>0</v>
      </c>
      <c r="L722" s="88"/>
    </row>
    <row r="723" spans="1:12">
      <c r="A723" s="88"/>
      <c r="B723" s="88"/>
      <c r="C723" s="88">
        <f>_xlfn.IFNA(VLOOKUP(B723,Products!$A$2:$I$100,5,0),0)</f>
        <v>0</v>
      </c>
      <c r="D723" s="90">
        <f>_xlfn.IFNA(VLOOKUP(B723,Products!$A$2:$J$100,6,0),)</f>
        <v>0</v>
      </c>
      <c r="E723" s="88">
        <f>_xlfn.IFNA(VLOOKUP(B723,Products!$A$2:$I$100,8,0),)</f>
        <v>0</v>
      </c>
      <c r="F723" s="88">
        <f>_xlfn.IFNA(VLOOKUP(B723,Products!$A$2:$J$100,7,0),)</f>
        <v>0</v>
      </c>
      <c r="G723" s="88">
        <f>_xlfn.IFNA(VLOOKUP(B723,Products!$A$2:$I$100,2,0),)</f>
        <v>0</v>
      </c>
      <c r="H723" s="88">
        <f>_xlfn.IFNA(VLOOKUP(B723,Products!$A$2:$I$100,2,0),)</f>
        <v>0</v>
      </c>
      <c r="I723" s="88"/>
      <c r="J723" s="88">
        <f t="shared" si="22"/>
        <v>0</v>
      </c>
      <c r="K723" s="88">
        <f t="shared" si="23"/>
        <v>0</v>
      </c>
      <c r="L723" s="88"/>
    </row>
    <row r="724" spans="1:12">
      <c r="A724" s="88"/>
      <c r="B724" s="88"/>
      <c r="C724" s="88">
        <f>_xlfn.IFNA(VLOOKUP(B724,Products!$A$2:$I$100,5,0),0)</f>
        <v>0</v>
      </c>
      <c r="D724" s="90">
        <f>_xlfn.IFNA(VLOOKUP(B724,Products!$A$2:$J$100,6,0),)</f>
        <v>0</v>
      </c>
      <c r="E724" s="88">
        <f>_xlfn.IFNA(VLOOKUP(B724,Products!$A$2:$I$100,8,0),)</f>
        <v>0</v>
      </c>
      <c r="F724" s="88">
        <f>_xlfn.IFNA(VLOOKUP(B724,Products!$A$2:$J$100,7,0),)</f>
        <v>0</v>
      </c>
      <c r="G724" s="88">
        <f>_xlfn.IFNA(VLOOKUP(B724,Products!$A$2:$I$100,2,0),)</f>
        <v>0</v>
      </c>
      <c r="H724" s="88">
        <f>_xlfn.IFNA(VLOOKUP(B724,Products!$A$2:$I$100,2,0),)</f>
        <v>0</v>
      </c>
      <c r="I724" s="88"/>
      <c r="J724" s="88">
        <f t="shared" si="22"/>
        <v>0</v>
      </c>
      <c r="K724" s="88">
        <f t="shared" si="23"/>
        <v>0</v>
      </c>
      <c r="L724" s="88"/>
    </row>
    <row r="725" spans="1:12">
      <c r="A725" s="88"/>
      <c r="B725" s="88"/>
      <c r="C725" s="88">
        <f>_xlfn.IFNA(VLOOKUP(B725,Products!$A$2:$I$100,5,0),0)</f>
        <v>0</v>
      </c>
      <c r="D725" s="90">
        <f>_xlfn.IFNA(VLOOKUP(B725,Products!$A$2:$J$100,6,0),)</f>
        <v>0</v>
      </c>
      <c r="E725" s="88">
        <f>_xlfn.IFNA(VLOOKUP(B725,Products!$A$2:$I$100,8,0),)</f>
        <v>0</v>
      </c>
      <c r="F725" s="88">
        <f>_xlfn.IFNA(VLOOKUP(B725,Products!$A$2:$J$100,7,0),)</f>
        <v>0</v>
      </c>
      <c r="G725" s="88">
        <f>_xlfn.IFNA(VLOOKUP(B725,Products!$A$2:$I$100,2,0),)</f>
        <v>0</v>
      </c>
      <c r="H725" s="88">
        <f>_xlfn.IFNA(VLOOKUP(B725,Products!$A$2:$I$100,2,0),)</f>
        <v>0</v>
      </c>
      <c r="I725" s="88"/>
      <c r="J725" s="88">
        <f t="shared" si="22"/>
        <v>0</v>
      </c>
      <c r="K725" s="88">
        <f t="shared" si="23"/>
        <v>0</v>
      </c>
      <c r="L725" s="88"/>
    </row>
    <row r="726" spans="1:12">
      <c r="A726" s="88"/>
      <c r="B726" s="88"/>
      <c r="C726" s="88">
        <f>_xlfn.IFNA(VLOOKUP(B726,Products!$A$2:$I$100,5,0),0)</f>
        <v>0</v>
      </c>
      <c r="D726" s="90">
        <f>_xlfn.IFNA(VLOOKUP(B726,Products!$A$2:$J$100,6,0),)</f>
        <v>0</v>
      </c>
      <c r="E726" s="88">
        <f>_xlfn.IFNA(VLOOKUP(B726,Products!$A$2:$I$100,8,0),)</f>
        <v>0</v>
      </c>
      <c r="F726" s="88">
        <f>_xlfn.IFNA(VLOOKUP(B726,Products!$A$2:$J$100,7,0),)</f>
        <v>0</v>
      </c>
      <c r="G726" s="88">
        <f>_xlfn.IFNA(VLOOKUP(B726,Products!$A$2:$I$100,2,0),)</f>
        <v>0</v>
      </c>
      <c r="H726" s="88">
        <f>_xlfn.IFNA(VLOOKUP(B726,Products!$A$2:$I$100,2,0),)</f>
        <v>0</v>
      </c>
      <c r="I726" s="88"/>
      <c r="J726" s="88">
        <f t="shared" si="22"/>
        <v>0</v>
      </c>
      <c r="K726" s="88">
        <f t="shared" si="23"/>
        <v>0</v>
      </c>
      <c r="L726" s="88"/>
    </row>
    <row r="727" spans="1:12">
      <c r="A727" s="88"/>
      <c r="B727" s="88"/>
      <c r="C727" s="88">
        <f>_xlfn.IFNA(VLOOKUP(B727,Products!$A$2:$I$100,5,0),0)</f>
        <v>0</v>
      </c>
      <c r="D727" s="90">
        <f>_xlfn.IFNA(VLOOKUP(B727,Products!$A$2:$J$100,6,0),)</f>
        <v>0</v>
      </c>
      <c r="E727" s="88">
        <f>_xlfn.IFNA(VLOOKUP(B727,Products!$A$2:$I$100,8,0),)</f>
        <v>0</v>
      </c>
      <c r="F727" s="88">
        <f>_xlfn.IFNA(VLOOKUP(B727,Products!$A$2:$J$100,7,0),)</f>
        <v>0</v>
      </c>
      <c r="G727" s="88">
        <f>_xlfn.IFNA(VLOOKUP(B727,Products!$A$2:$I$100,2,0),)</f>
        <v>0</v>
      </c>
      <c r="H727" s="88">
        <f>_xlfn.IFNA(VLOOKUP(B727,Products!$A$2:$I$100,2,0),)</f>
        <v>0</v>
      </c>
      <c r="I727" s="88"/>
      <c r="J727" s="88">
        <f t="shared" si="22"/>
        <v>0</v>
      </c>
      <c r="K727" s="88">
        <f t="shared" si="23"/>
        <v>0</v>
      </c>
      <c r="L727" s="88"/>
    </row>
    <row r="728" spans="1:12">
      <c r="A728" s="88"/>
      <c r="B728" s="88"/>
      <c r="C728" s="88">
        <f>_xlfn.IFNA(VLOOKUP(B728,Products!$A$2:$I$100,5,0),0)</f>
        <v>0</v>
      </c>
      <c r="D728" s="90">
        <f>_xlfn.IFNA(VLOOKUP(B728,Products!$A$2:$J$100,6,0),)</f>
        <v>0</v>
      </c>
      <c r="E728" s="88">
        <f>_xlfn.IFNA(VLOOKUP(B728,Products!$A$2:$I$100,8,0),)</f>
        <v>0</v>
      </c>
      <c r="F728" s="88">
        <f>_xlfn.IFNA(VLOOKUP(B728,Products!$A$2:$J$100,7,0),)</f>
        <v>0</v>
      </c>
      <c r="G728" s="88">
        <f>_xlfn.IFNA(VLOOKUP(B728,Products!$A$2:$I$100,2,0),)</f>
        <v>0</v>
      </c>
      <c r="H728" s="88">
        <f>_xlfn.IFNA(VLOOKUP(B728,Products!$A$2:$I$100,2,0),)</f>
        <v>0</v>
      </c>
      <c r="I728" s="88"/>
      <c r="J728" s="88">
        <f t="shared" si="22"/>
        <v>0</v>
      </c>
      <c r="K728" s="88">
        <f t="shared" si="23"/>
        <v>0</v>
      </c>
      <c r="L728" s="88"/>
    </row>
    <row r="729" spans="1:12">
      <c r="A729" s="88"/>
      <c r="B729" s="88"/>
      <c r="C729" s="88">
        <f>_xlfn.IFNA(VLOOKUP(B729,Products!$A$2:$I$100,5,0),0)</f>
        <v>0</v>
      </c>
      <c r="D729" s="90">
        <f>_xlfn.IFNA(VLOOKUP(B729,Products!$A$2:$J$100,6,0),)</f>
        <v>0</v>
      </c>
      <c r="E729" s="88">
        <f>_xlfn.IFNA(VLOOKUP(B729,Products!$A$2:$I$100,8,0),)</f>
        <v>0</v>
      </c>
      <c r="F729" s="88">
        <f>_xlfn.IFNA(VLOOKUP(B729,Products!$A$2:$J$100,7,0),)</f>
        <v>0</v>
      </c>
      <c r="G729" s="88">
        <f>_xlfn.IFNA(VLOOKUP(B729,Products!$A$2:$I$100,2,0),)</f>
        <v>0</v>
      </c>
      <c r="H729" s="88">
        <f>_xlfn.IFNA(VLOOKUP(B729,Products!$A$2:$I$100,2,0),)</f>
        <v>0</v>
      </c>
      <c r="I729" s="88"/>
      <c r="J729" s="88">
        <f t="shared" si="22"/>
        <v>0</v>
      </c>
      <c r="K729" s="88">
        <f t="shared" si="23"/>
        <v>0</v>
      </c>
      <c r="L729" s="88"/>
    </row>
    <row r="730" spans="1:12">
      <c r="A730" s="88"/>
      <c r="B730" s="88"/>
      <c r="C730" s="88">
        <f>_xlfn.IFNA(VLOOKUP(B730,Products!$A$2:$I$100,5,0),0)</f>
        <v>0</v>
      </c>
      <c r="D730" s="90">
        <f>_xlfn.IFNA(VLOOKUP(B730,Products!$A$2:$J$100,6,0),)</f>
        <v>0</v>
      </c>
      <c r="E730" s="88">
        <f>_xlfn.IFNA(VLOOKUP(B730,Products!$A$2:$I$100,8,0),)</f>
        <v>0</v>
      </c>
      <c r="F730" s="88">
        <f>_xlfn.IFNA(VLOOKUP(B730,Products!$A$2:$J$100,7,0),)</f>
        <v>0</v>
      </c>
      <c r="G730" s="88">
        <f>_xlfn.IFNA(VLOOKUP(B730,Products!$A$2:$I$100,2,0),)</f>
        <v>0</v>
      </c>
      <c r="H730" s="88">
        <f>_xlfn.IFNA(VLOOKUP(B730,Products!$A$2:$I$100,2,0),)</f>
        <v>0</v>
      </c>
      <c r="I730" s="88"/>
      <c r="J730" s="88">
        <f t="shared" si="22"/>
        <v>0</v>
      </c>
      <c r="K730" s="88">
        <f t="shared" si="23"/>
        <v>0</v>
      </c>
      <c r="L730" s="88"/>
    </row>
    <row r="731" spans="1:12">
      <c r="A731" s="88"/>
      <c r="B731" s="88"/>
      <c r="C731" s="88">
        <f>_xlfn.IFNA(VLOOKUP(B731,Products!$A$2:$I$100,5,0),0)</f>
        <v>0</v>
      </c>
      <c r="D731" s="90">
        <f>_xlfn.IFNA(VLOOKUP(B731,Products!$A$2:$J$100,6,0),)</f>
        <v>0</v>
      </c>
      <c r="E731" s="88">
        <f>_xlfn.IFNA(VLOOKUP(B731,Products!$A$2:$I$100,8,0),)</f>
        <v>0</v>
      </c>
      <c r="F731" s="88">
        <f>_xlfn.IFNA(VLOOKUP(B731,Products!$A$2:$J$100,7,0),)</f>
        <v>0</v>
      </c>
      <c r="G731" s="88">
        <f>_xlfn.IFNA(VLOOKUP(B731,Products!$A$2:$I$100,2,0),)</f>
        <v>0</v>
      </c>
      <c r="H731" s="88">
        <f>_xlfn.IFNA(VLOOKUP(B731,Products!$A$2:$I$100,2,0),)</f>
        <v>0</v>
      </c>
      <c r="I731" s="88"/>
      <c r="J731" s="88">
        <f t="shared" si="22"/>
        <v>0</v>
      </c>
      <c r="K731" s="88">
        <f t="shared" si="23"/>
        <v>0</v>
      </c>
      <c r="L731" s="88"/>
    </row>
    <row r="732" spans="1:12">
      <c r="A732" s="88"/>
      <c r="B732" s="88"/>
      <c r="C732" s="88">
        <f>_xlfn.IFNA(VLOOKUP(B732,Products!$A$2:$I$100,5,0),0)</f>
        <v>0</v>
      </c>
      <c r="D732" s="90">
        <f>_xlfn.IFNA(VLOOKUP(B732,Products!$A$2:$J$100,6,0),)</f>
        <v>0</v>
      </c>
      <c r="E732" s="88">
        <f>_xlfn.IFNA(VLOOKUP(B732,Products!$A$2:$I$100,8,0),)</f>
        <v>0</v>
      </c>
      <c r="F732" s="88">
        <f>_xlfn.IFNA(VLOOKUP(B732,Products!$A$2:$J$100,7,0),)</f>
        <v>0</v>
      </c>
      <c r="G732" s="88">
        <f>_xlfn.IFNA(VLOOKUP(B732,Products!$A$2:$I$100,2,0),)</f>
        <v>0</v>
      </c>
      <c r="H732" s="88">
        <f>_xlfn.IFNA(VLOOKUP(B732,Products!$A$2:$I$100,2,0),)</f>
        <v>0</v>
      </c>
      <c r="I732" s="88"/>
      <c r="J732" s="88">
        <f t="shared" si="22"/>
        <v>0</v>
      </c>
      <c r="K732" s="88">
        <f t="shared" si="23"/>
        <v>0</v>
      </c>
      <c r="L732" s="88"/>
    </row>
    <row r="733" spans="1:12">
      <c r="A733" s="88"/>
      <c r="B733" s="88"/>
      <c r="C733" s="88">
        <f>_xlfn.IFNA(VLOOKUP(B733,Products!$A$2:$I$100,5,0),0)</f>
        <v>0</v>
      </c>
      <c r="D733" s="90">
        <f>_xlfn.IFNA(VLOOKUP(B733,Products!$A$2:$J$100,6,0),)</f>
        <v>0</v>
      </c>
      <c r="E733" s="88">
        <f>_xlfn.IFNA(VLOOKUP(B733,Products!$A$2:$I$100,8,0),)</f>
        <v>0</v>
      </c>
      <c r="F733" s="88">
        <f>_xlfn.IFNA(VLOOKUP(B733,Products!$A$2:$J$100,7,0),)</f>
        <v>0</v>
      </c>
      <c r="G733" s="88">
        <f>_xlfn.IFNA(VLOOKUP(B733,Products!$A$2:$I$100,2,0),)</f>
        <v>0</v>
      </c>
      <c r="H733" s="88">
        <f>_xlfn.IFNA(VLOOKUP(B733,Products!$A$2:$I$100,2,0),)</f>
        <v>0</v>
      </c>
      <c r="I733" s="88"/>
      <c r="J733" s="88">
        <f t="shared" si="22"/>
        <v>0</v>
      </c>
      <c r="K733" s="88">
        <f t="shared" si="23"/>
        <v>0</v>
      </c>
      <c r="L733" s="88"/>
    </row>
    <row r="734" spans="1:12">
      <c r="A734" s="88"/>
      <c r="B734" s="88"/>
      <c r="C734" s="88">
        <f>_xlfn.IFNA(VLOOKUP(B734,Products!$A$2:$I$100,5,0),0)</f>
        <v>0</v>
      </c>
      <c r="D734" s="90">
        <f>_xlfn.IFNA(VLOOKUP(B734,Products!$A$2:$J$100,6,0),)</f>
        <v>0</v>
      </c>
      <c r="E734" s="88">
        <f>_xlfn.IFNA(VLOOKUP(B734,Products!$A$2:$I$100,8,0),)</f>
        <v>0</v>
      </c>
      <c r="F734" s="88">
        <f>_xlfn.IFNA(VLOOKUP(B734,Products!$A$2:$J$100,7,0),)</f>
        <v>0</v>
      </c>
      <c r="G734" s="88">
        <f>_xlfn.IFNA(VLOOKUP(B734,Products!$A$2:$I$100,2,0),)</f>
        <v>0</v>
      </c>
      <c r="H734" s="88">
        <f>_xlfn.IFNA(VLOOKUP(B734,Products!$A$2:$I$100,2,0),)</f>
        <v>0</v>
      </c>
      <c r="I734" s="88"/>
      <c r="J734" s="88">
        <f t="shared" si="22"/>
        <v>0</v>
      </c>
      <c r="K734" s="88">
        <f t="shared" si="23"/>
        <v>0</v>
      </c>
      <c r="L734" s="88"/>
    </row>
    <row r="735" spans="1:12">
      <c r="A735" s="88"/>
      <c r="B735" s="88"/>
      <c r="C735" s="88">
        <f>_xlfn.IFNA(VLOOKUP(B735,Products!$A$2:$I$100,5,0),0)</f>
        <v>0</v>
      </c>
      <c r="D735" s="90">
        <f>_xlfn.IFNA(VLOOKUP(B735,Products!$A$2:$J$100,6,0),)</f>
        <v>0</v>
      </c>
      <c r="E735" s="88">
        <f>_xlfn.IFNA(VLOOKUP(B735,Products!$A$2:$I$100,8,0),)</f>
        <v>0</v>
      </c>
      <c r="F735" s="88">
        <f>_xlfn.IFNA(VLOOKUP(B735,Products!$A$2:$J$100,7,0),)</f>
        <v>0</v>
      </c>
      <c r="G735" s="88">
        <f>_xlfn.IFNA(VLOOKUP(B735,Products!$A$2:$I$100,2,0),)</f>
        <v>0</v>
      </c>
      <c r="H735" s="88">
        <f>_xlfn.IFNA(VLOOKUP(B735,Products!$A$2:$I$100,2,0),)</f>
        <v>0</v>
      </c>
      <c r="I735" s="88"/>
      <c r="J735" s="88">
        <f t="shared" si="22"/>
        <v>0</v>
      </c>
      <c r="K735" s="88">
        <f t="shared" si="23"/>
        <v>0</v>
      </c>
      <c r="L735" s="88"/>
    </row>
    <row r="736" spans="1:12">
      <c r="A736" s="88"/>
      <c r="B736" s="88"/>
      <c r="C736" s="88">
        <f>_xlfn.IFNA(VLOOKUP(B736,Products!$A$2:$I$100,5,0),0)</f>
        <v>0</v>
      </c>
      <c r="D736" s="90">
        <f>_xlfn.IFNA(VLOOKUP(B736,Products!$A$2:$J$100,6,0),)</f>
        <v>0</v>
      </c>
      <c r="E736" s="88">
        <f>_xlfn.IFNA(VLOOKUP(B736,Products!$A$2:$I$100,8,0),)</f>
        <v>0</v>
      </c>
      <c r="F736" s="88">
        <f>_xlfn.IFNA(VLOOKUP(B736,Products!$A$2:$J$100,7,0),)</f>
        <v>0</v>
      </c>
      <c r="G736" s="88">
        <f>_xlfn.IFNA(VLOOKUP(B736,Products!$A$2:$I$100,2,0),)</f>
        <v>0</v>
      </c>
      <c r="H736" s="88">
        <f>_xlfn.IFNA(VLOOKUP(B736,Products!$A$2:$I$100,2,0),)</f>
        <v>0</v>
      </c>
      <c r="I736" s="88"/>
      <c r="J736" s="88">
        <f t="shared" si="22"/>
        <v>0</v>
      </c>
      <c r="K736" s="88">
        <f t="shared" si="23"/>
        <v>0</v>
      </c>
      <c r="L736" s="88"/>
    </row>
    <row r="737" spans="1:12">
      <c r="A737" s="88"/>
      <c r="B737" s="88"/>
      <c r="C737" s="88">
        <f>_xlfn.IFNA(VLOOKUP(B737,Products!$A$2:$I$100,5,0),0)</f>
        <v>0</v>
      </c>
      <c r="D737" s="90">
        <f>_xlfn.IFNA(VLOOKUP(B737,Products!$A$2:$J$100,6,0),)</f>
        <v>0</v>
      </c>
      <c r="E737" s="88">
        <f>_xlfn.IFNA(VLOOKUP(B737,Products!$A$2:$I$100,8,0),)</f>
        <v>0</v>
      </c>
      <c r="F737" s="88">
        <f>_xlfn.IFNA(VLOOKUP(B737,Products!$A$2:$J$100,7,0),)</f>
        <v>0</v>
      </c>
      <c r="G737" s="88">
        <f>_xlfn.IFNA(VLOOKUP(B737,Products!$A$2:$I$100,2,0),)</f>
        <v>0</v>
      </c>
      <c r="H737" s="88">
        <f>_xlfn.IFNA(VLOOKUP(B737,Products!$A$2:$I$100,2,0),)</f>
        <v>0</v>
      </c>
      <c r="I737" s="88"/>
      <c r="J737" s="88">
        <f t="shared" si="22"/>
        <v>0</v>
      </c>
      <c r="K737" s="88">
        <f t="shared" si="23"/>
        <v>0</v>
      </c>
      <c r="L737" s="88"/>
    </row>
    <row r="738" spans="1:12">
      <c r="A738" s="88"/>
      <c r="B738" s="88"/>
      <c r="C738" s="88">
        <f>_xlfn.IFNA(VLOOKUP(B738,Products!$A$2:$I$100,5,0),0)</f>
        <v>0</v>
      </c>
      <c r="D738" s="90">
        <f>_xlfn.IFNA(VLOOKUP(B738,Products!$A$2:$J$100,6,0),)</f>
        <v>0</v>
      </c>
      <c r="E738" s="88">
        <f>_xlfn.IFNA(VLOOKUP(B738,Products!$A$2:$I$100,8,0),)</f>
        <v>0</v>
      </c>
      <c r="F738" s="88">
        <f>_xlfn.IFNA(VLOOKUP(B738,Products!$A$2:$J$100,7,0),)</f>
        <v>0</v>
      </c>
      <c r="G738" s="88">
        <f>_xlfn.IFNA(VLOOKUP(B738,Products!$A$2:$I$100,2,0),)</f>
        <v>0</v>
      </c>
      <c r="H738" s="88">
        <f>_xlfn.IFNA(VLOOKUP(B738,Products!$A$2:$I$100,2,0),)</f>
        <v>0</v>
      </c>
      <c r="I738" s="88"/>
      <c r="J738" s="88">
        <f t="shared" si="22"/>
        <v>0</v>
      </c>
      <c r="K738" s="88">
        <f t="shared" si="23"/>
        <v>0</v>
      </c>
      <c r="L738" s="88"/>
    </row>
    <row r="739" spans="1:12">
      <c r="A739" s="88"/>
      <c r="B739" s="88"/>
      <c r="C739" s="88">
        <f>_xlfn.IFNA(VLOOKUP(B739,Products!$A$2:$I$100,5,0),0)</f>
        <v>0</v>
      </c>
      <c r="D739" s="90">
        <f>_xlfn.IFNA(VLOOKUP(B739,Products!$A$2:$J$100,6,0),)</f>
        <v>0</v>
      </c>
      <c r="E739" s="88">
        <f>_xlfn.IFNA(VLOOKUP(B739,Products!$A$2:$I$100,8,0),)</f>
        <v>0</v>
      </c>
      <c r="F739" s="88">
        <f>_xlfn.IFNA(VLOOKUP(B739,Products!$A$2:$J$100,7,0),)</f>
        <v>0</v>
      </c>
      <c r="G739" s="88">
        <f>_xlfn.IFNA(VLOOKUP(B739,Products!$A$2:$I$100,2,0),)</f>
        <v>0</v>
      </c>
      <c r="H739" s="88">
        <f>_xlfn.IFNA(VLOOKUP(B739,Products!$A$2:$I$100,2,0),)</f>
        <v>0</v>
      </c>
      <c r="I739" s="88"/>
      <c r="J739" s="88">
        <f t="shared" si="22"/>
        <v>0</v>
      </c>
      <c r="K739" s="88">
        <f t="shared" si="23"/>
        <v>0</v>
      </c>
      <c r="L739" s="88"/>
    </row>
    <row r="740" spans="1:12">
      <c r="A740" s="88"/>
      <c r="B740" s="88"/>
      <c r="C740" s="88">
        <f>_xlfn.IFNA(VLOOKUP(B740,Products!$A$2:$I$100,5,0),0)</f>
        <v>0</v>
      </c>
      <c r="D740" s="90">
        <f>_xlfn.IFNA(VLOOKUP(B740,Products!$A$2:$J$100,6,0),)</f>
        <v>0</v>
      </c>
      <c r="E740" s="88">
        <f>_xlfn.IFNA(VLOOKUP(B740,Products!$A$2:$I$100,8,0),)</f>
        <v>0</v>
      </c>
      <c r="F740" s="88">
        <f>_xlfn.IFNA(VLOOKUP(B740,Products!$A$2:$J$100,7,0),)</f>
        <v>0</v>
      </c>
      <c r="G740" s="88">
        <f>_xlfn.IFNA(VLOOKUP(B740,Products!$A$2:$I$100,2,0),)</f>
        <v>0</v>
      </c>
      <c r="H740" s="88">
        <f>_xlfn.IFNA(VLOOKUP(B740,Products!$A$2:$I$100,2,0),)</f>
        <v>0</v>
      </c>
      <c r="I740" s="88"/>
      <c r="J740" s="88">
        <f t="shared" si="22"/>
        <v>0</v>
      </c>
      <c r="K740" s="88">
        <f t="shared" si="23"/>
        <v>0</v>
      </c>
      <c r="L740" s="88"/>
    </row>
    <row r="741" spans="1:12">
      <c r="A741" s="88"/>
      <c r="B741" s="88"/>
      <c r="C741" s="88">
        <f>_xlfn.IFNA(VLOOKUP(B741,Products!$A$2:$I$100,5,0),0)</f>
        <v>0</v>
      </c>
      <c r="D741" s="90">
        <f>_xlfn.IFNA(VLOOKUP(B741,Products!$A$2:$J$100,6,0),)</f>
        <v>0</v>
      </c>
      <c r="E741" s="88">
        <f>_xlfn.IFNA(VLOOKUP(B741,Products!$A$2:$I$100,8,0),)</f>
        <v>0</v>
      </c>
      <c r="F741" s="88">
        <f>_xlfn.IFNA(VLOOKUP(B741,Products!$A$2:$J$100,7,0),)</f>
        <v>0</v>
      </c>
      <c r="G741" s="88">
        <f>_xlfn.IFNA(VLOOKUP(B741,Products!$A$2:$I$100,2,0),)</f>
        <v>0</v>
      </c>
      <c r="H741" s="88">
        <f>_xlfn.IFNA(VLOOKUP(B741,Products!$A$2:$I$100,2,0),)</f>
        <v>0</v>
      </c>
      <c r="I741" s="88"/>
      <c r="J741" s="88">
        <f t="shared" si="22"/>
        <v>0</v>
      </c>
      <c r="K741" s="88">
        <f t="shared" si="23"/>
        <v>0</v>
      </c>
      <c r="L741" s="88"/>
    </row>
    <row r="742" spans="1:12">
      <c r="A742" s="88"/>
      <c r="B742" s="88"/>
      <c r="C742" s="88">
        <f>_xlfn.IFNA(VLOOKUP(B742,Products!$A$2:$I$100,5,0),0)</f>
        <v>0</v>
      </c>
      <c r="D742" s="90">
        <f>_xlfn.IFNA(VLOOKUP(B742,Products!$A$2:$J$100,6,0),)</f>
        <v>0</v>
      </c>
      <c r="E742" s="88">
        <f>_xlfn.IFNA(VLOOKUP(B742,Products!$A$2:$I$100,8,0),)</f>
        <v>0</v>
      </c>
      <c r="F742" s="88">
        <f>_xlfn.IFNA(VLOOKUP(B742,Products!$A$2:$J$100,7,0),)</f>
        <v>0</v>
      </c>
      <c r="G742" s="88">
        <f>_xlfn.IFNA(VLOOKUP(B742,Products!$A$2:$I$100,2,0),)</f>
        <v>0</v>
      </c>
      <c r="H742" s="88">
        <f>_xlfn.IFNA(VLOOKUP(B742,Products!$A$2:$I$100,2,0),)</f>
        <v>0</v>
      </c>
      <c r="I742" s="88"/>
      <c r="J742" s="88">
        <f t="shared" si="22"/>
        <v>0</v>
      </c>
      <c r="K742" s="88">
        <f t="shared" si="23"/>
        <v>0</v>
      </c>
      <c r="L742" s="88"/>
    </row>
    <row r="743" spans="1:12">
      <c r="A743" s="88"/>
      <c r="B743" s="88"/>
      <c r="C743" s="88">
        <f>_xlfn.IFNA(VLOOKUP(B743,Products!$A$2:$I$100,5,0),0)</f>
        <v>0</v>
      </c>
      <c r="D743" s="90">
        <f>_xlfn.IFNA(VLOOKUP(B743,Products!$A$2:$J$100,6,0),)</f>
        <v>0</v>
      </c>
      <c r="E743" s="88">
        <f>_xlfn.IFNA(VLOOKUP(B743,Products!$A$2:$I$100,8,0),)</f>
        <v>0</v>
      </c>
      <c r="F743" s="88">
        <f>_xlfn.IFNA(VLOOKUP(B743,Products!$A$2:$J$100,7,0),)</f>
        <v>0</v>
      </c>
      <c r="G743" s="88">
        <f>_xlfn.IFNA(VLOOKUP(B743,Products!$A$2:$I$100,2,0),)</f>
        <v>0</v>
      </c>
      <c r="H743" s="88">
        <f>_xlfn.IFNA(VLOOKUP(B743,Products!$A$2:$I$100,2,0),)</f>
        <v>0</v>
      </c>
      <c r="I743" s="88"/>
      <c r="J743" s="88">
        <f t="shared" si="22"/>
        <v>0</v>
      </c>
      <c r="K743" s="88">
        <f t="shared" si="23"/>
        <v>0</v>
      </c>
      <c r="L743" s="88"/>
    </row>
    <row r="744" spans="1:12">
      <c r="A744" s="88"/>
      <c r="B744" s="88"/>
      <c r="C744" s="88">
        <f>_xlfn.IFNA(VLOOKUP(B744,Products!$A$2:$I$100,5,0),0)</f>
        <v>0</v>
      </c>
      <c r="D744" s="90">
        <f>_xlfn.IFNA(VLOOKUP(B744,Products!$A$2:$J$100,6,0),)</f>
        <v>0</v>
      </c>
      <c r="E744" s="88">
        <f>_xlfn.IFNA(VLOOKUP(B744,Products!$A$2:$I$100,8,0),)</f>
        <v>0</v>
      </c>
      <c r="F744" s="88">
        <f>_xlfn.IFNA(VLOOKUP(B744,Products!$A$2:$J$100,7,0),)</f>
        <v>0</v>
      </c>
      <c r="G744" s="88">
        <f>_xlfn.IFNA(VLOOKUP(B744,Products!$A$2:$I$100,2,0),)</f>
        <v>0</v>
      </c>
      <c r="H744" s="88">
        <f>_xlfn.IFNA(VLOOKUP(B744,Products!$A$2:$I$100,2,0),)</f>
        <v>0</v>
      </c>
      <c r="I744" s="88"/>
      <c r="J744" s="88">
        <f t="shared" si="22"/>
        <v>0</v>
      </c>
      <c r="K744" s="88">
        <f t="shared" si="23"/>
        <v>0</v>
      </c>
      <c r="L744" s="88"/>
    </row>
    <row r="745" spans="1:12">
      <c r="A745" s="88"/>
      <c r="B745" s="88"/>
      <c r="C745" s="88">
        <f>_xlfn.IFNA(VLOOKUP(B745,Products!$A$2:$I$100,5,0),0)</f>
        <v>0</v>
      </c>
      <c r="D745" s="90">
        <f>_xlfn.IFNA(VLOOKUP(B745,Products!$A$2:$J$100,6,0),)</f>
        <v>0</v>
      </c>
      <c r="E745" s="88">
        <f>_xlfn.IFNA(VLOOKUP(B745,Products!$A$2:$I$100,8,0),)</f>
        <v>0</v>
      </c>
      <c r="F745" s="88">
        <f>_xlfn.IFNA(VLOOKUP(B745,Products!$A$2:$J$100,7,0),)</f>
        <v>0</v>
      </c>
      <c r="G745" s="88">
        <f>_xlfn.IFNA(VLOOKUP(B745,Products!$A$2:$I$100,2,0),)</f>
        <v>0</v>
      </c>
      <c r="H745" s="88">
        <f>_xlfn.IFNA(VLOOKUP(B745,Products!$A$2:$I$100,2,0),)</f>
        <v>0</v>
      </c>
      <c r="I745" s="88"/>
      <c r="J745" s="88">
        <f t="shared" si="22"/>
        <v>0</v>
      </c>
      <c r="K745" s="88">
        <f t="shared" si="23"/>
        <v>0</v>
      </c>
      <c r="L745" s="88"/>
    </row>
    <row r="746" spans="1:12">
      <c r="A746" s="88"/>
      <c r="B746" s="88"/>
      <c r="C746" s="88">
        <f>_xlfn.IFNA(VLOOKUP(B746,Products!$A$2:$I$100,5,0),0)</f>
        <v>0</v>
      </c>
      <c r="D746" s="90">
        <f>_xlfn.IFNA(VLOOKUP(B746,Products!$A$2:$J$100,6,0),)</f>
        <v>0</v>
      </c>
      <c r="E746" s="88">
        <f>_xlfn.IFNA(VLOOKUP(B746,Products!$A$2:$I$100,8,0),)</f>
        <v>0</v>
      </c>
      <c r="F746" s="88">
        <f>_xlfn.IFNA(VLOOKUP(B746,Products!$A$2:$J$100,7,0),)</f>
        <v>0</v>
      </c>
      <c r="G746" s="88">
        <f>_xlfn.IFNA(VLOOKUP(B746,Products!$A$2:$I$100,2,0),)</f>
        <v>0</v>
      </c>
      <c r="H746" s="88">
        <f>_xlfn.IFNA(VLOOKUP(B746,Products!$A$2:$I$100,2,0),)</f>
        <v>0</v>
      </c>
      <c r="I746" s="88"/>
      <c r="J746" s="88">
        <f t="shared" si="22"/>
        <v>0</v>
      </c>
      <c r="K746" s="88">
        <f t="shared" si="23"/>
        <v>0</v>
      </c>
      <c r="L746" s="88"/>
    </row>
    <row r="747" spans="1:12">
      <c r="A747" s="88"/>
      <c r="B747" s="88"/>
      <c r="C747" s="88">
        <f>_xlfn.IFNA(VLOOKUP(B747,Products!$A$2:$I$100,5,0),0)</f>
        <v>0</v>
      </c>
      <c r="D747" s="90">
        <f>_xlfn.IFNA(VLOOKUP(B747,Products!$A$2:$J$100,6,0),)</f>
        <v>0</v>
      </c>
      <c r="E747" s="88">
        <f>_xlfn.IFNA(VLOOKUP(B747,Products!$A$2:$I$100,8,0),)</f>
        <v>0</v>
      </c>
      <c r="F747" s="88">
        <f>_xlfn.IFNA(VLOOKUP(B747,Products!$A$2:$J$100,7,0),)</f>
        <v>0</v>
      </c>
      <c r="G747" s="88">
        <f>_xlfn.IFNA(VLOOKUP(B747,Products!$A$2:$I$100,2,0),)</f>
        <v>0</v>
      </c>
      <c r="H747" s="88">
        <f>_xlfn.IFNA(VLOOKUP(B747,Products!$A$2:$I$100,2,0),)</f>
        <v>0</v>
      </c>
      <c r="I747" s="88"/>
      <c r="J747" s="88">
        <f t="shared" si="22"/>
        <v>0</v>
      </c>
      <c r="K747" s="88">
        <f t="shared" si="23"/>
        <v>0</v>
      </c>
      <c r="L747" s="88"/>
    </row>
    <row r="748" spans="1:12">
      <c r="A748" s="88"/>
      <c r="B748" s="88"/>
      <c r="C748" s="88">
        <f>_xlfn.IFNA(VLOOKUP(B748,Products!$A$2:$I$100,5,0),0)</f>
        <v>0</v>
      </c>
      <c r="D748" s="90">
        <f>_xlfn.IFNA(VLOOKUP(B748,Products!$A$2:$J$100,6,0),)</f>
        <v>0</v>
      </c>
      <c r="E748" s="88">
        <f>_xlfn.IFNA(VLOOKUP(B748,Products!$A$2:$I$100,8,0),)</f>
        <v>0</v>
      </c>
      <c r="F748" s="88">
        <f>_xlfn.IFNA(VLOOKUP(B748,Products!$A$2:$J$100,7,0),)</f>
        <v>0</v>
      </c>
      <c r="G748" s="88">
        <f>_xlfn.IFNA(VLOOKUP(B748,Products!$A$2:$I$100,2,0),)</f>
        <v>0</v>
      </c>
      <c r="H748" s="88">
        <f>_xlfn.IFNA(VLOOKUP(B748,Products!$A$2:$I$100,2,0),)</f>
        <v>0</v>
      </c>
      <c r="I748" s="88"/>
      <c r="J748" s="88">
        <f t="shared" si="22"/>
        <v>0</v>
      </c>
      <c r="K748" s="88">
        <f t="shared" si="23"/>
        <v>0</v>
      </c>
      <c r="L748" s="88"/>
    </row>
    <row r="749" spans="1:12">
      <c r="A749" s="88"/>
      <c r="B749" s="88"/>
      <c r="C749" s="88">
        <f>_xlfn.IFNA(VLOOKUP(B749,Products!$A$2:$I$100,5,0),0)</f>
        <v>0</v>
      </c>
      <c r="D749" s="90">
        <f>_xlfn.IFNA(VLOOKUP(B749,Products!$A$2:$J$100,6,0),)</f>
        <v>0</v>
      </c>
      <c r="E749" s="88">
        <f>_xlfn.IFNA(VLOOKUP(B749,Products!$A$2:$I$100,8,0),)</f>
        <v>0</v>
      </c>
      <c r="F749" s="88">
        <f>_xlfn.IFNA(VLOOKUP(B749,Products!$A$2:$J$100,7,0),)</f>
        <v>0</v>
      </c>
      <c r="G749" s="88">
        <f>_xlfn.IFNA(VLOOKUP(B749,Products!$A$2:$I$100,2,0),)</f>
        <v>0</v>
      </c>
      <c r="H749" s="88">
        <f>_xlfn.IFNA(VLOOKUP(B749,Products!$A$2:$I$100,2,0),)</f>
        <v>0</v>
      </c>
      <c r="I749" s="88"/>
      <c r="J749" s="88">
        <f t="shared" si="22"/>
        <v>0</v>
      </c>
      <c r="K749" s="88">
        <f t="shared" si="23"/>
        <v>0</v>
      </c>
      <c r="L749" s="88"/>
    </row>
    <row r="750" spans="1:12">
      <c r="A750" s="88"/>
      <c r="B750" s="88"/>
      <c r="C750" s="88">
        <f>_xlfn.IFNA(VLOOKUP(B750,Products!$A$2:$I$100,5,0),0)</f>
        <v>0</v>
      </c>
      <c r="D750" s="90">
        <f>_xlfn.IFNA(VLOOKUP(B750,Products!$A$2:$J$100,6,0),)</f>
        <v>0</v>
      </c>
      <c r="E750" s="88">
        <f>_xlfn.IFNA(VLOOKUP(B750,Products!$A$2:$I$100,8,0),)</f>
        <v>0</v>
      </c>
      <c r="F750" s="88">
        <f>_xlfn.IFNA(VLOOKUP(B750,Products!$A$2:$J$100,7,0),)</f>
        <v>0</v>
      </c>
      <c r="G750" s="88">
        <f>_xlfn.IFNA(VLOOKUP(B750,Products!$A$2:$I$100,2,0),)</f>
        <v>0</v>
      </c>
      <c r="H750" s="88">
        <f>_xlfn.IFNA(VLOOKUP(B750,Products!$A$2:$I$100,2,0),)</f>
        <v>0</v>
      </c>
      <c r="I750" s="88"/>
      <c r="J750" s="88">
        <f t="shared" si="22"/>
        <v>0</v>
      </c>
      <c r="K750" s="88">
        <f t="shared" si="23"/>
        <v>0</v>
      </c>
      <c r="L750" s="88"/>
    </row>
    <row r="751" spans="1:12">
      <c r="A751" s="88"/>
      <c r="B751" s="88"/>
      <c r="C751" s="88">
        <f>_xlfn.IFNA(VLOOKUP(B751,Products!$A$2:$I$100,5,0),0)</f>
        <v>0</v>
      </c>
      <c r="D751" s="90">
        <f>_xlfn.IFNA(VLOOKUP(B751,Products!$A$2:$J$100,6,0),)</f>
        <v>0</v>
      </c>
      <c r="E751" s="88">
        <f>_xlfn.IFNA(VLOOKUP(B751,Products!$A$2:$I$100,8,0),)</f>
        <v>0</v>
      </c>
      <c r="F751" s="88">
        <f>_xlfn.IFNA(VLOOKUP(B751,Products!$A$2:$J$100,7,0),)</f>
        <v>0</v>
      </c>
      <c r="G751" s="88">
        <f>_xlfn.IFNA(VLOOKUP(B751,Products!$A$2:$I$100,2,0),)</f>
        <v>0</v>
      </c>
      <c r="H751" s="88">
        <f>_xlfn.IFNA(VLOOKUP(B751,Products!$A$2:$I$100,2,0),)</f>
        <v>0</v>
      </c>
      <c r="I751" s="88"/>
      <c r="J751" s="88">
        <f t="shared" si="22"/>
        <v>0</v>
      </c>
      <c r="K751" s="88">
        <f t="shared" si="23"/>
        <v>0</v>
      </c>
      <c r="L751" s="88"/>
    </row>
    <row r="752" spans="1:12">
      <c r="A752" s="88"/>
      <c r="B752" s="88"/>
      <c r="C752" s="88">
        <f>_xlfn.IFNA(VLOOKUP(B752,Products!$A$2:$I$100,5,0),0)</f>
        <v>0</v>
      </c>
      <c r="D752" s="90">
        <f>_xlfn.IFNA(VLOOKUP(B752,Products!$A$2:$J$100,6,0),)</f>
        <v>0</v>
      </c>
      <c r="E752" s="88">
        <f>_xlfn.IFNA(VLOOKUP(B752,Products!$A$2:$I$100,8,0),)</f>
        <v>0</v>
      </c>
      <c r="F752" s="88">
        <f>_xlfn.IFNA(VLOOKUP(B752,Products!$A$2:$J$100,7,0),)</f>
        <v>0</v>
      </c>
      <c r="G752" s="88">
        <f>_xlfn.IFNA(VLOOKUP(B752,Products!$A$2:$I$100,2,0),)</f>
        <v>0</v>
      </c>
      <c r="H752" s="88">
        <f>_xlfn.IFNA(VLOOKUP(B752,Products!$A$2:$I$100,2,0),)</f>
        <v>0</v>
      </c>
      <c r="I752" s="88"/>
      <c r="J752" s="88">
        <f t="shared" si="22"/>
        <v>0</v>
      </c>
      <c r="K752" s="88">
        <f t="shared" si="23"/>
        <v>0</v>
      </c>
      <c r="L752" s="88"/>
    </row>
    <row r="753" spans="1:12">
      <c r="A753" s="88"/>
      <c r="B753" s="88"/>
      <c r="C753" s="88">
        <f>_xlfn.IFNA(VLOOKUP(B753,Products!$A$2:$I$100,5,0),0)</f>
        <v>0</v>
      </c>
      <c r="D753" s="90">
        <f>_xlfn.IFNA(VLOOKUP(B753,Products!$A$2:$J$100,6,0),)</f>
        <v>0</v>
      </c>
      <c r="E753" s="88">
        <f>_xlfn.IFNA(VLOOKUP(B753,Products!$A$2:$I$100,8,0),)</f>
        <v>0</v>
      </c>
      <c r="F753" s="88">
        <f>_xlfn.IFNA(VLOOKUP(B753,Products!$A$2:$J$100,7,0),)</f>
        <v>0</v>
      </c>
      <c r="G753" s="88">
        <f>_xlfn.IFNA(VLOOKUP(B753,Products!$A$2:$I$100,2,0),)</f>
        <v>0</v>
      </c>
      <c r="H753" s="88">
        <f>_xlfn.IFNA(VLOOKUP(B753,Products!$A$2:$I$100,2,0),)</f>
        <v>0</v>
      </c>
      <c r="I753" s="88"/>
      <c r="J753" s="88">
        <f t="shared" si="22"/>
        <v>0</v>
      </c>
      <c r="K753" s="88">
        <f t="shared" si="23"/>
        <v>0</v>
      </c>
      <c r="L753" s="88"/>
    </row>
    <row r="754" spans="1:12">
      <c r="A754" s="88"/>
      <c r="B754" s="88"/>
      <c r="C754" s="88">
        <f>_xlfn.IFNA(VLOOKUP(B754,Products!$A$2:$I$100,5,0),0)</f>
        <v>0</v>
      </c>
      <c r="D754" s="90">
        <f>_xlfn.IFNA(VLOOKUP(B754,Products!$A$2:$J$100,6,0),)</f>
        <v>0</v>
      </c>
      <c r="E754" s="88">
        <f>_xlfn.IFNA(VLOOKUP(B754,Products!$A$2:$I$100,8,0),)</f>
        <v>0</v>
      </c>
      <c r="F754" s="88">
        <f>_xlfn.IFNA(VLOOKUP(B754,Products!$A$2:$J$100,7,0),)</f>
        <v>0</v>
      </c>
      <c r="G754" s="88">
        <f>_xlfn.IFNA(VLOOKUP(B754,Products!$A$2:$I$100,2,0),)</f>
        <v>0</v>
      </c>
      <c r="H754" s="88">
        <f>_xlfn.IFNA(VLOOKUP(B754,Products!$A$2:$I$100,2,0),)</f>
        <v>0</v>
      </c>
      <c r="I754" s="88"/>
      <c r="J754" s="88">
        <f t="shared" si="22"/>
        <v>0</v>
      </c>
      <c r="K754" s="88">
        <f t="shared" si="23"/>
        <v>0</v>
      </c>
      <c r="L754" s="88"/>
    </row>
    <row r="755" spans="1:12">
      <c r="A755" s="88"/>
      <c r="B755" s="88"/>
      <c r="C755" s="88">
        <f>_xlfn.IFNA(VLOOKUP(B755,Products!$A$2:$I$100,5,0),0)</f>
        <v>0</v>
      </c>
      <c r="D755" s="90">
        <f>_xlfn.IFNA(VLOOKUP(B755,Products!$A$2:$J$100,6,0),)</f>
        <v>0</v>
      </c>
      <c r="E755" s="88">
        <f>_xlfn.IFNA(VLOOKUP(B755,Products!$A$2:$I$100,8,0),)</f>
        <v>0</v>
      </c>
      <c r="F755" s="88">
        <f>_xlfn.IFNA(VLOOKUP(B755,Products!$A$2:$J$100,7,0),)</f>
        <v>0</v>
      </c>
      <c r="G755" s="88">
        <f>_xlfn.IFNA(VLOOKUP(B755,Products!$A$2:$I$100,2,0),)</f>
        <v>0</v>
      </c>
      <c r="H755" s="88">
        <f>_xlfn.IFNA(VLOOKUP(B755,Products!$A$2:$I$100,2,0),)</f>
        <v>0</v>
      </c>
      <c r="I755" s="88"/>
      <c r="J755" s="88">
        <f t="shared" si="22"/>
        <v>0</v>
      </c>
      <c r="K755" s="88">
        <f t="shared" si="23"/>
        <v>0</v>
      </c>
      <c r="L755" s="88"/>
    </row>
    <row r="756" spans="1:12">
      <c r="A756" s="88"/>
      <c r="B756" s="88"/>
      <c r="C756" s="88">
        <f>_xlfn.IFNA(VLOOKUP(B756,Products!$A$2:$I$100,5,0),0)</f>
        <v>0</v>
      </c>
      <c r="D756" s="90">
        <f>_xlfn.IFNA(VLOOKUP(B756,Products!$A$2:$J$100,6,0),)</f>
        <v>0</v>
      </c>
      <c r="E756" s="88">
        <f>_xlfn.IFNA(VLOOKUP(B756,Products!$A$2:$I$100,8,0),)</f>
        <v>0</v>
      </c>
      <c r="F756" s="88">
        <f>_xlfn.IFNA(VLOOKUP(B756,Products!$A$2:$J$100,7,0),)</f>
        <v>0</v>
      </c>
      <c r="G756" s="88">
        <f>_xlfn.IFNA(VLOOKUP(B756,Products!$A$2:$I$100,2,0),)</f>
        <v>0</v>
      </c>
      <c r="H756" s="88">
        <f>_xlfn.IFNA(VLOOKUP(B756,Products!$A$2:$I$100,2,0),)</f>
        <v>0</v>
      </c>
      <c r="I756" s="88"/>
      <c r="J756" s="88">
        <f t="shared" si="22"/>
        <v>0</v>
      </c>
      <c r="K756" s="88">
        <f t="shared" si="23"/>
        <v>0</v>
      </c>
      <c r="L756" s="88"/>
    </row>
    <row r="757" spans="1:12">
      <c r="A757" s="88"/>
      <c r="B757" s="88"/>
      <c r="C757" s="88">
        <f>_xlfn.IFNA(VLOOKUP(B757,Products!$A$2:$I$100,5,0),0)</f>
        <v>0</v>
      </c>
      <c r="D757" s="90">
        <f>_xlfn.IFNA(VLOOKUP(B757,Products!$A$2:$J$100,6,0),)</f>
        <v>0</v>
      </c>
      <c r="E757" s="88">
        <f>_xlfn.IFNA(VLOOKUP(B757,Products!$A$2:$I$100,8,0),)</f>
        <v>0</v>
      </c>
      <c r="F757" s="88">
        <f>_xlfn.IFNA(VLOOKUP(B757,Products!$A$2:$J$100,7,0),)</f>
        <v>0</v>
      </c>
      <c r="G757" s="88">
        <f>_xlfn.IFNA(VLOOKUP(B757,Products!$A$2:$I$100,2,0),)</f>
        <v>0</v>
      </c>
      <c r="H757" s="88">
        <f>_xlfn.IFNA(VLOOKUP(B757,Products!$A$2:$I$100,2,0),)</f>
        <v>0</v>
      </c>
      <c r="I757" s="88"/>
      <c r="J757" s="88">
        <f t="shared" si="22"/>
        <v>0</v>
      </c>
      <c r="K757" s="88">
        <f t="shared" si="23"/>
        <v>0</v>
      </c>
      <c r="L757" s="88"/>
    </row>
    <row r="758" spans="1:12">
      <c r="A758" s="88"/>
      <c r="B758" s="88"/>
      <c r="C758" s="88">
        <f>_xlfn.IFNA(VLOOKUP(B758,Products!$A$2:$I$100,5,0),0)</f>
        <v>0</v>
      </c>
      <c r="D758" s="90">
        <f>_xlfn.IFNA(VLOOKUP(B758,Products!$A$2:$J$100,6,0),)</f>
        <v>0</v>
      </c>
      <c r="E758" s="88">
        <f>_xlfn.IFNA(VLOOKUP(B758,Products!$A$2:$I$100,8,0),)</f>
        <v>0</v>
      </c>
      <c r="F758" s="88">
        <f>_xlfn.IFNA(VLOOKUP(B758,Products!$A$2:$J$100,7,0),)</f>
        <v>0</v>
      </c>
      <c r="G758" s="88">
        <f>_xlfn.IFNA(VLOOKUP(B758,Products!$A$2:$I$100,2,0),)</f>
        <v>0</v>
      </c>
      <c r="H758" s="88">
        <f>_xlfn.IFNA(VLOOKUP(B758,Products!$A$2:$I$100,2,0),)</f>
        <v>0</v>
      </c>
      <c r="I758" s="88"/>
      <c r="J758" s="88">
        <f t="shared" si="22"/>
        <v>0</v>
      </c>
      <c r="K758" s="88">
        <f t="shared" si="23"/>
        <v>0</v>
      </c>
      <c r="L758" s="88"/>
    </row>
    <row r="759" spans="1:12">
      <c r="A759" s="88"/>
      <c r="B759" s="88"/>
      <c r="C759" s="88">
        <f>_xlfn.IFNA(VLOOKUP(B759,Products!$A$2:$I$100,5,0),0)</f>
        <v>0</v>
      </c>
      <c r="D759" s="90">
        <f>_xlfn.IFNA(VLOOKUP(B759,Products!$A$2:$J$100,6,0),)</f>
        <v>0</v>
      </c>
      <c r="E759" s="88">
        <f>_xlfn.IFNA(VLOOKUP(B759,Products!$A$2:$I$100,8,0),)</f>
        <v>0</v>
      </c>
      <c r="F759" s="88">
        <f>_xlfn.IFNA(VLOOKUP(B759,Products!$A$2:$J$100,7,0),)</f>
        <v>0</v>
      </c>
      <c r="G759" s="88">
        <f>_xlfn.IFNA(VLOOKUP(B759,Products!$A$2:$I$100,2,0),)</f>
        <v>0</v>
      </c>
      <c r="H759" s="88">
        <f>_xlfn.IFNA(VLOOKUP(B759,Products!$A$2:$I$100,2,0),)</f>
        <v>0</v>
      </c>
      <c r="I759" s="88"/>
      <c r="J759" s="88">
        <f t="shared" si="22"/>
        <v>0</v>
      </c>
      <c r="K759" s="88">
        <f t="shared" si="23"/>
        <v>0</v>
      </c>
      <c r="L759" s="88"/>
    </row>
    <row r="760" spans="1:12">
      <c r="A760" s="88"/>
      <c r="B760" s="88"/>
      <c r="C760" s="88">
        <f>_xlfn.IFNA(VLOOKUP(B760,Products!$A$2:$I$100,5,0),0)</f>
        <v>0</v>
      </c>
      <c r="D760" s="90">
        <f>_xlfn.IFNA(VLOOKUP(B760,Products!$A$2:$J$100,6,0),)</f>
        <v>0</v>
      </c>
      <c r="E760" s="88">
        <f>_xlfn.IFNA(VLOOKUP(B760,Products!$A$2:$I$100,8,0),)</f>
        <v>0</v>
      </c>
      <c r="F760" s="88">
        <f>_xlfn.IFNA(VLOOKUP(B760,Products!$A$2:$J$100,7,0),)</f>
        <v>0</v>
      </c>
      <c r="G760" s="88">
        <f>_xlfn.IFNA(VLOOKUP(B760,Products!$A$2:$I$100,2,0),)</f>
        <v>0</v>
      </c>
      <c r="H760" s="88">
        <f>_xlfn.IFNA(VLOOKUP(B760,Products!$A$2:$I$100,2,0),)</f>
        <v>0</v>
      </c>
      <c r="I760" s="88"/>
      <c r="J760" s="88">
        <f t="shared" si="22"/>
        <v>0</v>
      </c>
      <c r="K760" s="88">
        <f t="shared" si="23"/>
        <v>0</v>
      </c>
      <c r="L760" s="88"/>
    </row>
    <row r="761" spans="1:12">
      <c r="A761" s="88"/>
      <c r="B761" s="88"/>
      <c r="C761" s="88">
        <f>_xlfn.IFNA(VLOOKUP(B761,Products!$A$2:$I$100,5,0),0)</f>
        <v>0</v>
      </c>
      <c r="D761" s="90">
        <f>_xlfn.IFNA(VLOOKUP(B761,Products!$A$2:$J$100,6,0),)</f>
        <v>0</v>
      </c>
      <c r="E761" s="88">
        <f>_xlfn.IFNA(VLOOKUP(B761,Products!$A$2:$I$100,8,0),)</f>
        <v>0</v>
      </c>
      <c r="F761" s="88">
        <f>_xlfn.IFNA(VLOOKUP(B761,Products!$A$2:$J$100,7,0),)</f>
        <v>0</v>
      </c>
      <c r="G761" s="88">
        <f>_xlfn.IFNA(VLOOKUP(B761,Products!$A$2:$I$100,2,0),)</f>
        <v>0</v>
      </c>
      <c r="H761" s="88">
        <f>_xlfn.IFNA(VLOOKUP(B761,Products!$A$2:$I$100,2,0),)</f>
        <v>0</v>
      </c>
      <c r="I761" s="88"/>
      <c r="J761" s="88">
        <f t="shared" si="22"/>
        <v>0</v>
      </c>
      <c r="K761" s="88">
        <f t="shared" si="23"/>
        <v>0</v>
      </c>
      <c r="L761" s="88"/>
    </row>
    <row r="762" spans="1:12">
      <c r="A762" s="88"/>
      <c r="B762" s="88"/>
      <c r="C762" s="88">
        <f>_xlfn.IFNA(VLOOKUP(B762,Products!$A$2:$I$100,5,0),0)</f>
        <v>0</v>
      </c>
      <c r="D762" s="90">
        <f>_xlfn.IFNA(VLOOKUP(B762,Products!$A$2:$J$100,6,0),)</f>
        <v>0</v>
      </c>
      <c r="E762" s="88">
        <f>_xlfn.IFNA(VLOOKUP(B762,Products!$A$2:$I$100,8,0),)</f>
        <v>0</v>
      </c>
      <c r="F762" s="88">
        <f>_xlfn.IFNA(VLOOKUP(B762,Products!$A$2:$J$100,7,0),)</f>
        <v>0</v>
      </c>
      <c r="G762" s="88">
        <f>_xlfn.IFNA(VLOOKUP(B762,Products!$A$2:$I$100,2,0),)</f>
        <v>0</v>
      </c>
      <c r="H762" s="88">
        <f>_xlfn.IFNA(VLOOKUP(B762,Products!$A$2:$I$100,2,0),)</f>
        <v>0</v>
      </c>
      <c r="I762" s="88"/>
      <c r="J762" s="88">
        <f t="shared" si="22"/>
        <v>0</v>
      </c>
      <c r="K762" s="88">
        <f t="shared" si="23"/>
        <v>0</v>
      </c>
      <c r="L762" s="88"/>
    </row>
    <row r="763" spans="1:12">
      <c r="A763" s="88"/>
      <c r="B763" s="88"/>
      <c r="C763" s="88">
        <f>_xlfn.IFNA(VLOOKUP(B763,Products!$A$2:$I$100,5,0),0)</f>
        <v>0</v>
      </c>
      <c r="D763" s="90">
        <f>_xlfn.IFNA(VLOOKUP(B763,Products!$A$2:$J$100,6,0),)</f>
        <v>0</v>
      </c>
      <c r="E763" s="88">
        <f>_xlfn.IFNA(VLOOKUP(B763,Products!$A$2:$I$100,8,0),)</f>
        <v>0</v>
      </c>
      <c r="F763" s="88">
        <f>_xlfn.IFNA(VLOOKUP(B763,Products!$A$2:$J$100,7,0),)</f>
        <v>0</v>
      </c>
      <c r="G763" s="88">
        <f>_xlfn.IFNA(VLOOKUP(B763,Products!$A$2:$I$100,2,0),)</f>
        <v>0</v>
      </c>
      <c r="H763" s="88">
        <f>_xlfn.IFNA(VLOOKUP(B763,Products!$A$2:$I$100,2,0),)</f>
        <v>0</v>
      </c>
      <c r="I763" s="88"/>
      <c r="J763" s="88">
        <f t="shared" si="22"/>
        <v>0</v>
      </c>
      <c r="K763" s="88">
        <f t="shared" si="23"/>
        <v>0</v>
      </c>
      <c r="L763" s="88"/>
    </row>
    <row r="764" spans="1:12">
      <c r="A764" s="88"/>
      <c r="B764" s="88"/>
      <c r="C764" s="88">
        <f>_xlfn.IFNA(VLOOKUP(B764,Products!$A$2:$I$100,5,0),0)</f>
        <v>0</v>
      </c>
      <c r="D764" s="90">
        <f>_xlfn.IFNA(VLOOKUP(B764,Products!$A$2:$J$100,6,0),)</f>
        <v>0</v>
      </c>
      <c r="E764" s="88">
        <f>_xlfn.IFNA(VLOOKUP(B764,Products!$A$2:$I$100,8,0),)</f>
        <v>0</v>
      </c>
      <c r="F764" s="88">
        <f>_xlfn.IFNA(VLOOKUP(B764,Products!$A$2:$J$100,7,0),)</f>
        <v>0</v>
      </c>
      <c r="G764" s="88">
        <f>_xlfn.IFNA(VLOOKUP(B764,Products!$A$2:$I$100,2,0),)</f>
        <v>0</v>
      </c>
      <c r="H764" s="88">
        <f>_xlfn.IFNA(VLOOKUP(B764,Products!$A$2:$I$100,2,0),)</f>
        <v>0</v>
      </c>
      <c r="I764" s="88"/>
      <c r="J764" s="88">
        <f t="shared" si="22"/>
        <v>0</v>
      </c>
      <c r="K764" s="88">
        <f t="shared" si="23"/>
        <v>0</v>
      </c>
      <c r="L764" s="88"/>
    </row>
    <row r="765" spans="1:12">
      <c r="A765" s="88"/>
      <c r="B765" s="88"/>
      <c r="C765" s="88">
        <f>_xlfn.IFNA(VLOOKUP(B765,Products!$A$2:$I$100,5,0),0)</f>
        <v>0</v>
      </c>
      <c r="D765" s="90">
        <f>_xlfn.IFNA(VLOOKUP(B765,Products!$A$2:$J$100,6,0),)</f>
        <v>0</v>
      </c>
      <c r="E765" s="88">
        <f>_xlfn.IFNA(VLOOKUP(B765,Products!$A$2:$I$100,8,0),)</f>
        <v>0</v>
      </c>
      <c r="F765" s="88">
        <f>_xlfn.IFNA(VLOOKUP(B765,Products!$A$2:$J$100,7,0),)</f>
        <v>0</v>
      </c>
      <c r="G765" s="88">
        <f>_xlfn.IFNA(VLOOKUP(B765,Products!$A$2:$I$100,2,0),)</f>
        <v>0</v>
      </c>
      <c r="H765" s="88">
        <f>_xlfn.IFNA(VLOOKUP(B765,Products!$A$2:$I$100,2,0),)</f>
        <v>0</v>
      </c>
      <c r="I765" s="88"/>
      <c r="J765" s="88">
        <f t="shared" si="22"/>
        <v>0</v>
      </c>
      <c r="K765" s="88">
        <f t="shared" si="23"/>
        <v>0</v>
      </c>
      <c r="L765" s="88"/>
    </row>
    <row r="766" spans="1:12">
      <c r="A766" s="88"/>
      <c r="B766" s="88"/>
      <c r="C766" s="88">
        <f>_xlfn.IFNA(VLOOKUP(B766,Products!$A$2:$I$100,5,0),0)</f>
        <v>0</v>
      </c>
      <c r="D766" s="90">
        <f>_xlfn.IFNA(VLOOKUP(B766,Products!$A$2:$J$100,6,0),)</f>
        <v>0</v>
      </c>
      <c r="E766" s="88">
        <f>_xlfn.IFNA(VLOOKUP(B766,Products!$A$2:$I$100,8,0),)</f>
        <v>0</v>
      </c>
      <c r="F766" s="88">
        <f>_xlfn.IFNA(VLOOKUP(B766,Products!$A$2:$J$100,7,0),)</f>
        <v>0</v>
      </c>
      <c r="G766" s="88">
        <f>_xlfn.IFNA(VLOOKUP(B766,Products!$A$2:$I$100,2,0),)</f>
        <v>0</v>
      </c>
      <c r="H766" s="88">
        <f>_xlfn.IFNA(VLOOKUP(B766,Products!$A$2:$I$100,2,0),)</f>
        <v>0</v>
      </c>
      <c r="I766" s="88"/>
      <c r="J766" s="88">
        <f t="shared" si="22"/>
        <v>0</v>
      </c>
      <c r="K766" s="88">
        <f t="shared" si="23"/>
        <v>0</v>
      </c>
      <c r="L766" s="88"/>
    </row>
    <row r="767" spans="1:12">
      <c r="A767" s="88"/>
      <c r="B767" s="88"/>
      <c r="C767" s="88">
        <f>_xlfn.IFNA(VLOOKUP(B767,Products!$A$2:$I$100,5,0),0)</f>
        <v>0</v>
      </c>
      <c r="D767" s="90">
        <f>_xlfn.IFNA(VLOOKUP(B767,Products!$A$2:$J$100,6,0),)</f>
        <v>0</v>
      </c>
      <c r="E767" s="88">
        <f>_xlfn.IFNA(VLOOKUP(B767,Products!$A$2:$I$100,8,0),)</f>
        <v>0</v>
      </c>
      <c r="F767" s="88">
        <f>_xlfn.IFNA(VLOOKUP(B767,Products!$A$2:$J$100,7,0),)</f>
        <v>0</v>
      </c>
      <c r="G767" s="88">
        <f>_xlfn.IFNA(VLOOKUP(B767,Products!$A$2:$I$100,2,0),)</f>
        <v>0</v>
      </c>
      <c r="H767" s="88">
        <f>_xlfn.IFNA(VLOOKUP(B767,Products!$A$2:$I$100,2,0),)</f>
        <v>0</v>
      </c>
      <c r="I767" s="88"/>
      <c r="J767" s="88">
        <f t="shared" si="22"/>
        <v>0</v>
      </c>
      <c r="K767" s="88">
        <f t="shared" si="23"/>
        <v>0</v>
      </c>
      <c r="L767" s="88"/>
    </row>
    <row r="768" spans="1:12">
      <c r="A768" s="88"/>
      <c r="B768" s="88"/>
      <c r="C768" s="88">
        <f>_xlfn.IFNA(VLOOKUP(B768,Products!$A$2:$I$100,5,0),0)</f>
        <v>0</v>
      </c>
      <c r="D768" s="90">
        <f>_xlfn.IFNA(VLOOKUP(B768,Products!$A$2:$J$100,6,0),)</f>
        <v>0</v>
      </c>
      <c r="E768" s="88">
        <f>_xlfn.IFNA(VLOOKUP(B768,Products!$A$2:$I$100,8,0),)</f>
        <v>0</v>
      </c>
      <c r="F768" s="88">
        <f>_xlfn.IFNA(VLOOKUP(B768,Products!$A$2:$J$100,7,0),)</f>
        <v>0</v>
      </c>
      <c r="G768" s="88">
        <f>_xlfn.IFNA(VLOOKUP(B768,Products!$A$2:$I$100,2,0),)</f>
        <v>0</v>
      </c>
      <c r="H768" s="88">
        <f>_xlfn.IFNA(VLOOKUP(B768,Products!$A$2:$I$100,2,0),)</f>
        <v>0</v>
      </c>
      <c r="I768" s="88"/>
      <c r="J768" s="88">
        <f t="shared" si="22"/>
        <v>0</v>
      </c>
      <c r="K768" s="88">
        <f t="shared" si="23"/>
        <v>0</v>
      </c>
      <c r="L768" s="88"/>
    </row>
    <row r="769" spans="1:12">
      <c r="A769" s="88"/>
      <c r="B769" s="88"/>
      <c r="C769" s="88">
        <f>_xlfn.IFNA(VLOOKUP(B769,Products!$A$2:$I$100,5,0),0)</f>
        <v>0</v>
      </c>
      <c r="D769" s="90">
        <f>_xlfn.IFNA(VLOOKUP(B769,Products!$A$2:$J$100,6,0),)</f>
        <v>0</v>
      </c>
      <c r="E769" s="88">
        <f>_xlfn.IFNA(VLOOKUP(B769,Products!$A$2:$I$100,8,0),)</f>
        <v>0</v>
      </c>
      <c r="F769" s="88">
        <f>_xlfn.IFNA(VLOOKUP(B769,Products!$A$2:$J$100,7,0),)</f>
        <v>0</v>
      </c>
      <c r="G769" s="88">
        <f>_xlfn.IFNA(VLOOKUP(B769,Products!$A$2:$I$100,2,0),)</f>
        <v>0</v>
      </c>
      <c r="H769" s="88">
        <f>_xlfn.IFNA(VLOOKUP(B769,Products!$A$2:$I$100,2,0),)</f>
        <v>0</v>
      </c>
      <c r="I769" s="88"/>
      <c r="J769" s="88">
        <f t="shared" si="22"/>
        <v>0</v>
      </c>
      <c r="K769" s="88">
        <f t="shared" si="23"/>
        <v>0</v>
      </c>
      <c r="L769" s="88"/>
    </row>
    <row r="770" spans="1:12">
      <c r="A770" s="88"/>
      <c r="B770" s="88"/>
      <c r="C770" s="88">
        <f>_xlfn.IFNA(VLOOKUP(B770,Products!$A$2:$I$100,5,0),0)</f>
        <v>0</v>
      </c>
      <c r="D770" s="90">
        <f>_xlfn.IFNA(VLOOKUP(B770,Products!$A$2:$J$100,6,0),)</f>
        <v>0</v>
      </c>
      <c r="E770" s="88">
        <f>_xlfn.IFNA(VLOOKUP(B770,Products!$A$2:$I$100,8,0),)</f>
        <v>0</v>
      </c>
      <c r="F770" s="88">
        <f>_xlfn.IFNA(VLOOKUP(B770,Products!$A$2:$J$100,7,0),)</f>
        <v>0</v>
      </c>
      <c r="G770" s="88">
        <f>_xlfn.IFNA(VLOOKUP(B770,Products!$A$2:$I$100,2,0),)</f>
        <v>0</v>
      </c>
      <c r="H770" s="88">
        <f>_xlfn.IFNA(VLOOKUP(B770,Products!$A$2:$I$100,2,0),)</f>
        <v>0</v>
      </c>
      <c r="I770" s="88"/>
      <c r="J770" s="88">
        <f t="shared" si="22"/>
        <v>0</v>
      </c>
      <c r="K770" s="88">
        <f t="shared" si="23"/>
        <v>0</v>
      </c>
      <c r="L770" s="88"/>
    </row>
    <row r="771" spans="1:12">
      <c r="A771" s="88"/>
      <c r="B771" s="88"/>
      <c r="C771" s="88">
        <f>_xlfn.IFNA(VLOOKUP(B771,Products!$A$2:$I$100,5,0),0)</f>
        <v>0</v>
      </c>
      <c r="D771" s="90">
        <f>_xlfn.IFNA(VLOOKUP(B771,Products!$A$2:$J$100,6,0),)</f>
        <v>0</v>
      </c>
      <c r="E771" s="88">
        <f>_xlfn.IFNA(VLOOKUP(B771,Products!$A$2:$I$100,8,0),)</f>
        <v>0</v>
      </c>
      <c r="F771" s="88">
        <f>_xlfn.IFNA(VLOOKUP(B771,Products!$A$2:$J$100,7,0),)</f>
        <v>0</v>
      </c>
      <c r="G771" s="88">
        <f>_xlfn.IFNA(VLOOKUP(B771,Products!$A$2:$I$100,2,0),)</f>
        <v>0</v>
      </c>
      <c r="H771" s="88">
        <f>_xlfn.IFNA(VLOOKUP(B771,Products!$A$2:$I$100,2,0),)</f>
        <v>0</v>
      </c>
      <c r="I771" s="88"/>
      <c r="J771" s="88">
        <f t="shared" si="22"/>
        <v>0</v>
      </c>
      <c r="K771" s="88">
        <f t="shared" si="23"/>
        <v>0</v>
      </c>
      <c r="L771" s="88"/>
    </row>
    <row r="772" spans="1:12">
      <c r="A772" s="88"/>
      <c r="B772" s="88"/>
      <c r="C772" s="88">
        <f>_xlfn.IFNA(VLOOKUP(B772,Products!$A$2:$I$100,5,0),0)</f>
        <v>0</v>
      </c>
      <c r="D772" s="90">
        <f>_xlfn.IFNA(VLOOKUP(B772,Products!$A$2:$J$100,6,0),)</f>
        <v>0</v>
      </c>
      <c r="E772" s="88">
        <f>_xlfn.IFNA(VLOOKUP(B772,Products!$A$2:$I$100,8,0),)</f>
        <v>0</v>
      </c>
      <c r="F772" s="88">
        <f>_xlfn.IFNA(VLOOKUP(B772,Products!$A$2:$J$100,7,0),)</f>
        <v>0</v>
      </c>
      <c r="G772" s="88">
        <f>_xlfn.IFNA(VLOOKUP(B772,Products!$A$2:$I$100,2,0),)</f>
        <v>0</v>
      </c>
      <c r="H772" s="88">
        <f>_xlfn.IFNA(VLOOKUP(B772,Products!$A$2:$I$100,2,0),)</f>
        <v>0</v>
      </c>
      <c r="I772" s="88"/>
      <c r="J772" s="88">
        <f t="shared" si="22"/>
        <v>0</v>
      </c>
      <c r="K772" s="88">
        <f t="shared" si="23"/>
        <v>0</v>
      </c>
      <c r="L772" s="88"/>
    </row>
    <row r="773" spans="1:12">
      <c r="A773" s="88"/>
      <c r="B773" s="88"/>
      <c r="C773" s="88">
        <f>_xlfn.IFNA(VLOOKUP(B773,Products!$A$2:$I$100,5,0),0)</f>
        <v>0</v>
      </c>
      <c r="D773" s="90">
        <f>_xlfn.IFNA(VLOOKUP(B773,Products!$A$2:$J$100,6,0),)</f>
        <v>0</v>
      </c>
      <c r="E773" s="88">
        <f>_xlfn.IFNA(VLOOKUP(B773,Products!$A$2:$I$100,8,0),)</f>
        <v>0</v>
      </c>
      <c r="F773" s="88">
        <f>_xlfn.IFNA(VLOOKUP(B773,Products!$A$2:$J$100,7,0),)</f>
        <v>0</v>
      </c>
      <c r="G773" s="88">
        <f>_xlfn.IFNA(VLOOKUP(B773,Products!$A$2:$I$100,2,0),)</f>
        <v>0</v>
      </c>
      <c r="H773" s="88">
        <f>_xlfn.IFNA(VLOOKUP(B773,Products!$A$2:$I$100,2,0),)</f>
        <v>0</v>
      </c>
      <c r="I773" s="88"/>
      <c r="J773" s="88">
        <f t="shared" si="22"/>
        <v>0</v>
      </c>
      <c r="K773" s="88">
        <f t="shared" si="23"/>
        <v>0</v>
      </c>
      <c r="L773" s="88"/>
    </row>
    <row r="774" spans="1:12">
      <c r="A774" s="88"/>
      <c r="B774" s="88"/>
      <c r="C774" s="88">
        <f>_xlfn.IFNA(VLOOKUP(B774,Products!$A$2:$I$100,5,0),0)</f>
        <v>0</v>
      </c>
      <c r="D774" s="90">
        <f>_xlfn.IFNA(VLOOKUP(B774,Products!$A$2:$J$100,6,0),)</f>
        <v>0</v>
      </c>
      <c r="E774" s="88">
        <f>_xlfn.IFNA(VLOOKUP(B774,Products!$A$2:$I$100,8,0),)</f>
        <v>0</v>
      </c>
      <c r="F774" s="88">
        <f>_xlfn.IFNA(VLOOKUP(B774,Products!$A$2:$J$100,7,0),)</f>
        <v>0</v>
      </c>
      <c r="G774" s="88">
        <f>_xlfn.IFNA(VLOOKUP(B774,Products!$A$2:$I$100,2,0),)</f>
        <v>0</v>
      </c>
      <c r="H774" s="88">
        <f>_xlfn.IFNA(VLOOKUP(B774,Products!$A$2:$I$100,2,0),)</f>
        <v>0</v>
      </c>
      <c r="I774" s="88"/>
      <c r="J774" s="88">
        <f t="shared" si="22"/>
        <v>0</v>
      </c>
      <c r="K774" s="88">
        <f t="shared" si="23"/>
        <v>0</v>
      </c>
      <c r="L774" s="88"/>
    </row>
    <row r="775" spans="1:12">
      <c r="A775" s="88"/>
      <c r="B775" s="88"/>
      <c r="C775" s="88">
        <f>_xlfn.IFNA(VLOOKUP(B775,Products!$A$2:$I$100,5,0),0)</f>
        <v>0</v>
      </c>
      <c r="D775" s="90">
        <f>_xlfn.IFNA(VLOOKUP(B775,Products!$A$2:$J$100,6,0),)</f>
        <v>0</v>
      </c>
      <c r="E775" s="88">
        <f>_xlfn.IFNA(VLOOKUP(B775,Products!$A$2:$I$100,8,0),)</f>
        <v>0</v>
      </c>
      <c r="F775" s="88">
        <f>_xlfn.IFNA(VLOOKUP(B775,Products!$A$2:$J$100,7,0),)</f>
        <v>0</v>
      </c>
      <c r="G775" s="88">
        <f>_xlfn.IFNA(VLOOKUP(B775,Products!$A$2:$I$100,2,0),)</f>
        <v>0</v>
      </c>
      <c r="H775" s="88">
        <f>_xlfn.IFNA(VLOOKUP(B775,Products!$A$2:$I$100,2,0),)</f>
        <v>0</v>
      </c>
      <c r="I775" s="88"/>
      <c r="J775" s="88">
        <f t="shared" ref="J775:J838" si="24">H775/100*18</f>
        <v>0</v>
      </c>
      <c r="K775" s="88">
        <f t="shared" ref="K775:K838" si="25">I775+J775</f>
        <v>0</v>
      </c>
      <c r="L775" s="88"/>
    </row>
    <row r="776" spans="1:12">
      <c r="A776" s="88"/>
      <c r="B776" s="88"/>
      <c r="C776" s="88">
        <f>_xlfn.IFNA(VLOOKUP(B776,Products!$A$2:$I$100,5,0),0)</f>
        <v>0</v>
      </c>
      <c r="D776" s="90">
        <f>_xlfn.IFNA(VLOOKUP(B776,Products!$A$2:$J$100,6,0),)</f>
        <v>0</v>
      </c>
      <c r="E776" s="88">
        <f>_xlfn.IFNA(VLOOKUP(B776,Products!$A$2:$I$100,8,0),)</f>
        <v>0</v>
      </c>
      <c r="F776" s="88">
        <f>_xlfn.IFNA(VLOOKUP(B776,Products!$A$2:$J$100,7,0),)</f>
        <v>0</v>
      </c>
      <c r="G776" s="88">
        <f>_xlfn.IFNA(VLOOKUP(B776,Products!$A$2:$I$100,2,0),)</f>
        <v>0</v>
      </c>
      <c r="H776" s="88">
        <f>_xlfn.IFNA(VLOOKUP(B776,Products!$A$2:$I$100,2,0),)</f>
        <v>0</v>
      </c>
      <c r="I776" s="88"/>
      <c r="J776" s="88">
        <f t="shared" si="24"/>
        <v>0</v>
      </c>
      <c r="K776" s="88">
        <f t="shared" si="25"/>
        <v>0</v>
      </c>
      <c r="L776" s="88"/>
    </row>
    <row r="777" spans="1:12">
      <c r="A777" s="88"/>
      <c r="B777" s="88"/>
      <c r="C777" s="88">
        <f>_xlfn.IFNA(VLOOKUP(B777,Products!$A$2:$I$100,5,0),0)</f>
        <v>0</v>
      </c>
      <c r="D777" s="90">
        <f>_xlfn.IFNA(VLOOKUP(B777,Products!$A$2:$J$100,6,0),)</f>
        <v>0</v>
      </c>
      <c r="E777" s="88">
        <f>_xlfn.IFNA(VLOOKUP(B777,Products!$A$2:$I$100,8,0),)</f>
        <v>0</v>
      </c>
      <c r="F777" s="88">
        <f>_xlfn.IFNA(VLOOKUP(B777,Products!$A$2:$J$100,7,0),)</f>
        <v>0</v>
      </c>
      <c r="G777" s="88">
        <f>_xlfn.IFNA(VLOOKUP(B777,Products!$A$2:$I$100,2,0),)</f>
        <v>0</v>
      </c>
      <c r="H777" s="88">
        <f>_xlfn.IFNA(VLOOKUP(B777,Products!$A$2:$I$100,2,0),)</f>
        <v>0</v>
      </c>
      <c r="I777" s="88"/>
      <c r="J777" s="88">
        <f t="shared" si="24"/>
        <v>0</v>
      </c>
      <c r="K777" s="88">
        <f t="shared" si="25"/>
        <v>0</v>
      </c>
      <c r="L777" s="88"/>
    </row>
    <row r="778" spans="1:12">
      <c r="A778" s="88"/>
      <c r="B778" s="88"/>
      <c r="C778" s="88">
        <f>_xlfn.IFNA(VLOOKUP(B778,Products!$A$2:$I$100,5,0),0)</f>
        <v>0</v>
      </c>
      <c r="D778" s="90">
        <f>_xlfn.IFNA(VLOOKUP(B778,Products!$A$2:$J$100,6,0),)</f>
        <v>0</v>
      </c>
      <c r="E778" s="88">
        <f>_xlfn.IFNA(VLOOKUP(B778,Products!$A$2:$I$100,8,0),)</f>
        <v>0</v>
      </c>
      <c r="F778" s="88">
        <f>_xlfn.IFNA(VLOOKUP(B778,Products!$A$2:$J$100,7,0),)</f>
        <v>0</v>
      </c>
      <c r="G778" s="88">
        <f>_xlfn.IFNA(VLOOKUP(B778,Products!$A$2:$I$100,2,0),)</f>
        <v>0</v>
      </c>
      <c r="H778" s="88">
        <f>_xlfn.IFNA(VLOOKUP(B778,Products!$A$2:$I$100,2,0),)</f>
        <v>0</v>
      </c>
      <c r="I778" s="88"/>
      <c r="J778" s="88">
        <f t="shared" si="24"/>
        <v>0</v>
      </c>
      <c r="K778" s="88">
        <f t="shared" si="25"/>
        <v>0</v>
      </c>
      <c r="L778" s="88"/>
    </row>
    <row r="779" spans="1:12">
      <c r="A779" s="88"/>
      <c r="B779" s="88"/>
      <c r="C779" s="88">
        <f>_xlfn.IFNA(VLOOKUP(B779,Products!$A$2:$I$100,5,0),0)</f>
        <v>0</v>
      </c>
      <c r="D779" s="90">
        <f>_xlfn.IFNA(VLOOKUP(B779,Products!$A$2:$J$100,6,0),)</f>
        <v>0</v>
      </c>
      <c r="E779" s="88">
        <f>_xlfn.IFNA(VLOOKUP(B779,Products!$A$2:$I$100,8,0),)</f>
        <v>0</v>
      </c>
      <c r="F779" s="88">
        <f>_xlfn.IFNA(VLOOKUP(B779,Products!$A$2:$J$100,7,0),)</f>
        <v>0</v>
      </c>
      <c r="G779" s="88">
        <f>_xlfn.IFNA(VLOOKUP(B779,Products!$A$2:$I$100,2,0),)</f>
        <v>0</v>
      </c>
      <c r="H779" s="88">
        <f>_xlfn.IFNA(VLOOKUP(B779,Products!$A$2:$I$100,2,0),)</f>
        <v>0</v>
      </c>
      <c r="I779" s="88"/>
      <c r="J779" s="88">
        <f t="shared" si="24"/>
        <v>0</v>
      </c>
      <c r="K779" s="88">
        <f t="shared" si="25"/>
        <v>0</v>
      </c>
      <c r="L779" s="88"/>
    </row>
    <row r="780" spans="1:12">
      <c r="A780" s="88"/>
      <c r="B780" s="88"/>
      <c r="C780" s="88">
        <f>_xlfn.IFNA(VLOOKUP(B780,Products!$A$2:$I$100,5,0),0)</f>
        <v>0</v>
      </c>
      <c r="D780" s="90">
        <f>_xlfn.IFNA(VLOOKUP(B780,Products!$A$2:$J$100,6,0),)</f>
        <v>0</v>
      </c>
      <c r="E780" s="88">
        <f>_xlfn.IFNA(VLOOKUP(B780,Products!$A$2:$I$100,8,0),)</f>
        <v>0</v>
      </c>
      <c r="F780" s="88">
        <f>_xlfn.IFNA(VLOOKUP(B780,Products!$A$2:$J$100,7,0),)</f>
        <v>0</v>
      </c>
      <c r="G780" s="88">
        <f>_xlfn.IFNA(VLOOKUP(B780,Products!$A$2:$I$100,2,0),)</f>
        <v>0</v>
      </c>
      <c r="H780" s="88">
        <f>_xlfn.IFNA(VLOOKUP(B780,Products!$A$2:$I$100,2,0),)</f>
        <v>0</v>
      </c>
      <c r="I780" s="88"/>
      <c r="J780" s="88">
        <f t="shared" si="24"/>
        <v>0</v>
      </c>
      <c r="K780" s="88">
        <f t="shared" si="25"/>
        <v>0</v>
      </c>
      <c r="L780" s="88"/>
    </row>
    <row r="781" spans="1:12">
      <c r="A781" s="88"/>
      <c r="B781" s="88"/>
      <c r="C781" s="88">
        <f>_xlfn.IFNA(VLOOKUP(B781,Products!$A$2:$I$100,5,0),0)</f>
        <v>0</v>
      </c>
      <c r="D781" s="90">
        <f>_xlfn.IFNA(VLOOKUP(B781,Products!$A$2:$J$100,6,0),)</f>
        <v>0</v>
      </c>
      <c r="E781" s="88">
        <f>_xlfn.IFNA(VLOOKUP(B781,Products!$A$2:$I$100,8,0),)</f>
        <v>0</v>
      </c>
      <c r="F781" s="88">
        <f>_xlfn.IFNA(VLOOKUP(B781,Products!$A$2:$J$100,7,0),)</f>
        <v>0</v>
      </c>
      <c r="G781" s="88">
        <f>_xlfn.IFNA(VLOOKUP(B781,Products!$A$2:$I$100,2,0),)</f>
        <v>0</v>
      </c>
      <c r="H781" s="88">
        <f>_xlfn.IFNA(VLOOKUP(B781,Products!$A$2:$I$100,2,0),)</f>
        <v>0</v>
      </c>
      <c r="I781" s="88"/>
      <c r="J781" s="88">
        <f t="shared" si="24"/>
        <v>0</v>
      </c>
      <c r="K781" s="88">
        <f t="shared" si="25"/>
        <v>0</v>
      </c>
      <c r="L781" s="88"/>
    </row>
    <row r="782" spans="1:12">
      <c r="A782" s="88"/>
      <c r="B782" s="88"/>
      <c r="C782" s="88">
        <f>_xlfn.IFNA(VLOOKUP(B782,Products!$A$2:$I$100,5,0),0)</f>
        <v>0</v>
      </c>
      <c r="D782" s="90">
        <f>_xlfn.IFNA(VLOOKUP(B782,Products!$A$2:$J$100,6,0),)</f>
        <v>0</v>
      </c>
      <c r="E782" s="88">
        <f>_xlfn.IFNA(VLOOKUP(B782,Products!$A$2:$I$100,8,0),)</f>
        <v>0</v>
      </c>
      <c r="F782" s="88">
        <f>_xlfn.IFNA(VLOOKUP(B782,Products!$A$2:$J$100,7,0),)</f>
        <v>0</v>
      </c>
      <c r="G782" s="88">
        <f>_xlfn.IFNA(VLOOKUP(B782,Products!$A$2:$I$100,2,0),)</f>
        <v>0</v>
      </c>
      <c r="H782" s="88">
        <f>_xlfn.IFNA(VLOOKUP(B782,Products!$A$2:$I$100,2,0),)</f>
        <v>0</v>
      </c>
      <c r="I782" s="88"/>
      <c r="J782" s="88">
        <f t="shared" si="24"/>
        <v>0</v>
      </c>
      <c r="K782" s="88">
        <f t="shared" si="25"/>
        <v>0</v>
      </c>
      <c r="L782" s="88"/>
    </row>
    <row r="783" spans="1:12">
      <c r="A783" s="88"/>
      <c r="B783" s="88"/>
      <c r="C783" s="88">
        <f>_xlfn.IFNA(VLOOKUP(B783,Products!$A$2:$I$100,5,0),0)</f>
        <v>0</v>
      </c>
      <c r="D783" s="90">
        <f>_xlfn.IFNA(VLOOKUP(B783,Products!$A$2:$J$100,6,0),)</f>
        <v>0</v>
      </c>
      <c r="E783" s="88">
        <f>_xlfn.IFNA(VLOOKUP(B783,Products!$A$2:$I$100,8,0),)</f>
        <v>0</v>
      </c>
      <c r="F783" s="88">
        <f>_xlfn.IFNA(VLOOKUP(B783,Products!$A$2:$J$100,7,0),)</f>
        <v>0</v>
      </c>
      <c r="G783" s="88">
        <f>_xlfn.IFNA(VLOOKUP(B783,Products!$A$2:$I$100,2,0),)</f>
        <v>0</v>
      </c>
      <c r="H783" s="88">
        <f>_xlfn.IFNA(VLOOKUP(B783,Products!$A$2:$I$100,2,0),)</f>
        <v>0</v>
      </c>
      <c r="I783" s="88"/>
      <c r="J783" s="88">
        <f t="shared" si="24"/>
        <v>0</v>
      </c>
      <c r="K783" s="88">
        <f t="shared" si="25"/>
        <v>0</v>
      </c>
      <c r="L783" s="88"/>
    </row>
    <row r="784" spans="1:12">
      <c r="A784" s="88"/>
      <c r="B784" s="88"/>
      <c r="C784" s="88">
        <f>_xlfn.IFNA(VLOOKUP(B784,Products!$A$2:$I$100,5,0),0)</f>
        <v>0</v>
      </c>
      <c r="D784" s="90">
        <f>_xlfn.IFNA(VLOOKUP(B784,Products!$A$2:$J$100,6,0),)</f>
        <v>0</v>
      </c>
      <c r="E784" s="88">
        <f>_xlfn.IFNA(VLOOKUP(B784,Products!$A$2:$I$100,8,0),)</f>
        <v>0</v>
      </c>
      <c r="F784" s="88">
        <f>_xlfn.IFNA(VLOOKUP(B784,Products!$A$2:$J$100,7,0),)</f>
        <v>0</v>
      </c>
      <c r="G784" s="88">
        <f>_xlfn.IFNA(VLOOKUP(B784,Products!$A$2:$I$100,2,0),)</f>
        <v>0</v>
      </c>
      <c r="H784" s="88">
        <f>_xlfn.IFNA(VLOOKUP(B784,Products!$A$2:$I$100,2,0),)</f>
        <v>0</v>
      </c>
      <c r="I784" s="88"/>
      <c r="J784" s="88">
        <f t="shared" si="24"/>
        <v>0</v>
      </c>
      <c r="K784" s="88">
        <f t="shared" si="25"/>
        <v>0</v>
      </c>
      <c r="L784" s="88"/>
    </row>
    <row r="785" spans="1:12">
      <c r="A785" s="88"/>
      <c r="B785" s="88"/>
      <c r="C785" s="88">
        <f>_xlfn.IFNA(VLOOKUP(B785,Products!$A$2:$I$100,5,0),0)</f>
        <v>0</v>
      </c>
      <c r="D785" s="90">
        <f>_xlfn.IFNA(VLOOKUP(B785,Products!$A$2:$J$100,6,0),)</f>
        <v>0</v>
      </c>
      <c r="E785" s="88">
        <f>_xlfn.IFNA(VLOOKUP(B785,Products!$A$2:$I$100,8,0),)</f>
        <v>0</v>
      </c>
      <c r="F785" s="88">
        <f>_xlfn.IFNA(VLOOKUP(B785,Products!$A$2:$J$100,7,0),)</f>
        <v>0</v>
      </c>
      <c r="G785" s="88">
        <f>_xlfn.IFNA(VLOOKUP(B785,Products!$A$2:$I$100,2,0),)</f>
        <v>0</v>
      </c>
      <c r="H785" s="88">
        <f>_xlfn.IFNA(VLOOKUP(B785,Products!$A$2:$I$100,2,0),)</f>
        <v>0</v>
      </c>
      <c r="I785" s="88"/>
      <c r="J785" s="88">
        <f t="shared" si="24"/>
        <v>0</v>
      </c>
      <c r="K785" s="88">
        <f t="shared" si="25"/>
        <v>0</v>
      </c>
      <c r="L785" s="88"/>
    </row>
    <row r="786" spans="1:12">
      <c r="A786" s="88"/>
      <c r="B786" s="88"/>
      <c r="C786" s="88">
        <f>_xlfn.IFNA(VLOOKUP(B786,Products!$A$2:$I$100,5,0),0)</f>
        <v>0</v>
      </c>
      <c r="D786" s="90">
        <f>_xlfn.IFNA(VLOOKUP(B786,Products!$A$2:$J$100,6,0),)</f>
        <v>0</v>
      </c>
      <c r="E786" s="88">
        <f>_xlfn.IFNA(VLOOKUP(B786,Products!$A$2:$I$100,8,0),)</f>
        <v>0</v>
      </c>
      <c r="F786" s="88">
        <f>_xlfn.IFNA(VLOOKUP(B786,Products!$A$2:$J$100,7,0),)</f>
        <v>0</v>
      </c>
      <c r="G786" s="88">
        <f>_xlfn.IFNA(VLOOKUP(B786,Products!$A$2:$I$100,2,0),)</f>
        <v>0</v>
      </c>
      <c r="H786" s="88">
        <f>_xlfn.IFNA(VLOOKUP(B786,Products!$A$2:$I$100,2,0),)</f>
        <v>0</v>
      </c>
      <c r="I786" s="88"/>
      <c r="J786" s="88">
        <f t="shared" si="24"/>
        <v>0</v>
      </c>
      <c r="K786" s="88">
        <f t="shared" si="25"/>
        <v>0</v>
      </c>
      <c r="L786" s="88"/>
    </row>
    <row r="787" spans="1:12">
      <c r="A787" s="88"/>
      <c r="B787" s="88"/>
      <c r="C787" s="88">
        <f>_xlfn.IFNA(VLOOKUP(B787,Products!$A$2:$I$100,5,0),0)</f>
        <v>0</v>
      </c>
      <c r="D787" s="90">
        <f>_xlfn.IFNA(VLOOKUP(B787,Products!$A$2:$J$100,6,0),)</f>
        <v>0</v>
      </c>
      <c r="E787" s="88">
        <f>_xlfn.IFNA(VLOOKUP(B787,Products!$A$2:$I$100,8,0),)</f>
        <v>0</v>
      </c>
      <c r="F787" s="88">
        <f>_xlfn.IFNA(VLOOKUP(B787,Products!$A$2:$J$100,7,0),)</f>
        <v>0</v>
      </c>
      <c r="G787" s="88">
        <f>_xlfn.IFNA(VLOOKUP(B787,Products!$A$2:$I$100,2,0),)</f>
        <v>0</v>
      </c>
      <c r="H787" s="88">
        <f>_xlfn.IFNA(VLOOKUP(B787,Products!$A$2:$I$100,2,0),)</f>
        <v>0</v>
      </c>
      <c r="I787" s="88"/>
      <c r="J787" s="88">
        <f t="shared" si="24"/>
        <v>0</v>
      </c>
      <c r="K787" s="88">
        <f t="shared" si="25"/>
        <v>0</v>
      </c>
      <c r="L787" s="88"/>
    </row>
    <row r="788" spans="1:12">
      <c r="A788" s="88"/>
      <c r="B788" s="88"/>
      <c r="C788" s="88">
        <f>_xlfn.IFNA(VLOOKUP(B788,Products!$A$2:$I$100,5,0),0)</f>
        <v>0</v>
      </c>
      <c r="D788" s="90">
        <f>_xlfn.IFNA(VLOOKUP(B788,Products!$A$2:$J$100,6,0),)</f>
        <v>0</v>
      </c>
      <c r="E788" s="88">
        <f>_xlfn.IFNA(VLOOKUP(B788,Products!$A$2:$I$100,8,0),)</f>
        <v>0</v>
      </c>
      <c r="F788" s="88">
        <f>_xlfn.IFNA(VLOOKUP(B788,Products!$A$2:$J$100,7,0),)</f>
        <v>0</v>
      </c>
      <c r="G788" s="88">
        <f>_xlfn.IFNA(VLOOKUP(B788,Products!$A$2:$I$100,2,0),)</f>
        <v>0</v>
      </c>
      <c r="H788" s="88">
        <f>_xlfn.IFNA(VLOOKUP(B788,Products!$A$2:$I$100,2,0),)</f>
        <v>0</v>
      </c>
      <c r="I788" s="88"/>
      <c r="J788" s="88">
        <f t="shared" si="24"/>
        <v>0</v>
      </c>
      <c r="K788" s="88">
        <f t="shared" si="25"/>
        <v>0</v>
      </c>
      <c r="L788" s="88"/>
    </row>
    <row r="789" spans="1:12">
      <c r="A789" s="88"/>
      <c r="B789" s="88"/>
      <c r="C789" s="88">
        <f>_xlfn.IFNA(VLOOKUP(B789,Products!$A$2:$I$100,5,0),0)</f>
        <v>0</v>
      </c>
      <c r="D789" s="90">
        <f>_xlfn.IFNA(VLOOKUP(B789,Products!$A$2:$J$100,6,0),)</f>
        <v>0</v>
      </c>
      <c r="E789" s="88">
        <f>_xlfn.IFNA(VLOOKUP(B789,Products!$A$2:$I$100,8,0),)</f>
        <v>0</v>
      </c>
      <c r="F789" s="88">
        <f>_xlfn.IFNA(VLOOKUP(B789,Products!$A$2:$J$100,7,0),)</f>
        <v>0</v>
      </c>
      <c r="G789" s="88">
        <f>_xlfn.IFNA(VLOOKUP(B789,Products!$A$2:$I$100,2,0),)</f>
        <v>0</v>
      </c>
      <c r="H789" s="88">
        <f>_xlfn.IFNA(VLOOKUP(B789,Products!$A$2:$I$100,2,0),)</f>
        <v>0</v>
      </c>
      <c r="I789" s="88"/>
      <c r="J789" s="88">
        <f t="shared" si="24"/>
        <v>0</v>
      </c>
      <c r="K789" s="88">
        <f t="shared" si="25"/>
        <v>0</v>
      </c>
      <c r="L789" s="88"/>
    </row>
    <row r="790" spans="1:12">
      <c r="A790" s="88"/>
      <c r="B790" s="88"/>
      <c r="C790" s="88">
        <f>_xlfn.IFNA(VLOOKUP(B790,Products!$A$2:$I$100,5,0),0)</f>
        <v>0</v>
      </c>
      <c r="D790" s="90">
        <f>_xlfn.IFNA(VLOOKUP(B790,Products!$A$2:$J$100,6,0),)</f>
        <v>0</v>
      </c>
      <c r="E790" s="88">
        <f>_xlfn.IFNA(VLOOKUP(B790,Products!$A$2:$I$100,8,0),)</f>
        <v>0</v>
      </c>
      <c r="F790" s="88">
        <f>_xlfn.IFNA(VLOOKUP(B790,Products!$A$2:$J$100,7,0),)</f>
        <v>0</v>
      </c>
      <c r="G790" s="88">
        <f>_xlfn.IFNA(VLOOKUP(B790,Products!$A$2:$I$100,2,0),)</f>
        <v>0</v>
      </c>
      <c r="H790" s="88">
        <f>_xlfn.IFNA(VLOOKUP(B790,Products!$A$2:$I$100,2,0),)</f>
        <v>0</v>
      </c>
      <c r="I790" s="88"/>
      <c r="J790" s="88">
        <f t="shared" si="24"/>
        <v>0</v>
      </c>
      <c r="K790" s="88">
        <f t="shared" si="25"/>
        <v>0</v>
      </c>
      <c r="L790" s="88"/>
    </row>
    <row r="791" spans="1:12">
      <c r="A791" s="88"/>
      <c r="B791" s="88"/>
      <c r="C791" s="88">
        <f>_xlfn.IFNA(VLOOKUP(B791,Products!$A$2:$I$100,5,0),0)</f>
        <v>0</v>
      </c>
      <c r="D791" s="90">
        <f>_xlfn.IFNA(VLOOKUP(B791,Products!$A$2:$J$100,6,0),)</f>
        <v>0</v>
      </c>
      <c r="E791" s="88">
        <f>_xlfn.IFNA(VLOOKUP(B791,Products!$A$2:$I$100,8,0),)</f>
        <v>0</v>
      </c>
      <c r="F791" s="88">
        <f>_xlfn.IFNA(VLOOKUP(B791,Products!$A$2:$J$100,7,0),)</f>
        <v>0</v>
      </c>
      <c r="G791" s="88">
        <f>_xlfn.IFNA(VLOOKUP(B791,Products!$A$2:$I$100,2,0),)</f>
        <v>0</v>
      </c>
      <c r="H791" s="88">
        <f>_xlfn.IFNA(VLOOKUP(B791,Products!$A$2:$I$100,2,0),)</f>
        <v>0</v>
      </c>
      <c r="I791" s="88"/>
      <c r="J791" s="88">
        <f t="shared" si="24"/>
        <v>0</v>
      </c>
      <c r="K791" s="88">
        <f t="shared" si="25"/>
        <v>0</v>
      </c>
      <c r="L791" s="88"/>
    </row>
    <row r="792" spans="1:12">
      <c r="A792" s="88"/>
      <c r="B792" s="88"/>
      <c r="C792" s="88">
        <f>_xlfn.IFNA(VLOOKUP(B792,Products!$A$2:$I$100,5,0),0)</f>
        <v>0</v>
      </c>
      <c r="D792" s="90">
        <f>_xlfn.IFNA(VLOOKUP(B792,Products!$A$2:$J$100,6,0),)</f>
        <v>0</v>
      </c>
      <c r="E792" s="88">
        <f>_xlfn.IFNA(VLOOKUP(B792,Products!$A$2:$I$100,8,0),)</f>
        <v>0</v>
      </c>
      <c r="F792" s="88">
        <f>_xlfn.IFNA(VLOOKUP(B792,Products!$A$2:$J$100,7,0),)</f>
        <v>0</v>
      </c>
      <c r="G792" s="88">
        <f>_xlfn.IFNA(VLOOKUP(B792,Products!$A$2:$I$100,2,0),)</f>
        <v>0</v>
      </c>
      <c r="H792" s="88">
        <f>_xlfn.IFNA(VLOOKUP(B792,Products!$A$2:$I$100,2,0),)</f>
        <v>0</v>
      </c>
      <c r="I792" s="88"/>
      <c r="J792" s="88">
        <f t="shared" si="24"/>
        <v>0</v>
      </c>
      <c r="K792" s="88">
        <f t="shared" si="25"/>
        <v>0</v>
      </c>
      <c r="L792" s="88"/>
    </row>
    <row r="793" spans="1:12">
      <c r="A793" s="88"/>
      <c r="B793" s="88"/>
      <c r="C793" s="88">
        <f>_xlfn.IFNA(VLOOKUP(B793,Products!$A$2:$I$100,5,0),0)</f>
        <v>0</v>
      </c>
      <c r="D793" s="90">
        <f>_xlfn.IFNA(VLOOKUP(B793,Products!$A$2:$J$100,6,0),)</f>
        <v>0</v>
      </c>
      <c r="E793" s="88">
        <f>_xlfn.IFNA(VLOOKUP(B793,Products!$A$2:$I$100,8,0),)</f>
        <v>0</v>
      </c>
      <c r="F793" s="88">
        <f>_xlfn.IFNA(VLOOKUP(B793,Products!$A$2:$J$100,7,0),)</f>
        <v>0</v>
      </c>
      <c r="G793" s="88">
        <f>_xlfn.IFNA(VLOOKUP(B793,Products!$A$2:$I$100,2,0),)</f>
        <v>0</v>
      </c>
      <c r="H793" s="88">
        <f>_xlfn.IFNA(VLOOKUP(B793,Products!$A$2:$I$100,2,0),)</f>
        <v>0</v>
      </c>
      <c r="I793" s="88"/>
      <c r="J793" s="88">
        <f t="shared" si="24"/>
        <v>0</v>
      </c>
      <c r="K793" s="88">
        <f t="shared" si="25"/>
        <v>0</v>
      </c>
      <c r="L793" s="88"/>
    </row>
    <row r="794" spans="1:12">
      <c r="A794" s="88"/>
      <c r="B794" s="88"/>
      <c r="C794" s="88">
        <f>_xlfn.IFNA(VLOOKUP(B794,Products!$A$2:$I$100,5,0),0)</f>
        <v>0</v>
      </c>
      <c r="D794" s="90">
        <f>_xlfn.IFNA(VLOOKUP(B794,Products!$A$2:$J$100,6,0),)</f>
        <v>0</v>
      </c>
      <c r="E794" s="88">
        <f>_xlfn.IFNA(VLOOKUP(B794,Products!$A$2:$I$100,8,0),)</f>
        <v>0</v>
      </c>
      <c r="F794" s="88">
        <f>_xlfn.IFNA(VLOOKUP(B794,Products!$A$2:$J$100,7,0),)</f>
        <v>0</v>
      </c>
      <c r="G794" s="88">
        <f>_xlfn.IFNA(VLOOKUP(B794,Products!$A$2:$I$100,2,0),)</f>
        <v>0</v>
      </c>
      <c r="H794" s="88">
        <f>_xlfn.IFNA(VLOOKUP(B794,Products!$A$2:$I$100,2,0),)</f>
        <v>0</v>
      </c>
      <c r="I794" s="88"/>
      <c r="J794" s="88">
        <f t="shared" si="24"/>
        <v>0</v>
      </c>
      <c r="K794" s="88">
        <f t="shared" si="25"/>
        <v>0</v>
      </c>
      <c r="L794" s="88"/>
    </row>
    <row r="795" spans="1:12">
      <c r="A795" s="88"/>
      <c r="B795" s="88"/>
      <c r="C795" s="88">
        <f>_xlfn.IFNA(VLOOKUP(B795,Products!$A$2:$I$100,5,0),0)</f>
        <v>0</v>
      </c>
      <c r="D795" s="90">
        <f>_xlfn.IFNA(VLOOKUP(B795,Products!$A$2:$J$100,6,0),)</f>
        <v>0</v>
      </c>
      <c r="E795" s="88">
        <f>_xlfn.IFNA(VLOOKUP(B795,Products!$A$2:$I$100,8,0),)</f>
        <v>0</v>
      </c>
      <c r="F795" s="88">
        <f>_xlfn.IFNA(VLOOKUP(B795,Products!$A$2:$J$100,7,0),)</f>
        <v>0</v>
      </c>
      <c r="G795" s="88">
        <f>_xlfn.IFNA(VLOOKUP(B795,Products!$A$2:$I$100,2,0),)</f>
        <v>0</v>
      </c>
      <c r="H795" s="88">
        <f>_xlfn.IFNA(VLOOKUP(B795,Products!$A$2:$I$100,2,0),)</f>
        <v>0</v>
      </c>
      <c r="I795" s="88"/>
      <c r="J795" s="88">
        <f t="shared" si="24"/>
        <v>0</v>
      </c>
      <c r="K795" s="88">
        <f t="shared" si="25"/>
        <v>0</v>
      </c>
      <c r="L795" s="88"/>
    </row>
    <row r="796" spans="1:12">
      <c r="A796" s="88"/>
      <c r="B796" s="88"/>
      <c r="C796" s="88">
        <f>_xlfn.IFNA(VLOOKUP(B796,Products!$A$2:$I$100,5,0),0)</f>
        <v>0</v>
      </c>
      <c r="D796" s="90">
        <f>_xlfn.IFNA(VLOOKUP(B796,Products!$A$2:$J$100,6,0),)</f>
        <v>0</v>
      </c>
      <c r="E796" s="88">
        <f>_xlfn.IFNA(VLOOKUP(B796,Products!$A$2:$I$100,8,0),)</f>
        <v>0</v>
      </c>
      <c r="F796" s="88">
        <f>_xlfn.IFNA(VLOOKUP(B796,Products!$A$2:$J$100,7,0),)</f>
        <v>0</v>
      </c>
      <c r="G796" s="88">
        <f>_xlfn.IFNA(VLOOKUP(B796,Products!$A$2:$I$100,2,0),)</f>
        <v>0</v>
      </c>
      <c r="H796" s="88">
        <f>_xlfn.IFNA(VLOOKUP(B796,Products!$A$2:$I$100,2,0),)</f>
        <v>0</v>
      </c>
      <c r="I796" s="88"/>
      <c r="J796" s="88">
        <f t="shared" si="24"/>
        <v>0</v>
      </c>
      <c r="K796" s="88">
        <f t="shared" si="25"/>
        <v>0</v>
      </c>
      <c r="L796" s="88"/>
    </row>
    <row r="797" spans="1:12">
      <c r="A797" s="88"/>
      <c r="B797" s="88"/>
      <c r="C797" s="88">
        <f>_xlfn.IFNA(VLOOKUP(B797,Products!$A$2:$I$100,5,0),0)</f>
        <v>0</v>
      </c>
      <c r="D797" s="90">
        <f>_xlfn.IFNA(VLOOKUP(B797,Products!$A$2:$J$100,6,0),)</f>
        <v>0</v>
      </c>
      <c r="E797" s="88">
        <f>_xlfn.IFNA(VLOOKUP(B797,Products!$A$2:$I$100,8,0),)</f>
        <v>0</v>
      </c>
      <c r="F797" s="88">
        <f>_xlfn.IFNA(VLOOKUP(B797,Products!$A$2:$J$100,7,0),)</f>
        <v>0</v>
      </c>
      <c r="G797" s="88">
        <f>_xlfn.IFNA(VLOOKUP(B797,Products!$A$2:$I$100,2,0),)</f>
        <v>0</v>
      </c>
      <c r="H797" s="88">
        <f>_xlfn.IFNA(VLOOKUP(B797,Products!$A$2:$I$100,2,0),)</f>
        <v>0</v>
      </c>
      <c r="I797" s="88"/>
      <c r="J797" s="88">
        <f t="shared" si="24"/>
        <v>0</v>
      </c>
      <c r="K797" s="88">
        <f t="shared" si="25"/>
        <v>0</v>
      </c>
      <c r="L797" s="88"/>
    </row>
    <row r="798" spans="1:12">
      <c r="A798" s="88"/>
      <c r="B798" s="88"/>
      <c r="C798" s="88">
        <f>_xlfn.IFNA(VLOOKUP(B798,Products!$A$2:$I$100,5,0),0)</f>
        <v>0</v>
      </c>
      <c r="D798" s="90">
        <f>_xlfn.IFNA(VLOOKUP(B798,Products!$A$2:$J$100,6,0),)</f>
        <v>0</v>
      </c>
      <c r="E798" s="88">
        <f>_xlfn.IFNA(VLOOKUP(B798,Products!$A$2:$I$100,8,0),)</f>
        <v>0</v>
      </c>
      <c r="F798" s="88">
        <f>_xlfn.IFNA(VLOOKUP(B798,Products!$A$2:$J$100,7,0),)</f>
        <v>0</v>
      </c>
      <c r="G798" s="88">
        <f>_xlfn.IFNA(VLOOKUP(B798,Products!$A$2:$I$100,2,0),)</f>
        <v>0</v>
      </c>
      <c r="H798" s="88">
        <f>_xlfn.IFNA(VLOOKUP(B798,Products!$A$2:$I$100,2,0),)</f>
        <v>0</v>
      </c>
      <c r="I798" s="88"/>
      <c r="J798" s="88">
        <f t="shared" si="24"/>
        <v>0</v>
      </c>
      <c r="K798" s="88">
        <f t="shared" si="25"/>
        <v>0</v>
      </c>
      <c r="L798" s="88"/>
    </row>
    <row r="799" spans="1:12">
      <c r="A799" s="88"/>
      <c r="B799" s="88"/>
      <c r="C799" s="88">
        <f>_xlfn.IFNA(VLOOKUP(B799,Products!$A$2:$I$100,5,0),0)</f>
        <v>0</v>
      </c>
      <c r="D799" s="90">
        <f>_xlfn.IFNA(VLOOKUP(B799,Products!$A$2:$J$100,6,0),)</f>
        <v>0</v>
      </c>
      <c r="E799" s="88">
        <f>_xlfn.IFNA(VLOOKUP(B799,Products!$A$2:$I$100,8,0),)</f>
        <v>0</v>
      </c>
      <c r="F799" s="88">
        <f>_xlfn.IFNA(VLOOKUP(B799,Products!$A$2:$J$100,7,0),)</f>
        <v>0</v>
      </c>
      <c r="G799" s="88">
        <f>_xlfn.IFNA(VLOOKUP(B799,Products!$A$2:$I$100,2,0),)</f>
        <v>0</v>
      </c>
      <c r="H799" s="88">
        <f>_xlfn.IFNA(VLOOKUP(B799,Products!$A$2:$I$100,2,0),)</f>
        <v>0</v>
      </c>
      <c r="I799" s="88"/>
      <c r="J799" s="88">
        <f t="shared" si="24"/>
        <v>0</v>
      </c>
      <c r="K799" s="88">
        <f t="shared" si="25"/>
        <v>0</v>
      </c>
      <c r="L799" s="88"/>
    </row>
    <row r="800" spans="1:12">
      <c r="A800" s="88"/>
      <c r="B800" s="88"/>
      <c r="C800" s="88">
        <f>_xlfn.IFNA(VLOOKUP(B800,Products!$A$2:$I$100,5,0),0)</f>
        <v>0</v>
      </c>
      <c r="D800" s="90">
        <f>_xlfn.IFNA(VLOOKUP(B800,Products!$A$2:$J$100,6,0),)</f>
        <v>0</v>
      </c>
      <c r="E800" s="88">
        <f>_xlfn.IFNA(VLOOKUP(B800,Products!$A$2:$I$100,8,0),)</f>
        <v>0</v>
      </c>
      <c r="F800" s="88">
        <f>_xlfn.IFNA(VLOOKUP(B800,Products!$A$2:$J$100,7,0),)</f>
        <v>0</v>
      </c>
      <c r="G800" s="88">
        <f>_xlfn.IFNA(VLOOKUP(B800,Products!$A$2:$I$100,2,0),)</f>
        <v>0</v>
      </c>
      <c r="H800" s="88">
        <f>_xlfn.IFNA(VLOOKUP(B800,Products!$A$2:$I$100,2,0),)</f>
        <v>0</v>
      </c>
      <c r="I800" s="88"/>
      <c r="J800" s="88">
        <f t="shared" si="24"/>
        <v>0</v>
      </c>
      <c r="K800" s="88">
        <f t="shared" si="25"/>
        <v>0</v>
      </c>
      <c r="L800" s="88"/>
    </row>
    <row r="801" spans="1:12">
      <c r="A801" s="88"/>
      <c r="B801" s="88"/>
      <c r="C801" s="88">
        <f>_xlfn.IFNA(VLOOKUP(B801,Products!$A$2:$I$100,5,0),0)</f>
        <v>0</v>
      </c>
      <c r="D801" s="90">
        <f>_xlfn.IFNA(VLOOKUP(B801,Products!$A$2:$J$100,6,0),)</f>
        <v>0</v>
      </c>
      <c r="E801" s="88">
        <f>_xlfn.IFNA(VLOOKUP(B801,Products!$A$2:$I$100,8,0),)</f>
        <v>0</v>
      </c>
      <c r="F801" s="88">
        <f>_xlfn.IFNA(VLOOKUP(B801,Products!$A$2:$J$100,7,0),)</f>
        <v>0</v>
      </c>
      <c r="G801" s="88">
        <f>_xlfn.IFNA(VLOOKUP(B801,Products!$A$2:$I$100,2,0),)</f>
        <v>0</v>
      </c>
      <c r="H801" s="88">
        <f>_xlfn.IFNA(VLOOKUP(B801,Products!$A$2:$I$100,2,0),)</f>
        <v>0</v>
      </c>
      <c r="I801" s="88"/>
      <c r="J801" s="88">
        <f t="shared" si="24"/>
        <v>0</v>
      </c>
      <c r="K801" s="88">
        <f t="shared" si="25"/>
        <v>0</v>
      </c>
      <c r="L801" s="88"/>
    </row>
    <row r="802" spans="1:12">
      <c r="A802" s="88"/>
      <c r="B802" s="88"/>
      <c r="C802" s="88">
        <f>_xlfn.IFNA(VLOOKUP(B802,Products!$A$2:$I$100,5,0),0)</f>
        <v>0</v>
      </c>
      <c r="D802" s="90">
        <f>_xlfn.IFNA(VLOOKUP(B802,Products!$A$2:$J$100,6,0),)</f>
        <v>0</v>
      </c>
      <c r="E802" s="88">
        <f>_xlfn.IFNA(VLOOKUP(B802,Products!$A$2:$I$100,8,0),)</f>
        <v>0</v>
      </c>
      <c r="F802" s="88">
        <f>_xlfn.IFNA(VLOOKUP(B802,Products!$A$2:$J$100,7,0),)</f>
        <v>0</v>
      </c>
      <c r="G802" s="88">
        <f>_xlfn.IFNA(VLOOKUP(B802,Products!$A$2:$I$100,2,0),)</f>
        <v>0</v>
      </c>
      <c r="H802" s="88">
        <f>_xlfn.IFNA(VLOOKUP(B802,Products!$A$2:$I$100,2,0),)</f>
        <v>0</v>
      </c>
      <c r="I802" s="88"/>
      <c r="J802" s="88">
        <f t="shared" si="24"/>
        <v>0</v>
      </c>
      <c r="K802" s="88">
        <f t="shared" si="25"/>
        <v>0</v>
      </c>
      <c r="L802" s="88"/>
    </row>
    <row r="803" spans="1:12">
      <c r="A803" s="88"/>
      <c r="B803" s="88"/>
      <c r="C803" s="88">
        <f>_xlfn.IFNA(VLOOKUP(B803,Products!$A$2:$I$100,5,0),0)</f>
        <v>0</v>
      </c>
      <c r="D803" s="90">
        <f>_xlfn.IFNA(VLOOKUP(B803,Products!$A$2:$J$100,6,0),)</f>
        <v>0</v>
      </c>
      <c r="E803" s="88">
        <f>_xlfn.IFNA(VLOOKUP(B803,Products!$A$2:$I$100,8,0),)</f>
        <v>0</v>
      </c>
      <c r="F803" s="88">
        <f>_xlfn.IFNA(VLOOKUP(B803,Products!$A$2:$J$100,7,0),)</f>
        <v>0</v>
      </c>
      <c r="G803" s="88">
        <f>_xlfn.IFNA(VLOOKUP(B803,Products!$A$2:$I$100,2,0),)</f>
        <v>0</v>
      </c>
      <c r="H803" s="88">
        <f>_xlfn.IFNA(VLOOKUP(B803,Products!$A$2:$I$100,2,0),)</f>
        <v>0</v>
      </c>
      <c r="I803" s="88"/>
      <c r="J803" s="88">
        <f t="shared" si="24"/>
        <v>0</v>
      </c>
      <c r="K803" s="88">
        <f t="shared" si="25"/>
        <v>0</v>
      </c>
      <c r="L803" s="88"/>
    </row>
    <row r="804" spans="1:12">
      <c r="A804" s="88"/>
      <c r="B804" s="88"/>
      <c r="C804" s="88">
        <f>_xlfn.IFNA(VLOOKUP(B804,Products!$A$2:$I$100,5,0),0)</f>
        <v>0</v>
      </c>
      <c r="D804" s="90">
        <f>_xlfn.IFNA(VLOOKUP(B804,Products!$A$2:$J$100,6,0),)</f>
        <v>0</v>
      </c>
      <c r="E804" s="88">
        <f>_xlfn.IFNA(VLOOKUP(B804,Products!$A$2:$I$100,8,0),)</f>
        <v>0</v>
      </c>
      <c r="F804" s="88">
        <f>_xlfn.IFNA(VLOOKUP(B804,Products!$A$2:$J$100,7,0),)</f>
        <v>0</v>
      </c>
      <c r="G804" s="88">
        <f>_xlfn.IFNA(VLOOKUP(B804,Products!$A$2:$I$100,2,0),)</f>
        <v>0</v>
      </c>
      <c r="H804" s="88">
        <f>_xlfn.IFNA(VLOOKUP(B804,Products!$A$2:$I$100,2,0),)</f>
        <v>0</v>
      </c>
      <c r="I804" s="88"/>
      <c r="J804" s="88">
        <f t="shared" si="24"/>
        <v>0</v>
      </c>
      <c r="K804" s="88">
        <f t="shared" si="25"/>
        <v>0</v>
      </c>
      <c r="L804" s="88"/>
    </row>
    <row r="805" spans="1:12">
      <c r="A805" s="88"/>
      <c r="B805" s="88"/>
      <c r="C805" s="88">
        <f>_xlfn.IFNA(VLOOKUP(B805,Products!$A$2:$I$100,5,0),0)</f>
        <v>0</v>
      </c>
      <c r="D805" s="90">
        <f>_xlfn.IFNA(VLOOKUP(B805,Products!$A$2:$J$100,6,0),)</f>
        <v>0</v>
      </c>
      <c r="E805" s="88">
        <f>_xlfn.IFNA(VLOOKUP(B805,Products!$A$2:$I$100,8,0),)</f>
        <v>0</v>
      </c>
      <c r="F805" s="88">
        <f>_xlfn.IFNA(VLOOKUP(B805,Products!$A$2:$J$100,7,0),)</f>
        <v>0</v>
      </c>
      <c r="G805" s="88">
        <f>_xlfn.IFNA(VLOOKUP(B805,Products!$A$2:$I$100,2,0),)</f>
        <v>0</v>
      </c>
      <c r="H805" s="88">
        <f>_xlfn.IFNA(VLOOKUP(B805,Products!$A$2:$I$100,2,0),)</f>
        <v>0</v>
      </c>
      <c r="I805" s="88"/>
      <c r="J805" s="88">
        <f t="shared" si="24"/>
        <v>0</v>
      </c>
      <c r="K805" s="88">
        <f t="shared" si="25"/>
        <v>0</v>
      </c>
      <c r="L805" s="88"/>
    </row>
    <row r="806" spans="1:12">
      <c r="A806" s="88"/>
      <c r="B806" s="88"/>
      <c r="C806" s="88">
        <f>_xlfn.IFNA(VLOOKUP(B806,Products!$A$2:$I$100,5,0),0)</f>
        <v>0</v>
      </c>
      <c r="D806" s="90">
        <f>_xlfn.IFNA(VLOOKUP(B806,Products!$A$2:$J$100,6,0),)</f>
        <v>0</v>
      </c>
      <c r="E806" s="88">
        <f>_xlfn.IFNA(VLOOKUP(B806,Products!$A$2:$I$100,8,0),)</f>
        <v>0</v>
      </c>
      <c r="F806" s="88">
        <f>_xlfn.IFNA(VLOOKUP(B806,Products!$A$2:$J$100,7,0),)</f>
        <v>0</v>
      </c>
      <c r="G806" s="88">
        <f>_xlfn.IFNA(VLOOKUP(B806,Products!$A$2:$I$100,2,0),)</f>
        <v>0</v>
      </c>
      <c r="H806" s="88">
        <f>_xlfn.IFNA(VLOOKUP(B806,Products!$A$2:$I$100,2,0),)</f>
        <v>0</v>
      </c>
      <c r="I806" s="88"/>
      <c r="J806" s="88">
        <f t="shared" si="24"/>
        <v>0</v>
      </c>
      <c r="K806" s="88">
        <f t="shared" si="25"/>
        <v>0</v>
      </c>
      <c r="L806" s="88"/>
    </row>
    <row r="807" spans="1:12">
      <c r="A807" s="88"/>
      <c r="B807" s="88"/>
      <c r="C807" s="88">
        <f>_xlfn.IFNA(VLOOKUP(B807,Products!$A$2:$I$100,5,0),0)</f>
        <v>0</v>
      </c>
      <c r="D807" s="90">
        <f>_xlfn.IFNA(VLOOKUP(B807,Products!$A$2:$J$100,6,0),)</f>
        <v>0</v>
      </c>
      <c r="E807" s="88">
        <f>_xlfn.IFNA(VLOOKUP(B807,Products!$A$2:$I$100,8,0),)</f>
        <v>0</v>
      </c>
      <c r="F807" s="88">
        <f>_xlfn.IFNA(VLOOKUP(B807,Products!$A$2:$J$100,7,0),)</f>
        <v>0</v>
      </c>
      <c r="G807" s="88">
        <f>_xlfn.IFNA(VLOOKUP(B807,Products!$A$2:$I$100,2,0),)</f>
        <v>0</v>
      </c>
      <c r="H807" s="88">
        <f>_xlfn.IFNA(VLOOKUP(B807,Products!$A$2:$I$100,2,0),)</f>
        <v>0</v>
      </c>
      <c r="I807" s="88"/>
      <c r="J807" s="88">
        <f t="shared" si="24"/>
        <v>0</v>
      </c>
      <c r="K807" s="88">
        <f t="shared" si="25"/>
        <v>0</v>
      </c>
      <c r="L807" s="88"/>
    </row>
    <row r="808" spans="1:12">
      <c r="A808" s="88"/>
      <c r="B808" s="88"/>
      <c r="C808" s="88">
        <f>_xlfn.IFNA(VLOOKUP(B808,Products!$A$2:$I$100,5,0),0)</f>
        <v>0</v>
      </c>
      <c r="D808" s="90">
        <f>_xlfn.IFNA(VLOOKUP(B808,Products!$A$2:$J$100,6,0),)</f>
        <v>0</v>
      </c>
      <c r="E808" s="88">
        <f>_xlfn.IFNA(VLOOKUP(B808,Products!$A$2:$I$100,8,0),)</f>
        <v>0</v>
      </c>
      <c r="F808" s="88">
        <f>_xlfn.IFNA(VLOOKUP(B808,Products!$A$2:$J$100,7,0),)</f>
        <v>0</v>
      </c>
      <c r="G808" s="88">
        <f>_xlfn.IFNA(VLOOKUP(B808,Products!$A$2:$I$100,2,0),)</f>
        <v>0</v>
      </c>
      <c r="H808" s="88">
        <f>_xlfn.IFNA(VLOOKUP(B808,Products!$A$2:$I$100,2,0),)</f>
        <v>0</v>
      </c>
      <c r="I808" s="88"/>
      <c r="J808" s="88">
        <f t="shared" si="24"/>
        <v>0</v>
      </c>
      <c r="K808" s="88">
        <f t="shared" si="25"/>
        <v>0</v>
      </c>
      <c r="L808" s="88"/>
    </row>
    <row r="809" spans="1:12">
      <c r="A809" s="88"/>
      <c r="B809" s="88"/>
      <c r="C809" s="88">
        <f>_xlfn.IFNA(VLOOKUP(B809,Products!$A$2:$I$100,5,0),0)</f>
        <v>0</v>
      </c>
      <c r="D809" s="90">
        <f>_xlfn.IFNA(VLOOKUP(B809,Products!$A$2:$J$100,6,0),)</f>
        <v>0</v>
      </c>
      <c r="E809" s="88">
        <f>_xlfn.IFNA(VLOOKUP(B809,Products!$A$2:$I$100,8,0),)</f>
        <v>0</v>
      </c>
      <c r="F809" s="88">
        <f>_xlfn.IFNA(VLOOKUP(B809,Products!$A$2:$J$100,7,0),)</f>
        <v>0</v>
      </c>
      <c r="G809" s="88">
        <f>_xlfn.IFNA(VLOOKUP(B809,Products!$A$2:$I$100,2,0),)</f>
        <v>0</v>
      </c>
      <c r="H809" s="88">
        <f>_xlfn.IFNA(VLOOKUP(B809,Products!$A$2:$I$100,2,0),)</f>
        <v>0</v>
      </c>
      <c r="I809" s="88"/>
      <c r="J809" s="88">
        <f t="shared" si="24"/>
        <v>0</v>
      </c>
      <c r="K809" s="88">
        <f t="shared" si="25"/>
        <v>0</v>
      </c>
      <c r="L809" s="88"/>
    </row>
    <row r="810" spans="1:12">
      <c r="A810" s="88"/>
      <c r="B810" s="88"/>
      <c r="C810" s="88">
        <f>_xlfn.IFNA(VLOOKUP(B810,Products!$A$2:$I$100,5,0),0)</f>
        <v>0</v>
      </c>
      <c r="D810" s="90">
        <f>_xlfn.IFNA(VLOOKUP(B810,Products!$A$2:$J$100,6,0),)</f>
        <v>0</v>
      </c>
      <c r="E810" s="88">
        <f>_xlfn.IFNA(VLOOKUP(B810,Products!$A$2:$I$100,8,0),)</f>
        <v>0</v>
      </c>
      <c r="F810" s="88">
        <f>_xlfn.IFNA(VLOOKUP(B810,Products!$A$2:$J$100,7,0),)</f>
        <v>0</v>
      </c>
      <c r="G810" s="88">
        <f>_xlfn.IFNA(VLOOKUP(B810,Products!$A$2:$I$100,2,0),)</f>
        <v>0</v>
      </c>
      <c r="H810" s="88">
        <f>_xlfn.IFNA(VLOOKUP(B810,Products!$A$2:$I$100,2,0),)</f>
        <v>0</v>
      </c>
      <c r="I810" s="88"/>
      <c r="J810" s="88">
        <f t="shared" si="24"/>
        <v>0</v>
      </c>
      <c r="K810" s="88">
        <f t="shared" si="25"/>
        <v>0</v>
      </c>
      <c r="L810" s="88"/>
    </row>
    <row r="811" spans="1:12">
      <c r="A811" s="88"/>
      <c r="B811" s="88"/>
      <c r="C811" s="88">
        <f>_xlfn.IFNA(VLOOKUP(B811,Products!$A$2:$I$100,5,0),0)</f>
        <v>0</v>
      </c>
      <c r="D811" s="90">
        <f>_xlfn.IFNA(VLOOKUP(B811,Products!$A$2:$J$100,6,0),)</f>
        <v>0</v>
      </c>
      <c r="E811" s="88">
        <f>_xlfn.IFNA(VLOOKUP(B811,Products!$A$2:$I$100,8,0),)</f>
        <v>0</v>
      </c>
      <c r="F811" s="88">
        <f>_xlfn.IFNA(VLOOKUP(B811,Products!$A$2:$J$100,7,0),)</f>
        <v>0</v>
      </c>
      <c r="G811" s="88">
        <f>_xlfn.IFNA(VLOOKUP(B811,Products!$A$2:$I$100,2,0),)</f>
        <v>0</v>
      </c>
      <c r="H811" s="88">
        <f>_xlfn.IFNA(VLOOKUP(B811,Products!$A$2:$I$100,2,0),)</f>
        <v>0</v>
      </c>
      <c r="I811" s="88"/>
      <c r="J811" s="88">
        <f t="shared" si="24"/>
        <v>0</v>
      </c>
      <c r="K811" s="88">
        <f t="shared" si="25"/>
        <v>0</v>
      </c>
      <c r="L811" s="88"/>
    </row>
    <row r="812" spans="1:12">
      <c r="A812" s="88"/>
      <c r="B812" s="88"/>
      <c r="C812" s="88">
        <f>_xlfn.IFNA(VLOOKUP(B812,Products!$A$2:$I$100,5,0),0)</f>
        <v>0</v>
      </c>
      <c r="D812" s="90">
        <f>_xlfn.IFNA(VLOOKUP(B812,Products!$A$2:$J$100,6,0),)</f>
        <v>0</v>
      </c>
      <c r="E812" s="88">
        <f>_xlfn.IFNA(VLOOKUP(B812,Products!$A$2:$I$100,8,0),)</f>
        <v>0</v>
      </c>
      <c r="F812" s="88">
        <f>_xlfn.IFNA(VLOOKUP(B812,Products!$A$2:$J$100,7,0),)</f>
        <v>0</v>
      </c>
      <c r="G812" s="88">
        <f>_xlfn.IFNA(VLOOKUP(B812,Products!$A$2:$I$100,2,0),)</f>
        <v>0</v>
      </c>
      <c r="H812" s="88">
        <f>_xlfn.IFNA(VLOOKUP(B812,Products!$A$2:$I$100,2,0),)</f>
        <v>0</v>
      </c>
      <c r="I812" s="88"/>
      <c r="J812" s="88">
        <f t="shared" si="24"/>
        <v>0</v>
      </c>
      <c r="K812" s="88">
        <f t="shared" si="25"/>
        <v>0</v>
      </c>
      <c r="L812" s="88"/>
    </row>
    <row r="813" spans="1:12">
      <c r="A813" s="88"/>
      <c r="B813" s="88"/>
      <c r="C813" s="88">
        <f>_xlfn.IFNA(VLOOKUP(B813,Products!$A$2:$I$100,5,0),0)</f>
        <v>0</v>
      </c>
      <c r="D813" s="90">
        <f>_xlfn.IFNA(VLOOKUP(B813,Products!$A$2:$J$100,6,0),)</f>
        <v>0</v>
      </c>
      <c r="E813" s="88">
        <f>_xlfn.IFNA(VLOOKUP(B813,Products!$A$2:$I$100,8,0),)</f>
        <v>0</v>
      </c>
      <c r="F813" s="88">
        <f>_xlfn.IFNA(VLOOKUP(B813,Products!$A$2:$J$100,7,0),)</f>
        <v>0</v>
      </c>
      <c r="G813" s="88">
        <f>_xlfn.IFNA(VLOOKUP(B813,Products!$A$2:$I$100,2,0),)</f>
        <v>0</v>
      </c>
      <c r="H813" s="88">
        <f>_xlfn.IFNA(VLOOKUP(B813,Products!$A$2:$I$100,2,0),)</f>
        <v>0</v>
      </c>
      <c r="I813" s="88"/>
      <c r="J813" s="88">
        <f t="shared" si="24"/>
        <v>0</v>
      </c>
      <c r="K813" s="88">
        <f t="shared" si="25"/>
        <v>0</v>
      </c>
      <c r="L813" s="88"/>
    </row>
    <row r="814" spans="1:12">
      <c r="A814" s="88"/>
      <c r="B814" s="88"/>
      <c r="C814" s="88">
        <f>_xlfn.IFNA(VLOOKUP(B814,Products!$A$2:$I$100,5,0),0)</f>
        <v>0</v>
      </c>
      <c r="D814" s="90">
        <f>_xlfn.IFNA(VLOOKUP(B814,Products!$A$2:$J$100,6,0),)</f>
        <v>0</v>
      </c>
      <c r="E814" s="88">
        <f>_xlfn.IFNA(VLOOKUP(B814,Products!$A$2:$I$100,8,0),)</f>
        <v>0</v>
      </c>
      <c r="F814" s="88">
        <f>_xlfn.IFNA(VLOOKUP(B814,Products!$A$2:$J$100,7,0),)</f>
        <v>0</v>
      </c>
      <c r="G814" s="88">
        <f>_xlfn.IFNA(VLOOKUP(B814,Products!$A$2:$I$100,2,0),)</f>
        <v>0</v>
      </c>
      <c r="H814" s="88">
        <f>_xlfn.IFNA(VLOOKUP(B814,Products!$A$2:$I$100,2,0),)</f>
        <v>0</v>
      </c>
      <c r="I814" s="88"/>
      <c r="J814" s="88">
        <f t="shared" si="24"/>
        <v>0</v>
      </c>
      <c r="K814" s="88">
        <f t="shared" si="25"/>
        <v>0</v>
      </c>
      <c r="L814" s="88"/>
    </row>
    <row r="815" spans="1:12">
      <c r="A815" s="88"/>
      <c r="B815" s="88"/>
      <c r="C815" s="88">
        <f>_xlfn.IFNA(VLOOKUP(B815,Products!$A$2:$I$100,5,0),0)</f>
        <v>0</v>
      </c>
      <c r="D815" s="90">
        <f>_xlfn.IFNA(VLOOKUP(B815,Products!$A$2:$J$100,6,0),)</f>
        <v>0</v>
      </c>
      <c r="E815" s="88">
        <f>_xlfn.IFNA(VLOOKUP(B815,Products!$A$2:$I$100,8,0),)</f>
        <v>0</v>
      </c>
      <c r="F815" s="88">
        <f>_xlfn.IFNA(VLOOKUP(B815,Products!$A$2:$J$100,7,0),)</f>
        <v>0</v>
      </c>
      <c r="G815" s="88">
        <f>_xlfn.IFNA(VLOOKUP(B815,Products!$A$2:$I$100,2,0),)</f>
        <v>0</v>
      </c>
      <c r="H815" s="88">
        <f>_xlfn.IFNA(VLOOKUP(B815,Products!$A$2:$I$100,2,0),)</f>
        <v>0</v>
      </c>
      <c r="I815" s="88"/>
      <c r="J815" s="88">
        <f t="shared" si="24"/>
        <v>0</v>
      </c>
      <c r="K815" s="88">
        <f t="shared" si="25"/>
        <v>0</v>
      </c>
      <c r="L815" s="88"/>
    </row>
    <row r="816" spans="1:12">
      <c r="A816" s="88"/>
      <c r="B816" s="88"/>
      <c r="C816" s="88">
        <f>_xlfn.IFNA(VLOOKUP(B816,Products!$A$2:$I$100,5,0),0)</f>
        <v>0</v>
      </c>
      <c r="D816" s="90">
        <f>_xlfn.IFNA(VLOOKUP(B816,Products!$A$2:$J$100,6,0),)</f>
        <v>0</v>
      </c>
      <c r="E816" s="88">
        <f>_xlfn.IFNA(VLOOKUP(B816,Products!$A$2:$I$100,8,0),)</f>
        <v>0</v>
      </c>
      <c r="F816" s="88">
        <f>_xlfn.IFNA(VLOOKUP(B816,Products!$A$2:$J$100,7,0),)</f>
        <v>0</v>
      </c>
      <c r="G816" s="88">
        <f>_xlfn.IFNA(VLOOKUP(B816,Products!$A$2:$I$100,2,0),)</f>
        <v>0</v>
      </c>
      <c r="H816" s="88">
        <f>_xlfn.IFNA(VLOOKUP(B816,Products!$A$2:$I$100,2,0),)</f>
        <v>0</v>
      </c>
      <c r="I816" s="88"/>
      <c r="J816" s="88">
        <f t="shared" si="24"/>
        <v>0</v>
      </c>
      <c r="K816" s="88">
        <f t="shared" si="25"/>
        <v>0</v>
      </c>
      <c r="L816" s="88"/>
    </row>
    <row r="817" spans="1:12">
      <c r="A817" s="88"/>
      <c r="B817" s="88"/>
      <c r="C817" s="88">
        <f>_xlfn.IFNA(VLOOKUP(B817,Products!$A$2:$I$100,5,0),0)</f>
        <v>0</v>
      </c>
      <c r="D817" s="90">
        <f>_xlfn.IFNA(VLOOKUP(B817,Products!$A$2:$J$100,6,0),)</f>
        <v>0</v>
      </c>
      <c r="E817" s="88">
        <f>_xlfn.IFNA(VLOOKUP(B817,Products!$A$2:$I$100,8,0),)</f>
        <v>0</v>
      </c>
      <c r="F817" s="88">
        <f>_xlfn.IFNA(VLOOKUP(B817,Products!$A$2:$J$100,7,0),)</f>
        <v>0</v>
      </c>
      <c r="G817" s="88">
        <f>_xlfn.IFNA(VLOOKUP(B817,Products!$A$2:$I$100,2,0),)</f>
        <v>0</v>
      </c>
      <c r="H817" s="88">
        <f>_xlfn.IFNA(VLOOKUP(B817,Products!$A$2:$I$100,2,0),)</f>
        <v>0</v>
      </c>
      <c r="I817" s="88"/>
      <c r="J817" s="88">
        <f t="shared" si="24"/>
        <v>0</v>
      </c>
      <c r="K817" s="88">
        <f t="shared" si="25"/>
        <v>0</v>
      </c>
      <c r="L817" s="88"/>
    </row>
    <row r="818" spans="1:12">
      <c r="A818" s="88"/>
      <c r="B818" s="88"/>
      <c r="C818" s="88">
        <f>_xlfn.IFNA(VLOOKUP(B818,Products!$A$2:$I$100,5,0),0)</f>
        <v>0</v>
      </c>
      <c r="D818" s="90">
        <f>_xlfn.IFNA(VLOOKUP(B818,Products!$A$2:$J$100,6,0),)</f>
        <v>0</v>
      </c>
      <c r="E818" s="88">
        <f>_xlfn.IFNA(VLOOKUP(B818,Products!$A$2:$I$100,8,0),)</f>
        <v>0</v>
      </c>
      <c r="F818" s="88">
        <f>_xlfn.IFNA(VLOOKUP(B818,Products!$A$2:$J$100,7,0),)</f>
        <v>0</v>
      </c>
      <c r="G818" s="88">
        <f>_xlfn.IFNA(VLOOKUP(B818,Products!$A$2:$I$100,2,0),)</f>
        <v>0</v>
      </c>
      <c r="H818" s="88">
        <f>_xlfn.IFNA(VLOOKUP(B818,Products!$A$2:$I$100,2,0),)</f>
        <v>0</v>
      </c>
      <c r="I818" s="88"/>
      <c r="J818" s="88">
        <f t="shared" si="24"/>
        <v>0</v>
      </c>
      <c r="K818" s="88">
        <f t="shared" si="25"/>
        <v>0</v>
      </c>
      <c r="L818" s="88"/>
    </row>
    <row r="819" spans="1:12">
      <c r="A819" s="88"/>
      <c r="B819" s="88"/>
      <c r="C819" s="88">
        <f>_xlfn.IFNA(VLOOKUP(B819,Products!$A$2:$I$100,5,0),0)</f>
        <v>0</v>
      </c>
      <c r="D819" s="90">
        <f>_xlfn.IFNA(VLOOKUP(B819,Products!$A$2:$J$100,6,0),)</f>
        <v>0</v>
      </c>
      <c r="E819" s="88">
        <f>_xlfn.IFNA(VLOOKUP(B819,Products!$A$2:$I$100,8,0),)</f>
        <v>0</v>
      </c>
      <c r="F819" s="88">
        <f>_xlfn.IFNA(VLOOKUP(B819,Products!$A$2:$J$100,7,0),)</f>
        <v>0</v>
      </c>
      <c r="G819" s="88">
        <f>_xlfn.IFNA(VLOOKUP(B819,Products!$A$2:$I$100,2,0),)</f>
        <v>0</v>
      </c>
      <c r="H819" s="88">
        <f>_xlfn.IFNA(VLOOKUP(B819,Products!$A$2:$I$100,2,0),)</f>
        <v>0</v>
      </c>
      <c r="I819" s="88"/>
      <c r="J819" s="88">
        <f t="shared" si="24"/>
        <v>0</v>
      </c>
      <c r="K819" s="88">
        <f t="shared" si="25"/>
        <v>0</v>
      </c>
      <c r="L819" s="88"/>
    </row>
    <row r="820" spans="1:12">
      <c r="A820" s="88"/>
      <c r="B820" s="88"/>
      <c r="C820" s="88">
        <f>_xlfn.IFNA(VLOOKUP(B820,Products!$A$2:$I$100,5,0),0)</f>
        <v>0</v>
      </c>
      <c r="D820" s="90">
        <f>_xlfn.IFNA(VLOOKUP(B820,Products!$A$2:$J$100,6,0),)</f>
        <v>0</v>
      </c>
      <c r="E820" s="88">
        <f>_xlfn.IFNA(VLOOKUP(B820,Products!$A$2:$I$100,8,0),)</f>
        <v>0</v>
      </c>
      <c r="F820" s="88">
        <f>_xlfn.IFNA(VLOOKUP(B820,Products!$A$2:$J$100,7,0),)</f>
        <v>0</v>
      </c>
      <c r="G820" s="88">
        <f>_xlfn.IFNA(VLOOKUP(B820,Products!$A$2:$I$100,2,0),)</f>
        <v>0</v>
      </c>
      <c r="H820" s="88">
        <f>_xlfn.IFNA(VLOOKUP(B820,Products!$A$2:$I$100,2,0),)</f>
        <v>0</v>
      </c>
      <c r="I820" s="88"/>
      <c r="J820" s="88">
        <f t="shared" si="24"/>
        <v>0</v>
      </c>
      <c r="K820" s="88">
        <f t="shared" si="25"/>
        <v>0</v>
      </c>
      <c r="L820" s="88"/>
    </row>
    <row r="821" spans="1:12">
      <c r="A821" s="88"/>
      <c r="B821" s="88"/>
      <c r="C821" s="88">
        <f>_xlfn.IFNA(VLOOKUP(B821,Products!$A$2:$I$100,5,0),0)</f>
        <v>0</v>
      </c>
      <c r="D821" s="90">
        <f>_xlfn.IFNA(VLOOKUP(B821,Products!$A$2:$J$100,6,0),)</f>
        <v>0</v>
      </c>
      <c r="E821" s="88">
        <f>_xlfn.IFNA(VLOOKUP(B821,Products!$A$2:$I$100,8,0),)</f>
        <v>0</v>
      </c>
      <c r="F821" s="88">
        <f>_xlfn.IFNA(VLOOKUP(B821,Products!$A$2:$J$100,7,0),)</f>
        <v>0</v>
      </c>
      <c r="G821" s="88">
        <f>_xlfn.IFNA(VLOOKUP(B821,Products!$A$2:$I$100,2,0),)</f>
        <v>0</v>
      </c>
      <c r="H821" s="88">
        <f>_xlfn.IFNA(VLOOKUP(B821,Products!$A$2:$I$100,2,0),)</f>
        <v>0</v>
      </c>
      <c r="I821" s="88"/>
      <c r="J821" s="88">
        <f t="shared" si="24"/>
        <v>0</v>
      </c>
      <c r="K821" s="88">
        <f t="shared" si="25"/>
        <v>0</v>
      </c>
      <c r="L821" s="88"/>
    </row>
    <row r="822" spans="1:12">
      <c r="A822" s="88"/>
      <c r="B822" s="88"/>
      <c r="C822" s="88">
        <f>_xlfn.IFNA(VLOOKUP(B822,Products!$A$2:$I$100,5,0),0)</f>
        <v>0</v>
      </c>
      <c r="D822" s="90">
        <f>_xlfn.IFNA(VLOOKUP(B822,Products!$A$2:$J$100,6,0),)</f>
        <v>0</v>
      </c>
      <c r="E822" s="88">
        <f>_xlfn.IFNA(VLOOKUP(B822,Products!$A$2:$I$100,8,0),)</f>
        <v>0</v>
      </c>
      <c r="F822" s="88">
        <f>_xlfn.IFNA(VLOOKUP(B822,Products!$A$2:$J$100,7,0),)</f>
        <v>0</v>
      </c>
      <c r="G822" s="88">
        <f>_xlfn.IFNA(VLOOKUP(B822,Products!$A$2:$I$100,2,0),)</f>
        <v>0</v>
      </c>
      <c r="H822" s="88">
        <f>_xlfn.IFNA(VLOOKUP(B822,Products!$A$2:$I$100,2,0),)</f>
        <v>0</v>
      </c>
      <c r="I822" s="88"/>
      <c r="J822" s="88">
        <f t="shared" si="24"/>
        <v>0</v>
      </c>
      <c r="K822" s="88">
        <f t="shared" si="25"/>
        <v>0</v>
      </c>
      <c r="L822" s="88"/>
    </row>
    <row r="823" spans="1:12">
      <c r="A823" s="88"/>
      <c r="B823" s="88"/>
      <c r="C823" s="88">
        <f>_xlfn.IFNA(VLOOKUP(B823,Products!$A$2:$I$100,5,0),0)</f>
        <v>0</v>
      </c>
      <c r="D823" s="90">
        <f>_xlfn.IFNA(VLOOKUP(B823,Products!$A$2:$J$100,6,0),)</f>
        <v>0</v>
      </c>
      <c r="E823" s="88">
        <f>_xlfn.IFNA(VLOOKUP(B823,Products!$A$2:$I$100,8,0),)</f>
        <v>0</v>
      </c>
      <c r="F823" s="88">
        <f>_xlfn.IFNA(VLOOKUP(B823,Products!$A$2:$J$100,7,0),)</f>
        <v>0</v>
      </c>
      <c r="G823" s="88">
        <f>_xlfn.IFNA(VLOOKUP(B823,Products!$A$2:$I$100,2,0),)</f>
        <v>0</v>
      </c>
      <c r="H823" s="88">
        <f>_xlfn.IFNA(VLOOKUP(B823,Products!$A$2:$I$100,2,0),)</f>
        <v>0</v>
      </c>
      <c r="I823" s="88"/>
      <c r="J823" s="88">
        <f t="shared" si="24"/>
        <v>0</v>
      </c>
      <c r="K823" s="88">
        <f t="shared" si="25"/>
        <v>0</v>
      </c>
      <c r="L823" s="88"/>
    </row>
    <row r="824" spans="1:12">
      <c r="A824" s="88"/>
      <c r="B824" s="88"/>
      <c r="C824" s="88">
        <f>_xlfn.IFNA(VLOOKUP(B824,Products!$A$2:$I$100,5,0),0)</f>
        <v>0</v>
      </c>
      <c r="D824" s="90">
        <f>_xlfn.IFNA(VLOOKUP(B824,Products!$A$2:$J$100,6,0),)</f>
        <v>0</v>
      </c>
      <c r="E824" s="88">
        <f>_xlfn.IFNA(VLOOKUP(B824,Products!$A$2:$I$100,8,0),)</f>
        <v>0</v>
      </c>
      <c r="F824" s="88">
        <f>_xlfn.IFNA(VLOOKUP(B824,Products!$A$2:$J$100,7,0),)</f>
        <v>0</v>
      </c>
      <c r="G824" s="88">
        <f>_xlfn.IFNA(VLOOKUP(B824,Products!$A$2:$I$100,2,0),)</f>
        <v>0</v>
      </c>
      <c r="H824" s="88">
        <f>_xlfn.IFNA(VLOOKUP(B824,Products!$A$2:$I$100,2,0),)</f>
        <v>0</v>
      </c>
      <c r="I824" s="88"/>
      <c r="J824" s="88">
        <f t="shared" si="24"/>
        <v>0</v>
      </c>
      <c r="K824" s="88">
        <f t="shared" si="25"/>
        <v>0</v>
      </c>
      <c r="L824" s="88"/>
    </row>
    <row r="825" spans="1:12">
      <c r="A825" s="88"/>
      <c r="B825" s="88"/>
      <c r="C825" s="88">
        <f>_xlfn.IFNA(VLOOKUP(B825,Products!$A$2:$I$100,5,0),0)</f>
        <v>0</v>
      </c>
      <c r="D825" s="90">
        <f>_xlfn.IFNA(VLOOKUP(B825,Products!$A$2:$J$100,6,0),)</f>
        <v>0</v>
      </c>
      <c r="E825" s="88">
        <f>_xlfn.IFNA(VLOOKUP(B825,Products!$A$2:$I$100,8,0),)</f>
        <v>0</v>
      </c>
      <c r="F825" s="88">
        <f>_xlfn.IFNA(VLOOKUP(B825,Products!$A$2:$J$100,7,0),)</f>
        <v>0</v>
      </c>
      <c r="G825" s="88">
        <f>_xlfn.IFNA(VLOOKUP(B825,Products!$A$2:$I$100,2,0),)</f>
        <v>0</v>
      </c>
      <c r="H825" s="88">
        <f>_xlfn.IFNA(VLOOKUP(B825,Products!$A$2:$I$100,2,0),)</f>
        <v>0</v>
      </c>
      <c r="I825" s="88"/>
      <c r="J825" s="88">
        <f t="shared" si="24"/>
        <v>0</v>
      </c>
      <c r="K825" s="88">
        <f t="shared" si="25"/>
        <v>0</v>
      </c>
      <c r="L825" s="88"/>
    </row>
    <row r="826" spans="1:12">
      <c r="A826" s="88"/>
      <c r="B826" s="88"/>
      <c r="C826" s="88">
        <f>_xlfn.IFNA(VLOOKUP(B826,Products!$A$2:$I$100,5,0),0)</f>
        <v>0</v>
      </c>
      <c r="D826" s="90">
        <f>_xlfn.IFNA(VLOOKUP(B826,Products!$A$2:$J$100,6,0),)</f>
        <v>0</v>
      </c>
      <c r="E826" s="88">
        <f>_xlfn.IFNA(VLOOKUP(B826,Products!$A$2:$I$100,8,0),)</f>
        <v>0</v>
      </c>
      <c r="F826" s="88">
        <f>_xlfn.IFNA(VLOOKUP(B826,Products!$A$2:$J$100,7,0),)</f>
        <v>0</v>
      </c>
      <c r="G826" s="88">
        <f>_xlfn.IFNA(VLOOKUP(B826,Products!$A$2:$I$100,2,0),)</f>
        <v>0</v>
      </c>
      <c r="H826" s="88">
        <f>_xlfn.IFNA(VLOOKUP(B826,Products!$A$2:$I$100,2,0),)</f>
        <v>0</v>
      </c>
      <c r="I826" s="88"/>
      <c r="J826" s="88">
        <f t="shared" si="24"/>
        <v>0</v>
      </c>
      <c r="K826" s="88">
        <f t="shared" si="25"/>
        <v>0</v>
      </c>
      <c r="L826" s="88"/>
    </row>
    <row r="827" spans="1:12">
      <c r="A827" s="88"/>
      <c r="B827" s="88"/>
      <c r="C827" s="88">
        <f>_xlfn.IFNA(VLOOKUP(B827,Products!$A$2:$I$100,5,0),0)</f>
        <v>0</v>
      </c>
      <c r="D827" s="90">
        <f>_xlfn.IFNA(VLOOKUP(B827,Products!$A$2:$J$100,6,0),)</f>
        <v>0</v>
      </c>
      <c r="E827" s="88">
        <f>_xlfn.IFNA(VLOOKUP(B827,Products!$A$2:$I$100,8,0),)</f>
        <v>0</v>
      </c>
      <c r="F827" s="88">
        <f>_xlfn.IFNA(VLOOKUP(B827,Products!$A$2:$J$100,7,0),)</f>
        <v>0</v>
      </c>
      <c r="G827" s="88">
        <f>_xlfn.IFNA(VLOOKUP(B827,Products!$A$2:$I$100,2,0),)</f>
        <v>0</v>
      </c>
      <c r="H827" s="88">
        <f>_xlfn.IFNA(VLOOKUP(B827,Products!$A$2:$I$100,2,0),)</f>
        <v>0</v>
      </c>
      <c r="I827" s="88"/>
      <c r="J827" s="88">
        <f t="shared" si="24"/>
        <v>0</v>
      </c>
      <c r="K827" s="88">
        <f t="shared" si="25"/>
        <v>0</v>
      </c>
      <c r="L827" s="88"/>
    </row>
    <row r="828" spans="1:12">
      <c r="A828" s="88"/>
      <c r="B828" s="88"/>
      <c r="C828" s="88">
        <f>_xlfn.IFNA(VLOOKUP(B828,Products!$A$2:$I$100,5,0),0)</f>
        <v>0</v>
      </c>
      <c r="D828" s="90">
        <f>_xlfn.IFNA(VLOOKUP(B828,Products!$A$2:$J$100,6,0),)</f>
        <v>0</v>
      </c>
      <c r="E828" s="88">
        <f>_xlfn.IFNA(VLOOKUP(B828,Products!$A$2:$I$100,8,0),)</f>
        <v>0</v>
      </c>
      <c r="F828" s="88">
        <f>_xlfn.IFNA(VLOOKUP(B828,Products!$A$2:$J$100,7,0),)</f>
        <v>0</v>
      </c>
      <c r="G828" s="88">
        <f>_xlfn.IFNA(VLOOKUP(B828,Products!$A$2:$I$100,2,0),)</f>
        <v>0</v>
      </c>
      <c r="H828" s="88">
        <f>_xlfn.IFNA(VLOOKUP(B828,Products!$A$2:$I$100,2,0),)</f>
        <v>0</v>
      </c>
      <c r="I828" s="88"/>
      <c r="J828" s="88">
        <f t="shared" si="24"/>
        <v>0</v>
      </c>
      <c r="K828" s="88">
        <f t="shared" si="25"/>
        <v>0</v>
      </c>
      <c r="L828" s="88"/>
    </row>
    <row r="829" spans="1:12">
      <c r="A829" s="88"/>
      <c r="B829" s="88"/>
      <c r="C829" s="88">
        <f>_xlfn.IFNA(VLOOKUP(B829,Products!$A$2:$I$100,5,0),0)</f>
        <v>0</v>
      </c>
      <c r="D829" s="90">
        <f>_xlfn.IFNA(VLOOKUP(B829,Products!$A$2:$J$100,6,0),)</f>
        <v>0</v>
      </c>
      <c r="E829" s="88">
        <f>_xlfn.IFNA(VLOOKUP(B829,Products!$A$2:$I$100,8,0),)</f>
        <v>0</v>
      </c>
      <c r="F829" s="88">
        <f>_xlfn.IFNA(VLOOKUP(B829,Products!$A$2:$J$100,7,0),)</f>
        <v>0</v>
      </c>
      <c r="G829" s="88">
        <f>_xlfn.IFNA(VLOOKUP(B829,Products!$A$2:$I$100,2,0),)</f>
        <v>0</v>
      </c>
      <c r="H829" s="88">
        <f>_xlfn.IFNA(VLOOKUP(B829,Products!$A$2:$I$100,2,0),)</f>
        <v>0</v>
      </c>
      <c r="I829" s="88"/>
      <c r="J829" s="88">
        <f t="shared" si="24"/>
        <v>0</v>
      </c>
      <c r="K829" s="88">
        <f t="shared" si="25"/>
        <v>0</v>
      </c>
      <c r="L829" s="88"/>
    </row>
    <row r="830" spans="1:12">
      <c r="A830" s="88"/>
      <c r="B830" s="88"/>
      <c r="C830" s="88">
        <f>_xlfn.IFNA(VLOOKUP(B830,Products!$A$2:$I$100,5,0),0)</f>
        <v>0</v>
      </c>
      <c r="D830" s="90">
        <f>_xlfn.IFNA(VLOOKUP(B830,Products!$A$2:$J$100,6,0),)</f>
        <v>0</v>
      </c>
      <c r="E830" s="88">
        <f>_xlfn.IFNA(VLOOKUP(B830,Products!$A$2:$I$100,8,0),)</f>
        <v>0</v>
      </c>
      <c r="F830" s="88">
        <f>_xlfn.IFNA(VLOOKUP(B830,Products!$A$2:$J$100,7,0),)</f>
        <v>0</v>
      </c>
      <c r="G830" s="88">
        <f>_xlfn.IFNA(VLOOKUP(B830,Products!$A$2:$I$100,2,0),)</f>
        <v>0</v>
      </c>
      <c r="H830" s="88">
        <f>_xlfn.IFNA(VLOOKUP(B830,Products!$A$2:$I$100,2,0),)</f>
        <v>0</v>
      </c>
      <c r="I830" s="88"/>
      <c r="J830" s="88">
        <f t="shared" si="24"/>
        <v>0</v>
      </c>
      <c r="K830" s="88">
        <f t="shared" si="25"/>
        <v>0</v>
      </c>
      <c r="L830" s="88"/>
    </row>
    <row r="831" spans="1:12">
      <c r="A831" s="88"/>
      <c r="B831" s="88"/>
      <c r="C831" s="88">
        <f>_xlfn.IFNA(VLOOKUP(B831,Products!$A$2:$I$100,5,0),0)</f>
        <v>0</v>
      </c>
      <c r="D831" s="90">
        <f>_xlfn.IFNA(VLOOKUP(B831,Products!$A$2:$J$100,6,0),)</f>
        <v>0</v>
      </c>
      <c r="E831" s="88">
        <f>_xlfn.IFNA(VLOOKUP(B831,Products!$A$2:$I$100,8,0),)</f>
        <v>0</v>
      </c>
      <c r="F831" s="88">
        <f>_xlfn.IFNA(VLOOKUP(B831,Products!$A$2:$J$100,7,0),)</f>
        <v>0</v>
      </c>
      <c r="G831" s="88">
        <f>_xlfn.IFNA(VLOOKUP(B831,Products!$A$2:$I$100,2,0),)</f>
        <v>0</v>
      </c>
      <c r="H831" s="88">
        <f>_xlfn.IFNA(VLOOKUP(B831,Products!$A$2:$I$100,2,0),)</f>
        <v>0</v>
      </c>
      <c r="I831" s="88"/>
      <c r="J831" s="88">
        <f t="shared" si="24"/>
        <v>0</v>
      </c>
      <c r="K831" s="88">
        <f t="shared" si="25"/>
        <v>0</v>
      </c>
      <c r="L831" s="88"/>
    </row>
    <row r="832" spans="1:12">
      <c r="A832" s="88"/>
      <c r="B832" s="88"/>
      <c r="C832" s="88">
        <f>_xlfn.IFNA(VLOOKUP(B832,Products!$A$2:$I$100,5,0),0)</f>
        <v>0</v>
      </c>
      <c r="D832" s="90">
        <f>_xlfn.IFNA(VLOOKUP(B832,Products!$A$2:$J$100,6,0),)</f>
        <v>0</v>
      </c>
      <c r="E832" s="88">
        <f>_xlfn.IFNA(VLOOKUP(B832,Products!$A$2:$I$100,8,0),)</f>
        <v>0</v>
      </c>
      <c r="F832" s="88">
        <f>_xlfn.IFNA(VLOOKUP(B832,Products!$A$2:$J$100,7,0),)</f>
        <v>0</v>
      </c>
      <c r="G832" s="88">
        <f>_xlfn.IFNA(VLOOKUP(B832,Products!$A$2:$I$100,2,0),)</f>
        <v>0</v>
      </c>
      <c r="H832" s="88">
        <f>_xlfn.IFNA(VLOOKUP(B832,Products!$A$2:$I$100,2,0),)</f>
        <v>0</v>
      </c>
      <c r="I832" s="88"/>
      <c r="J832" s="88">
        <f t="shared" si="24"/>
        <v>0</v>
      </c>
      <c r="K832" s="88">
        <f t="shared" si="25"/>
        <v>0</v>
      </c>
      <c r="L832" s="88"/>
    </row>
    <row r="833" spans="1:12">
      <c r="A833" s="88"/>
      <c r="B833" s="88"/>
      <c r="C833" s="88">
        <f>_xlfn.IFNA(VLOOKUP(B833,Products!$A$2:$I$100,5,0),0)</f>
        <v>0</v>
      </c>
      <c r="D833" s="90">
        <f>_xlfn.IFNA(VLOOKUP(B833,Products!$A$2:$J$100,6,0),)</f>
        <v>0</v>
      </c>
      <c r="E833" s="88">
        <f>_xlfn.IFNA(VLOOKUP(B833,Products!$A$2:$I$100,8,0),)</f>
        <v>0</v>
      </c>
      <c r="F833" s="88">
        <f>_xlfn.IFNA(VLOOKUP(B833,Products!$A$2:$J$100,7,0),)</f>
        <v>0</v>
      </c>
      <c r="G833" s="88">
        <f>_xlfn.IFNA(VLOOKUP(B833,Products!$A$2:$I$100,2,0),)</f>
        <v>0</v>
      </c>
      <c r="H833" s="88">
        <f>_xlfn.IFNA(VLOOKUP(B833,Products!$A$2:$I$100,2,0),)</f>
        <v>0</v>
      </c>
      <c r="I833" s="88"/>
      <c r="J833" s="88">
        <f t="shared" si="24"/>
        <v>0</v>
      </c>
      <c r="K833" s="88">
        <f t="shared" si="25"/>
        <v>0</v>
      </c>
      <c r="L833" s="88"/>
    </row>
    <row r="834" spans="1:12">
      <c r="A834" s="88"/>
      <c r="B834" s="88"/>
      <c r="C834" s="88">
        <f>_xlfn.IFNA(VLOOKUP(B834,Products!$A$2:$I$100,5,0),0)</f>
        <v>0</v>
      </c>
      <c r="D834" s="90">
        <f>_xlfn.IFNA(VLOOKUP(B834,Products!$A$2:$J$100,6,0),)</f>
        <v>0</v>
      </c>
      <c r="E834" s="88">
        <f>_xlfn.IFNA(VLOOKUP(B834,Products!$A$2:$I$100,8,0),)</f>
        <v>0</v>
      </c>
      <c r="F834" s="88">
        <f>_xlfn.IFNA(VLOOKUP(B834,Products!$A$2:$J$100,7,0),)</f>
        <v>0</v>
      </c>
      <c r="G834" s="88">
        <f>_xlfn.IFNA(VLOOKUP(B834,Products!$A$2:$I$100,2,0),)</f>
        <v>0</v>
      </c>
      <c r="H834" s="88">
        <f>_xlfn.IFNA(VLOOKUP(B834,Products!$A$2:$I$100,2,0),)</f>
        <v>0</v>
      </c>
      <c r="I834" s="88"/>
      <c r="J834" s="88">
        <f t="shared" si="24"/>
        <v>0</v>
      </c>
      <c r="K834" s="88">
        <f t="shared" si="25"/>
        <v>0</v>
      </c>
      <c r="L834" s="88"/>
    </row>
    <row r="835" spans="1:12">
      <c r="A835" s="88"/>
      <c r="B835" s="88"/>
      <c r="C835" s="88">
        <f>_xlfn.IFNA(VLOOKUP(B835,Products!$A$2:$I$100,5,0),0)</f>
        <v>0</v>
      </c>
      <c r="D835" s="90">
        <f>_xlfn.IFNA(VLOOKUP(B835,Products!$A$2:$J$100,6,0),)</f>
        <v>0</v>
      </c>
      <c r="E835" s="88">
        <f>_xlfn.IFNA(VLOOKUP(B835,Products!$A$2:$I$100,8,0),)</f>
        <v>0</v>
      </c>
      <c r="F835" s="88">
        <f>_xlfn.IFNA(VLOOKUP(B835,Products!$A$2:$J$100,7,0),)</f>
        <v>0</v>
      </c>
      <c r="G835" s="88">
        <f>_xlfn.IFNA(VLOOKUP(B835,Products!$A$2:$I$100,2,0),)</f>
        <v>0</v>
      </c>
      <c r="H835" s="88">
        <f>_xlfn.IFNA(VLOOKUP(B835,Products!$A$2:$I$100,2,0),)</f>
        <v>0</v>
      </c>
      <c r="I835" s="88"/>
      <c r="J835" s="88">
        <f t="shared" si="24"/>
        <v>0</v>
      </c>
      <c r="K835" s="88">
        <f t="shared" si="25"/>
        <v>0</v>
      </c>
      <c r="L835" s="88"/>
    </row>
    <row r="836" spans="1:12">
      <c r="A836" s="88"/>
      <c r="B836" s="88"/>
      <c r="C836" s="88">
        <f>_xlfn.IFNA(VLOOKUP(B836,Products!$A$2:$I$100,5,0),0)</f>
        <v>0</v>
      </c>
      <c r="D836" s="90">
        <f>_xlfn.IFNA(VLOOKUP(B836,Products!$A$2:$J$100,6,0),)</f>
        <v>0</v>
      </c>
      <c r="E836" s="88">
        <f>_xlfn.IFNA(VLOOKUP(B836,Products!$A$2:$I$100,8,0),)</f>
        <v>0</v>
      </c>
      <c r="F836" s="88">
        <f>_xlfn.IFNA(VLOOKUP(B836,Products!$A$2:$J$100,7,0),)</f>
        <v>0</v>
      </c>
      <c r="G836" s="88">
        <f>_xlfn.IFNA(VLOOKUP(B836,Products!$A$2:$I$100,2,0),)</f>
        <v>0</v>
      </c>
      <c r="H836" s="88">
        <f>_xlfn.IFNA(VLOOKUP(B836,Products!$A$2:$I$100,2,0),)</f>
        <v>0</v>
      </c>
      <c r="I836" s="88"/>
      <c r="J836" s="88">
        <f t="shared" si="24"/>
        <v>0</v>
      </c>
      <c r="K836" s="88">
        <f t="shared" si="25"/>
        <v>0</v>
      </c>
      <c r="L836" s="88"/>
    </row>
    <row r="837" spans="1:12">
      <c r="A837" s="88"/>
      <c r="B837" s="88"/>
      <c r="C837" s="88">
        <f>_xlfn.IFNA(VLOOKUP(B837,Products!$A$2:$I$100,5,0),0)</f>
        <v>0</v>
      </c>
      <c r="D837" s="90">
        <f>_xlfn.IFNA(VLOOKUP(B837,Products!$A$2:$J$100,6,0),)</f>
        <v>0</v>
      </c>
      <c r="E837" s="88">
        <f>_xlfn.IFNA(VLOOKUP(B837,Products!$A$2:$I$100,8,0),)</f>
        <v>0</v>
      </c>
      <c r="F837" s="88">
        <f>_xlfn.IFNA(VLOOKUP(B837,Products!$A$2:$J$100,7,0),)</f>
        <v>0</v>
      </c>
      <c r="G837" s="88">
        <f>_xlfn.IFNA(VLOOKUP(B837,Products!$A$2:$I$100,2,0),)</f>
        <v>0</v>
      </c>
      <c r="H837" s="88">
        <f>_xlfn.IFNA(VLOOKUP(B837,Products!$A$2:$I$100,2,0),)</f>
        <v>0</v>
      </c>
      <c r="I837" s="88"/>
      <c r="J837" s="88">
        <f t="shared" si="24"/>
        <v>0</v>
      </c>
      <c r="K837" s="88">
        <f t="shared" si="25"/>
        <v>0</v>
      </c>
      <c r="L837" s="88"/>
    </row>
    <row r="838" spans="1:12">
      <c r="A838" s="88"/>
      <c r="B838" s="88"/>
      <c r="C838" s="88">
        <f>_xlfn.IFNA(VLOOKUP(B838,Products!$A$2:$I$100,5,0),0)</f>
        <v>0</v>
      </c>
      <c r="D838" s="90">
        <f>_xlfn.IFNA(VLOOKUP(B838,Products!$A$2:$J$100,6,0),)</f>
        <v>0</v>
      </c>
      <c r="E838" s="88">
        <f>_xlfn.IFNA(VLOOKUP(B838,Products!$A$2:$I$100,8,0),)</f>
        <v>0</v>
      </c>
      <c r="F838" s="88">
        <f>_xlfn.IFNA(VLOOKUP(B838,Products!$A$2:$J$100,7,0),)</f>
        <v>0</v>
      </c>
      <c r="G838" s="88">
        <f>_xlfn.IFNA(VLOOKUP(B838,Products!$A$2:$I$100,2,0),)</f>
        <v>0</v>
      </c>
      <c r="H838" s="88">
        <f>_xlfn.IFNA(VLOOKUP(B838,Products!$A$2:$I$100,2,0),)</f>
        <v>0</v>
      </c>
      <c r="I838" s="88"/>
      <c r="J838" s="88">
        <f t="shared" si="24"/>
        <v>0</v>
      </c>
      <c r="K838" s="88">
        <f t="shared" si="25"/>
        <v>0</v>
      </c>
      <c r="L838" s="88"/>
    </row>
    <row r="839" spans="1:12">
      <c r="A839" s="88"/>
      <c r="B839" s="88"/>
      <c r="C839" s="88">
        <f>_xlfn.IFNA(VLOOKUP(B839,Products!$A$2:$I$100,5,0),0)</f>
        <v>0</v>
      </c>
      <c r="D839" s="90">
        <f>_xlfn.IFNA(VLOOKUP(B839,Products!$A$2:$J$100,6,0),)</f>
        <v>0</v>
      </c>
      <c r="E839" s="88">
        <f>_xlfn.IFNA(VLOOKUP(B839,Products!$A$2:$I$100,8,0),)</f>
        <v>0</v>
      </c>
      <c r="F839" s="88">
        <f>_xlfn.IFNA(VLOOKUP(B839,Products!$A$2:$J$100,7,0),)</f>
        <v>0</v>
      </c>
      <c r="G839" s="88">
        <f>_xlfn.IFNA(VLOOKUP(B839,Products!$A$2:$I$100,2,0),)</f>
        <v>0</v>
      </c>
      <c r="H839" s="88">
        <f>_xlfn.IFNA(VLOOKUP(B839,Products!$A$2:$I$100,2,0),)</f>
        <v>0</v>
      </c>
      <c r="I839" s="88"/>
      <c r="J839" s="88">
        <f t="shared" ref="J839:J902" si="26">H839/100*18</f>
        <v>0</v>
      </c>
      <c r="K839" s="88">
        <f t="shared" ref="K839:K902" si="27">I839+J839</f>
        <v>0</v>
      </c>
      <c r="L839" s="88"/>
    </row>
    <row r="840" spans="1:12">
      <c r="A840" s="88"/>
      <c r="B840" s="88"/>
      <c r="C840" s="88">
        <f>_xlfn.IFNA(VLOOKUP(B840,Products!$A$2:$I$100,5,0),0)</f>
        <v>0</v>
      </c>
      <c r="D840" s="90">
        <f>_xlfn.IFNA(VLOOKUP(B840,Products!$A$2:$J$100,6,0),)</f>
        <v>0</v>
      </c>
      <c r="E840" s="88">
        <f>_xlfn.IFNA(VLOOKUP(B840,Products!$A$2:$I$100,8,0),)</f>
        <v>0</v>
      </c>
      <c r="F840" s="88">
        <f>_xlfn.IFNA(VLOOKUP(B840,Products!$A$2:$J$100,7,0),)</f>
        <v>0</v>
      </c>
      <c r="G840" s="88">
        <f>_xlfn.IFNA(VLOOKUP(B840,Products!$A$2:$I$100,2,0),)</f>
        <v>0</v>
      </c>
      <c r="H840" s="88">
        <f>_xlfn.IFNA(VLOOKUP(B840,Products!$A$2:$I$100,2,0),)</f>
        <v>0</v>
      </c>
      <c r="I840" s="88"/>
      <c r="J840" s="88">
        <f t="shared" si="26"/>
        <v>0</v>
      </c>
      <c r="K840" s="88">
        <f t="shared" si="27"/>
        <v>0</v>
      </c>
      <c r="L840" s="88"/>
    </row>
    <row r="841" spans="1:12">
      <c r="A841" s="88"/>
      <c r="B841" s="88"/>
      <c r="C841" s="88">
        <f>_xlfn.IFNA(VLOOKUP(B841,Products!$A$2:$I$100,5,0),0)</f>
        <v>0</v>
      </c>
      <c r="D841" s="90">
        <f>_xlfn.IFNA(VLOOKUP(B841,Products!$A$2:$J$100,6,0),)</f>
        <v>0</v>
      </c>
      <c r="E841" s="88">
        <f>_xlfn.IFNA(VLOOKUP(B841,Products!$A$2:$I$100,8,0),)</f>
        <v>0</v>
      </c>
      <c r="F841" s="88">
        <f>_xlfn.IFNA(VLOOKUP(B841,Products!$A$2:$J$100,7,0),)</f>
        <v>0</v>
      </c>
      <c r="G841" s="88">
        <f>_xlfn.IFNA(VLOOKUP(B841,Products!$A$2:$I$100,2,0),)</f>
        <v>0</v>
      </c>
      <c r="H841" s="88">
        <f>_xlfn.IFNA(VLOOKUP(B841,Products!$A$2:$I$100,2,0),)</f>
        <v>0</v>
      </c>
      <c r="I841" s="88"/>
      <c r="J841" s="88">
        <f t="shared" si="26"/>
        <v>0</v>
      </c>
      <c r="K841" s="88">
        <f t="shared" si="27"/>
        <v>0</v>
      </c>
      <c r="L841" s="88"/>
    </row>
    <row r="842" spans="1:12">
      <c r="A842" s="88"/>
      <c r="B842" s="88"/>
      <c r="C842" s="88">
        <f>_xlfn.IFNA(VLOOKUP(B842,Products!$A$2:$I$100,5,0),0)</f>
        <v>0</v>
      </c>
      <c r="D842" s="90">
        <f>_xlfn.IFNA(VLOOKUP(B842,Products!$A$2:$J$100,6,0),)</f>
        <v>0</v>
      </c>
      <c r="E842" s="88">
        <f>_xlfn.IFNA(VLOOKUP(B842,Products!$A$2:$I$100,8,0),)</f>
        <v>0</v>
      </c>
      <c r="F842" s="88">
        <f>_xlfn.IFNA(VLOOKUP(B842,Products!$A$2:$J$100,7,0),)</f>
        <v>0</v>
      </c>
      <c r="G842" s="88">
        <f>_xlfn.IFNA(VLOOKUP(B842,Products!$A$2:$I$100,2,0),)</f>
        <v>0</v>
      </c>
      <c r="H842" s="88">
        <f>_xlfn.IFNA(VLOOKUP(B842,Products!$A$2:$I$100,2,0),)</f>
        <v>0</v>
      </c>
      <c r="I842" s="88"/>
      <c r="J842" s="88">
        <f t="shared" si="26"/>
        <v>0</v>
      </c>
      <c r="K842" s="88">
        <f t="shared" si="27"/>
        <v>0</v>
      </c>
      <c r="L842" s="88"/>
    </row>
    <row r="843" spans="1:12">
      <c r="A843" s="88"/>
      <c r="B843" s="88"/>
      <c r="C843" s="88">
        <f>_xlfn.IFNA(VLOOKUP(B843,Products!$A$2:$I$100,5,0),0)</f>
        <v>0</v>
      </c>
      <c r="D843" s="90">
        <f>_xlfn.IFNA(VLOOKUP(B843,Products!$A$2:$J$100,6,0),)</f>
        <v>0</v>
      </c>
      <c r="E843" s="88">
        <f>_xlfn.IFNA(VLOOKUP(B843,Products!$A$2:$I$100,8,0),)</f>
        <v>0</v>
      </c>
      <c r="F843" s="88">
        <f>_xlfn.IFNA(VLOOKUP(B843,Products!$A$2:$J$100,7,0),)</f>
        <v>0</v>
      </c>
      <c r="G843" s="88">
        <f>_xlfn.IFNA(VLOOKUP(B843,Products!$A$2:$I$100,2,0),)</f>
        <v>0</v>
      </c>
      <c r="H843" s="88">
        <f>_xlfn.IFNA(VLOOKUP(B843,Products!$A$2:$I$100,2,0),)</f>
        <v>0</v>
      </c>
      <c r="I843" s="88"/>
      <c r="J843" s="88">
        <f t="shared" si="26"/>
        <v>0</v>
      </c>
      <c r="K843" s="88">
        <f t="shared" si="27"/>
        <v>0</v>
      </c>
      <c r="L843" s="88"/>
    </row>
    <row r="844" spans="1:12">
      <c r="A844" s="88"/>
      <c r="B844" s="88"/>
      <c r="C844" s="88">
        <f>_xlfn.IFNA(VLOOKUP(B844,Products!$A$2:$I$100,5,0),0)</f>
        <v>0</v>
      </c>
      <c r="D844" s="90">
        <f>_xlfn.IFNA(VLOOKUP(B844,Products!$A$2:$J$100,6,0),)</f>
        <v>0</v>
      </c>
      <c r="E844" s="88">
        <f>_xlfn.IFNA(VLOOKUP(B844,Products!$A$2:$I$100,8,0),)</f>
        <v>0</v>
      </c>
      <c r="F844" s="88">
        <f>_xlfn.IFNA(VLOOKUP(B844,Products!$A$2:$J$100,7,0),)</f>
        <v>0</v>
      </c>
      <c r="G844" s="88">
        <f>_xlfn.IFNA(VLOOKUP(B844,Products!$A$2:$I$100,2,0),)</f>
        <v>0</v>
      </c>
      <c r="H844" s="88">
        <f>_xlfn.IFNA(VLOOKUP(B844,Products!$A$2:$I$100,2,0),)</f>
        <v>0</v>
      </c>
      <c r="I844" s="88"/>
      <c r="J844" s="88">
        <f t="shared" si="26"/>
        <v>0</v>
      </c>
      <c r="K844" s="88">
        <f t="shared" si="27"/>
        <v>0</v>
      </c>
      <c r="L844" s="88"/>
    </row>
    <row r="845" spans="1:12">
      <c r="A845" s="88"/>
      <c r="B845" s="88"/>
      <c r="C845" s="88">
        <f>_xlfn.IFNA(VLOOKUP(B845,Products!$A$2:$I$100,5,0),0)</f>
        <v>0</v>
      </c>
      <c r="D845" s="90">
        <f>_xlfn.IFNA(VLOOKUP(B845,Products!$A$2:$J$100,6,0),)</f>
        <v>0</v>
      </c>
      <c r="E845" s="88">
        <f>_xlfn.IFNA(VLOOKUP(B845,Products!$A$2:$I$100,8,0),)</f>
        <v>0</v>
      </c>
      <c r="F845" s="88">
        <f>_xlfn.IFNA(VLOOKUP(B845,Products!$A$2:$J$100,7,0),)</f>
        <v>0</v>
      </c>
      <c r="G845" s="88">
        <f>_xlfn.IFNA(VLOOKUP(B845,Products!$A$2:$I$100,2,0),)</f>
        <v>0</v>
      </c>
      <c r="H845" s="88">
        <f>_xlfn.IFNA(VLOOKUP(B845,Products!$A$2:$I$100,2,0),)</f>
        <v>0</v>
      </c>
      <c r="I845" s="88"/>
      <c r="J845" s="88">
        <f t="shared" si="26"/>
        <v>0</v>
      </c>
      <c r="K845" s="88">
        <f t="shared" si="27"/>
        <v>0</v>
      </c>
      <c r="L845" s="88"/>
    </row>
    <row r="846" spans="1:12">
      <c r="A846" s="88"/>
      <c r="B846" s="88"/>
      <c r="C846" s="88">
        <f>_xlfn.IFNA(VLOOKUP(B846,Products!$A$2:$I$100,5,0),0)</f>
        <v>0</v>
      </c>
      <c r="D846" s="90">
        <f>_xlfn.IFNA(VLOOKUP(B846,Products!$A$2:$J$100,6,0),)</f>
        <v>0</v>
      </c>
      <c r="E846" s="88">
        <f>_xlfn.IFNA(VLOOKUP(B846,Products!$A$2:$I$100,8,0),)</f>
        <v>0</v>
      </c>
      <c r="F846" s="88">
        <f>_xlfn.IFNA(VLOOKUP(B846,Products!$A$2:$J$100,7,0),)</f>
        <v>0</v>
      </c>
      <c r="G846" s="88">
        <f>_xlfn.IFNA(VLOOKUP(B846,Products!$A$2:$I$100,2,0),)</f>
        <v>0</v>
      </c>
      <c r="H846" s="88">
        <f>_xlfn.IFNA(VLOOKUP(B846,Products!$A$2:$I$100,2,0),)</f>
        <v>0</v>
      </c>
      <c r="I846" s="88"/>
      <c r="J846" s="88">
        <f t="shared" si="26"/>
        <v>0</v>
      </c>
      <c r="K846" s="88">
        <f t="shared" si="27"/>
        <v>0</v>
      </c>
      <c r="L846" s="88"/>
    </row>
    <row r="847" spans="1:12">
      <c r="A847" s="88"/>
      <c r="B847" s="88"/>
      <c r="C847" s="88">
        <f>_xlfn.IFNA(VLOOKUP(B847,Products!$A$2:$I$100,5,0),0)</f>
        <v>0</v>
      </c>
      <c r="D847" s="90">
        <f>_xlfn.IFNA(VLOOKUP(B847,Products!$A$2:$J$100,6,0),)</f>
        <v>0</v>
      </c>
      <c r="E847" s="88">
        <f>_xlfn.IFNA(VLOOKUP(B847,Products!$A$2:$I$100,8,0),)</f>
        <v>0</v>
      </c>
      <c r="F847" s="88">
        <f>_xlfn.IFNA(VLOOKUP(B847,Products!$A$2:$J$100,7,0),)</f>
        <v>0</v>
      </c>
      <c r="G847" s="88">
        <f>_xlfn.IFNA(VLOOKUP(B847,Products!$A$2:$I$100,2,0),)</f>
        <v>0</v>
      </c>
      <c r="H847" s="88">
        <f>_xlfn.IFNA(VLOOKUP(B847,Products!$A$2:$I$100,2,0),)</f>
        <v>0</v>
      </c>
      <c r="I847" s="88"/>
      <c r="J847" s="88">
        <f t="shared" si="26"/>
        <v>0</v>
      </c>
      <c r="K847" s="88">
        <f t="shared" si="27"/>
        <v>0</v>
      </c>
      <c r="L847" s="88"/>
    </row>
    <row r="848" spans="1:12">
      <c r="A848" s="88"/>
      <c r="B848" s="88"/>
      <c r="C848" s="88">
        <f>_xlfn.IFNA(VLOOKUP(B848,Products!$A$2:$I$100,5,0),0)</f>
        <v>0</v>
      </c>
      <c r="D848" s="90">
        <f>_xlfn.IFNA(VLOOKUP(B848,Products!$A$2:$J$100,6,0),)</f>
        <v>0</v>
      </c>
      <c r="E848" s="88">
        <f>_xlfn.IFNA(VLOOKUP(B848,Products!$A$2:$I$100,8,0),)</f>
        <v>0</v>
      </c>
      <c r="F848" s="88">
        <f>_xlfn.IFNA(VLOOKUP(B848,Products!$A$2:$J$100,7,0),)</f>
        <v>0</v>
      </c>
      <c r="G848" s="88">
        <f>_xlfn.IFNA(VLOOKUP(B848,Products!$A$2:$I$100,2,0),)</f>
        <v>0</v>
      </c>
      <c r="H848" s="88">
        <f>_xlfn.IFNA(VLOOKUP(B848,Products!$A$2:$I$100,2,0),)</f>
        <v>0</v>
      </c>
      <c r="I848" s="88"/>
      <c r="J848" s="88">
        <f t="shared" si="26"/>
        <v>0</v>
      </c>
      <c r="K848" s="88">
        <f t="shared" si="27"/>
        <v>0</v>
      </c>
      <c r="L848" s="88"/>
    </row>
    <row r="849" spans="1:12">
      <c r="A849" s="88"/>
      <c r="B849" s="88"/>
      <c r="C849" s="88">
        <f>_xlfn.IFNA(VLOOKUP(B849,Products!$A$2:$I$100,5,0),0)</f>
        <v>0</v>
      </c>
      <c r="D849" s="90">
        <f>_xlfn.IFNA(VLOOKUP(B849,Products!$A$2:$J$100,6,0),)</f>
        <v>0</v>
      </c>
      <c r="E849" s="88">
        <f>_xlfn.IFNA(VLOOKUP(B849,Products!$A$2:$I$100,8,0),)</f>
        <v>0</v>
      </c>
      <c r="F849" s="88">
        <f>_xlfn.IFNA(VLOOKUP(B849,Products!$A$2:$J$100,7,0),)</f>
        <v>0</v>
      </c>
      <c r="G849" s="88">
        <f>_xlfn.IFNA(VLOOKUP(B849,Products!$A$2:$I$100,2,0),)</f>
        <v>0</v>
      </c>
      <c r="H849" s="88">
        <f>_xlfn.IFNA(VLOOKUP(B849,Products!$A$2:$I$100,2,0),)</f>
        <v>0</v>
      </c>
      <c r="I849" s="88"/>
      <c r="J849" s="88">
        <f t="shared" si="26"/>
        <v>0</v>
      </c>
      <c r="K849" s="88">
        <f t="shared" si="27"/>
        <v>0</v>
      </c>
      <c r="L849" s="88"/>
    </row>
    <row r="850" spans="1:12">
      <c r="A850" s="88"/>
      <c r="B850" s="88"/>
      <c r="C850" s="88">
        <f>_xlfn.IFNA(VLOOKUP(B850,Products!$A$2:$I$100,5,0),0)</f>
        <v>0</v>
      </c>
      <c r="D850" s="90">
        <f>_xlfn.IFNA(VLOOKUP(B850,Products!$A$2:$J$100,6,0),)</f>
        <v>0</v>
      </c>
      <c r="E850" s="88">
        <f>_xlfn.IFNA(VLOOKUP(B850,Products!$A$2:$I$100,8,0),)</f>
        <v>0</v>
      </c>
      <c r="F850" s="88">
        <f>_xlfn.IFNA(VLOOKUP(B850,Products!$A$2:$J$100,7,0),)</f>
        <v>0</v>
      </c>
      <c r="G850" s="88">
        <f>_xlfn.IFNA(VLOOKUP(B850,Products!$A$2:$I$100,2,0),)</f>
        <v>0</v>
      </c>
      <c r="H850" s="88">
        <f>_xlfn.IFNA(VLOOKUP(B850,Products!$A$2:$I$100,2,0),)</f>
        <v>0</v>
      </c>
      <c r="I850" s="88"/>
      <c r="J850" s="88">
        <f t="shared" si="26"/>
        <v>0</v>
      </c>
      <c r="K850" s="88">
        <f t="shared" si="27"/>
        <v>0</v>
      </c>
      <c r="L850" s="88"/>
    </row>
    <row r="851" spans="1:12">
      <c r="A851" s="88"/>
      <c r="B851" s="88"/>
      <c r="C851" s="88">
        <f>_xlfn.IFNA(VLOOKUP(B851,Products!$A$2:$I$100,5,0),0)</f>
        <v>0</v>
      </c>
      <c r="D851" s="90">
        <f>_xlfn.IFNA(VLOOKUP(B851,Products!$A$2:$J$100,6,0),)</f>
        <v>0</v>
      </c>
      <c r="E851" s="88">
        <f>_xlfn.IFNA(VLOOKUP(B851,Products!$A$2:$I$100,8,0),)</f>
        <v>0</v>
      </c>
      <c r="F851" s="88">
        <f>_xlfn.IFNA(VLOOKUP(B851,Products!$A$2:$J$100,7,0),)</f>
        <v>0</v>
      </c>
      <c r="G851" s="88">
        <f>_xlfn.IFNA(VLOOKUP(B851,Products!$A$2:$I$100,2,0),)</f>
        <v>0</v>
      </c>
      <c r="H851" s="88">
        <f>_xlfn.IFNA(VLOOKUP(B851,Products!$A$2:$I$100,2,0),)</f>
        <v>0</v>
      </c>
      <c r="I851" s="88"/>
      <c r="J851" s="88">
        <f t="shared" si="26"/>
        <v>0</v>
      </c>
      <c r="K851" s="88">
        <f t="shared" si="27"/>
        <v>0</v>
      </c>
      <c r="L851" s="88"/>
    </row>
    <row r="852" spans="1:12">
      <c r="A852" s="88"/>
      <c r="B852" s="88"/>
      <c r="C852" s="88">
        <f>_xlfn.IFNA(VLOOKUP(B852,Products!$A$2:$I$100,5,0),0)</f>
        <v>0</v>
      </c>
      <c r="D852" s="90">
        <f>_xlfn.IFNA(VLOOKUP(B852,Products!$A$2:$J$100,6,0),)</f>
        <v>0</v>
      </c>
      <c r="E852" s="88">
        <f>_xlfn.IFNA(VLOOKUP(B852,Products!$A$2:$I$100,8,0),)</f>
        <v>0</v>
      </c>
      <c r="F852" s="88">
        <f>_xlfn.IFNA(VLOOKUP(B852,Products!$A$2:$J$100,7,0),)</f>
        <v>0</v>
      </c>
      <c r="G852" s="88">
        <f>_xlfn.IFNA(VLOOKUP(B852,Products!$A$2:$I$100,2,0),)</f>
        <v>0</v>
      </c>
      <c r="H852" s="88">
        <f>_xlfn.IFNA(VLOOKUP(B852,Products!$A$2:$I$100,2,0),)</f>
        <v>0</v>
      </c>
      <c r="I852" s="88"/>
      <c r="J852" s="88">
        <f t="shared" si="26"/>
        <v>0</v>
      </c>
      <c r="K852" s="88">
        <f t="shared" si="27"/>
        <v>0</v>
      </c>
      <c r="L852" s="88"/>
    </row>
    <row r="853" spans="1:12">
      <c r="A853" s="88"/>
      <c r="B853" s="88"/>
      <c r="C853" s="88">
        <f>_xlfn.IFNA(VLOOKUP(B853,Products!$A$2:$I$100,5,0),0)</f>
        <v>0</v>
      </c>
      <c r="D853" s="90">
        <f>_xlfn.IFNA(VLOOKUP(B853,Products!$A$2:$J$100,6,0),)</f>
        <v>0</v>
      </c>
      <c r="E853" s="88">
        <f>_xlfn.IFNA(VLOOKUP(B853,Products!$A$2:$I$100,8,0),)</f>
        <v>0</v>
      </c>
      <c r="F853" s="88">
        <f>_xlfn.IFNA(VLOOKUP(B853,Products!$A$2:$J$100,7,0),)</f>
        <v>0</v>
      </c>
      <c r="G853" s="88">
        <f>_xlfn.IFNA(VLOOKUP(B853,Products!$A$2:$I$100,2,0),)</f>
        <v>0</v>
      </c>
      <c r="H853" s="88">
        <f>_xlfn.IFNA(VLOOKUP(B853,Products!$A$2:$I$100,2,0),)</f>
        <v>0</v>
      </c>
      <c r="I853" s="88"/>
      <c r="J853" s="88">
        <f t="shared" si="26"/>
        <v>0</v>
      </c>
      <c r="K853" s="88">
        <f t="shared" si="27"/>
        <v>0</v>
      </c>
      <c r="L853" s="88"/>
    </row>
    <row r="854" spans="1:12">
      <c r="A854" s="88"/>
      <c r="B854" s="88"/>
      <c r="C854" s="88">
        <f>_xlfn.IFNA(VLOOKUP(B854,Products!$A$2:$I$100,5,0),0)</f>
        <v>0</v>
      </c>
      <c r="D854" s="90">
        <f>_xlfn.IFNA(VLOOKUP(B854,Products!$A$2:$J$100,6,0),)</f>
        <v>0</v>
      </c>
      <c r="E854" s="88">
        <f>_xlfn.IFNA(VLOOKUP(B854,Products!$A$2:$I$100,8,0),)</f>
        <v>0</v>
      </c>
      <c r="F854" s="88">
        <f>_xlfn.IFNA(VLOOKUP(B854,Products!$A$2:$J$100,7,0),)</f>
        <v>0</v>
      </c>
      <c r="G854" s="88">
        <f>_xlfn.IFNA(VLOOKUP(B854,Products!$A$2:$I$100,2,0),)</f>
        <v>0</v>
      </c>
      <c r="H854" s="88">
        <f>_xlfn.IFNA(VLOOKUP(B854,Products!$A$2:$I$100,2,0),)</f>
        <v>0</v>
      </c>
      <c r="I854" s="88"/>
      <c r="J854" s="88">
        <f t="shared" si="26"/>
        <v>0</v>
      </c>
      <c r="K854" s="88">
        <f t="shared" si="27"/>
        <v>0</v>
      </c>
      <c r="L854" s="88"/>
    </row>
    <row r="855" spans="1:12">
      <c r="A855" s="88"/>
      <c r="B855" s="88"/>
      <c r="C855" s="88">
        <f>_xlfn.IFNA(VLOOKUP(B855,Products!$A$2:$I$100,5,0),0)</f>
        <v>0</v>
      </c>
      <c r="D855" s="90">
        <f>_xlfn.IFNA(VLOOKUP(B855,Products!$A$2:$J$100,6,0),)</f>
        <v>0</v>
      </c>
      <c r="E855" s="88">
        <f>_xlfn.IFNA(VLOOKUP(B855,Products!$A$2:$I$100,8,0),)</f>
        <v>0</v>
      </c>
      <c r="F855" s="88">
        <f>_xlfn.IFNA(VLOOKUP(B855,Products!$A$2:$J$100,7,0),)</f>
        <v>0</v>
      </c>
      <c r="G855" s="88">
        <f>_xlfn.IFNA(VLOOKUP(B855,Products!$A$2:$I$100,2,0),)</f>
        <v>0</v>
      </c>
      <c r="H855" s="88">
        <f>_xlfn.IFNA(VLOOKUP(B855,Products!$A$2:$I$100,2,0),)</f>
        <v>0</v>
      </c>
      <c r="I855" s="88"/>
      <c r="J855" s="88">
        <f t="shared" si="26"/>
        <v>0</v>
      </c>
      <c r="K855" s="88">
        <f t="shared" si="27"/>
        <v>0</v>
      </c>
      <c r="L855" s="88"/>
    </row>
    <row r="856" spans="1:12">
      <c r="A856" s="88"/>
      <c r="B856" s="88"/>
      <c r="C856" s="88">
        <f>_xlfn.IFNA(VLOOKUP(B856,Products!$A$2:$I$100,5,0),0)</f>
        <v>0</v>
      </c>
      <c r="D856" s="90">
        <f>_xlfn.IFNA(VLOOKUP(B856,Products!$A$2:$J$100,6,0),)</f>
        <v>0</v>
      </c>
      <c r="E856" s="88">
        <f>_xlfn.IFNA(VLOOKUP(B856,Products!$A$2:$I$100,8,0),)</f>
        <v>0</v>
      </c>
      <c r="F856" s="88">
        <f>_xlfn.IFNA(VLOOKUP(B856,Products!$A$2:$J$100,7,0),)</f>
        <v>0</v>
      </c>
      <c r="G856" s="88">
        <f>_xlfn.IFNA(VLOOKUP(B856,Products!$A$2:$I$100,2,0),)</f>
        <v>0</v>
      </c>
      <c r="H856" s="88">
        <f>_xlfn.IFNA(VLOOKUP(B856,Products!$A$2:$I$100,2,0),)</f>
        <v>0</v>
      </c>
      <c r="I856" s="88"/>
      <c r="J856" s="88">
        <f t="shared" si="26"/>
        <v>0</v>
      </c>
      <c r="K856" s="88">
        <f t="shared" si="27"/>
        <v>0</v>
      </c>
      <c r="L856" s="88"/>
    </row>
    <row r="857" spans="1:12">
      <c r="A857" s="88"/>
      <c r="B857" s="88"/>
      <c r="C857" s="88">
        <f>_xlfn.IFNA(VLOOKUP(B857,Products!$A$2:$I$100,5,0),0)</f>
        <v>0</v>
      </c>
      <c r="D857" s="90">
        <f>_xlfn.IFNA(VLOOKUP(B857,Products!$A$2:$J$100,6,0),)</f>
        <v>0</v>
      </c>
      <c r="E857" s="88">
        <f>_xlfn.IFNA(VLOOKUP(B857,Products!$A$2:$I$100,8,0),)</f>
        <v>0</v>
      </c>
      <c r="F857" s="88">
        <f>_xlfn.IFNA(VLOOKUP(B857,Products!$A$2:$J$100,7,0),)</f>
        <v>0</v>
      </c>
      <c r="G857" s="88">
        <f>_xlfn.IFNA(VLOOKUP(B857,Products!$A$2:$I$100,2,0),)</f>
        <v>0</v>
      </c>
      <c r="H857" s="88">
        <f>_xlfn.IFNA(VLOOKUP(B857,Products!$A$2:$I$100,2,0),)</f>
        <v>0</v>
      </c>
      <c r="I857" s="88"/>
      <c r="J857" s="88">
        <f t="shared" si="26"/>
        <v>0</v>
      </c>
      <c r="K857" s="88">
        <f t="shared" si="27"/>
        <v>0</v>
      </c>
      <c r="L857" s="88"/>
    </row>
    <row r="858" spans="1:12">
      <c r="A858" s="88"/>
      <c r="B858" s="88"/>
      <c r="C858" s="88">
        <f>_xlfn.IFNA(VLOOKUP(B858,Products!$A$2:$I$100,5,0),0)</f>
        <v>0</v>
      </c>
      <c r="D858" s="90">
        <f>_xlfn.IFNA(VLOOKUP(B858,Products!$A$2:$J$100,6,0),)</f>
        <v>0</v>
      </c>
      <c r="E858" s="88">
        <f>_xlfn.IFNA(VLOOKUP(B858,Products!$A$2:$I$100,8,0),)</f>
        <v>0</v>
      </c>
      <c r="F858" s="88">
        <f>_xlfn.IFNA(VLOOKUP(B858,Products!$A$2:$J$100,7,0),)</f>
        <v>0</v>
      </c>
      <c r="G858" s="88">
        <f>_xlfn.IFNA(VLOOKUP(B858,Products!$A$2:$I$100,2,0),)</f>
        <v>0</v>
      </c>
      <c r="H858" s="88">
        <f>_xlfn.IFNA(VLOOKUP(B858,Products!$A$2:$I$100,2,0),)</f>
        <v>0</v>
      </c>
      <c r="I858" s="88"/>
      <c r="J858" s="88">
        <f t="shared" si="26"/>
        <v>0</v>
      </c>
      <c r="K858" s="88">
        <f t="shared" si="27"/>
        <v>0</v>
      </c>
      <c r="L858" s="88"/>
    </row>
    <row r="859" spans="1:12">
      <c r="A859" s="88"/>
      <c r="B859" s="88"/>
      <c r="C859" s="88">
        <f>_xlfn.IFNA(VLOOKUP(B859,Products!$A$2:$I$100,5,0),0)</f>
        <v>0</v>
      </c>
      <c r="D859" s="90">
        <f>_xlfn.IFNA(VLOOKUP(B859,Products!$A$2:$J$100,6,0),)</f>
        <v>0</v>
      </c>
      <c r="E859" s="88">
        <f>_xlfn.IFNA(VLOOKUP(B859,Products!$A$2:$I$100,8,0),)</f>
        <v>0</v>
      </c>
      <c r="F859" s="88">
        <f>_xlfn.IFNA(VLOOKUP(B859,Products!$A$2:$J$100,7,0),)</f>
        <v>0</v>
      </c>
      <c r="G859" s="88">
        <f>_xlfn.IFNA(VLOOKUP(B859,Products!$A$2:$I$100,2,0),)</f>
        <v>0</v>
      </c>
      <c r="H859" s="88">
        <f>_xlfn.IFNA(VLOOKUP(B859,Products!$A$2:$I$100,2,0),)</f>
        <v>0</v>
      </c>
      <c r="I859" s="88"/>
      <c r="J859" s="88">
        <f t="shared" si="26"/>
        <v>0</v>
      </c>
      <c r="K859" s="88">
        <f t="shared" si="27"/>
        <v>0</v>
      </c>
      <c r="L859" s="88"/>
    </row>
    <row r="860" spans="1:12">
      <c r="A860" s="88"/>
      <c r="B860" s="88"/>
      <c r="C860" s="88">
        <f>_xlfn.IFNA(VLOOKUP(B860,Products!$A$2:$I$100,5,0),0)</f>
        <v>0</v>
      </c>
      <c r="D860" s="90">
        <f>_xlfn.IFNA(VLOOKUP(B860,Products!$A$2:$J$100,6,0),)</f>
        <v>0</v>
      </c>
      <c r="E860" s="88">
        <f>_xlfn.IFNA(VLOOKUP(B860,Products!$A$2:$I$100,8,0),)</f>
        <v>0</v>
      </c>
      <c r="F860" s="88">
        <f>_xlfn.IFNA(VLOOKUP(B860,Products!$A$2:$J$100,7,0),)</f>
        <v>0</v>
      </c>
      <c r="G860" s="88">
        <f>_xlfn.IFNA(VLOOKUP(B860,Products!$A$2:$I$100,2,0),)</f>
        <v>0</v>
      </c>
      <c r="H860" s="88">
        <f>_xlfn.IFNA(VLOOKUP(B860,Products!$A$2:$I$100,2,0),)</f>
        <v>0</v>
      </c>
      <c r="I860" s="88"/>
      <c r="J860" s="88">
        <f t="shared" si="26"/>
        <v>0</v>
      </c>
      <c r="K860" s="88">
        <f t="shared" si="27"/>
        <v>0</v>
      </c>
      <c r="L860" s="88"/>
    </row>
    <row r="861" spans="1:12">
      <c r="A861" s="88"/>
      <c r="B861" s="88"/>
      <c r="C861" s="88">
        <f>_xlfn.IFNA(VLOOKUP(B861,Products!$A$2:$I$100,5,0),0)</f>
        <v>0</v>
      </c>
      <c r="D861" s="90">
        <f>_xlfn.IFNA(VLOOKUP(B861,Products!$A$2:$J$100,6,0),)</f>
        <v>0</v>
      </c>
      <c r="E861" s="88">
        <f>_xlfn.IFNA(VLOOKUP(B861,Products!$A$2:$I$100,8,0),)</f>
        <v>0</v>
      </c>
      <c r="F861" s="88">
        <f>_xlfn.IFNA(VLOOKUP(B861,Products!$A$2:$J$100,7,0),)</f>
        <v>0</v>
      </c>
      <c r="G861" s="88">
        <f>_xlfn.IFNA(VLOOKUP(B861,Products!$A$2:$I$100,2,0),)</f>
        <v>0</v>
      </c>
      <c r="H861" s="88">
        <f>_xlfn.IFNA(VLOOKUP(B861,Products!$A$2:$I$100,2,0),)</f>
        <v>0</v>
      </c>
      <c r="I861" s="88"/>
      <c r="J861" s="88">
        <f t="shared" si="26"/>
        <v>0</v>
      </c>
      <c r="K861" s="88">
        <f t="shared" si="27"/>
        <v>0</v>
      </c>
      <c r="L861" s="88"/>
    </row>
    <row r="862" spans="1:12">
      <c r="A862" s="88"/>
      <c r="B862" s="88"/>
      <c r="C862" s="88">
        <f>_xlfn.IFNA(VLOOKUP(B862,Products!$A$2:$I$100,5,0),0)</f>
        <v>0</v>
      </c>
      <c r="D862" s="90">
        <f>_xlfn.IFNA(VLOOKUP(B862,Products!$A$2:$J$100,6,0),)</f>
        <v>0</v>
      </c>
      <c r="E862" s="88">
        <f>_xlfn.IFNA(VLOOKUP(B862,Products!$A$2:$I$100,8,0),)</f>
        <v>0</v>
      </c>
      <c r="F862" s="88">
        <f>_xlfn.IFNA(VLOOKUP(B862,Products!$A$2:$J$100,7,0),)</f>
        <v>0</v>
      </c>
      <c r="G862" s="88">
        <f>_xlfn.IFNA(VLOOKUP(B862,Products!$A$2:$I$100,2,0),)</f>
        <v>0</v>
      </c>
      <c r="H862" s="88">
        <f>_xlfn.IFNA(VLOOKUP(B862,Products!$A$2:$I$100,2,0),)</f>
        <v>0</v>
      </c>
      <c r="I862" s="88"/>
      <c r="J862" s="88">
        <f t="shared" si="26"/>
        <v>0</v>
      </c>
      <c r="K862" s="88">
        <f t="shared" si="27"/>
        <v>0</v>
      </c>
      <c r="L862" s="88"/>
    </row>
    <row r="863" spans="1:12">
      <c r="A863" s="88"/>
      <c r="B863" s="88"/>
      <c r="C863" s="88">
        <f>_xlfn.IFNA(VLOOKUP(B863,Products!$A$2:$I$100,5,0),0)</f>
        <v>0</v>
      </c>
      <c r="D863" s="90">
        <f>_xlfn.IFNA(VLOOKUP(B863,Products!$A$2:$J$100,6,0),)</f>
        <v>0</v>
      </c>
      <c r="E863" s="88">
        <f>_xlfn.IFNA(VLOOKUP(B863,Products!$A$2:$I$100,8,0),)</f>
        <v>0</v>
      </c>
      <c r="F863" s="88">
        <f>_xlfn.IFNA(VLOOKUP(B863,Products!$A$2:$J$100,7,0),)</f>
        <v>0</v>
      </c>
      <c r="G863" s="88">
        <f>_xlfn.IFNA(VLOOKUP(B863,Products!$A$2:$I$100,2,0),)</f>
        <v>0</v>
      </c>
      <c r="H863" s="88">
        <f>_xlfn.IFNA(VLOOKUP(B863,Products!$A$2:$I$100,2,0),)</f>
        <v>0</v>
      </c>
      <c r="I863" s="88"/>
      <c r="J863" s="88">
        <f t="shared" si="26"/>
        <v>0</v>
      </c>
      <c r="K863" s="88">
        <f t="shared" si="27"/>
        <v>0</v>
      </c>
      <c r="L863" s="88"/>
    </row>
    <row r="864" spans="1:12">
      <c r="A864" s="88"/>
      <c r="B864" s="88"/>
      <c r="C864" s="88">
        <f>_xlfn.IFNA(VLOOKUP(B864,Products!$A$2:$I$100,5,0),0)</f>
        <v>0</v>
      </c>
      <c r="D864" s="90">
        <f>_xlfn.IFNA(VLOOKUP(B864,Products!$A$2:$J$100,6,0),)</f>
        <v>0</v>
      </c>
      <c r="E864" s="88">
        <f>_xlfn.IFNA(VLOOKUP(B864,Products!$A$2:$I$100,8,0),)</f>
        <v>0</v>
      </c>
      <c r="F864" s="88">
        <f>_xlfn.IFNA(VLOOKUP(B864,Products!$A$2:$J$100,7,0),)</f>
        <v>0</v>
      </c>
      <c r="G864" s="88">
        <f>_xlfn.IFNA(VLOOKUP(B864,Products!$A$2:$I$100,2,0),)</f>
        <v>0</v>
      </c>
      <c r="H864" s="88">
        <f>_xlfn.IFNA(VLOOKUP(B864,Products!$A$2:$I$100,2,0),)</f>
        <v>0</v>
      </c>
      <c r="I864" s="88"/>
      <c r="J864" s="88">
        <f t="shared" si="26"/>
        <v>0</v>
      </c>
      <c r="K864" s="88">
        <f t="shared" si="27"/>
        <v>0</v>
      </c>
      <c r="L864" s="88"/>
    </row>
    <row r="865" spans="1:12">
      <c r="A865" s="88"/>
      <c r="B865" s="88"/>
      <c r="C865" s="88">
        <f>_xlfn.IFNA(VLOOKUP(B865,Products!$A$2:$I$100,5,0),0)</f>
        <v>0</v>
      </c>
      <c r="D865" s="90">
        <f>_xlfn.IFNA(VLOOKUP(B865,Products!$A$2:$J$100,6,0),)</f>
        <v>0</v>
      </c>
      <c r="E865" s="88">
        <f>_xlfn.IFNA(VLOOKUP(B865,Products!$A$2:$I$100,8,0),)</f>
        <v>0</v>
      </c>
      <c r="F865" s="88">
        <f>_xlfn.IFNA(VLOOKUP(B865,Products!$A$2:$J$100,7,0),)</f>
        <v>0</v>
      </c>
      <c r="G865" s="88">
        <f>_xlfn.IFNA(VLOOKUP(B865,Products!$A$2:$I$100,2,0),)</f>
        <v>0</v>
      </c>
      <c r="H865" s="88">
        <f>_xlfn.IFNA(VLOOKUP(B865,Products!$A$2:$I$100,2,0),)</f>
        <v>0</v>
      </c>
      <c r="I865" s="88"/>
      <c r="J865" s="88">
        <f t="shared" si="26"/>
        <v>0</v>
      </c>
      <c r="K865" s="88">
        <f t="shared" si="27"/>
        <v>0</v>
      </c>
      <c r="L865" s="88"/>
    </row>
    <row r="866" spans="1:12">
      <c r="A866" s="88"/>
      <c r="B866" s="88"/>
      <c r="C866" s="88">
        <f>_xlfn.IFNA(VLOOKUP(B866,Products!$A$2:$I$100,5,0),0)</f>
        <v>0</v>
      </c>
      <c r="D866" s="90">
        <f>_xlfn.IFNA(VLOOKUP(B866,Products!$A$2:$J$100,6,0),)</f>
        <v>0</v>
      </c>
      <c r="E866" s="88">
        <f>_xlfn.IFNA(VLOOKUP(B866,Products!$A$2:$I$100,8,0),)</f>
        <v>0</v>
      </c>
      <c r="F866" s="88">
        <f>_xlfn.IFNA(VLOOKUP(B866,Products!$A$2:$J$100,7,0),)</f>
        <v>0</v>
      </c>
      <c r="G866" s="88">
        <f>_xlfn.IFNA(VLOOKUP(B866,Products!$A$2:$I$100,2,0),)</f>
        <v>0</v>
      </c>
      <c r="H866" s="88">
        <f>_xlfn.IFNA(VLOOKUP(B866,Products!$A$2:$I$100,2,0),)</f>
        <v>0</v>
      </c>
      <c r="I866" s="88"/>
      <c r="J866" s="88">
        <f t="shared" si="26"/>
        <v>0</v>
      </c>
      <c r="K866" s="88">
        <f t="shared" si="27"/>
        <v>0</v>
      </c>
      <c r="L866" s="88"/>
    </row>
    <row r="867" spans="1:12">
      <c r="A867" s="88"/>
      <c r="B867" s="88"/>
      <c r="C867" s="88">
        <f>_xlfn.IFNA(VLOOKUP(B867,Products!$A$2:$I$100,5,0),0)</f>
        <v>0</v>
      </c>
      <c r="D867" s="90">
        <f>_xlfn.IFNA(VLOOKUP(B867,Products!$A$2:$J$100,6,0),)</f>
        <v>0</v>
      </c>
      <c r="E867" s="88">
        <f>_xlfn.IFNA(VLOOKUP(B867,Products!$A$2:$I$100,8,0),)</f>
        <v>0</v>
      </c>
      <c r="F867" s="88">
        <f>_xlfn.IFNA(VLOOKUP(B867,Products!$A$2:$J$100,7,0),)</f>
        <v>0</v>
      </c>
      <c r="G867" s="88">
        <f>_xlfn.IFNA(VLOOKUP(B867,Products!$A$2:$I$100,2,0),)</f>
        <v>0</v>
      </c>
      <c r="H867" s="88">
        <f>_xlfn.IFNA(VLOOKUP(B867,Products!$A$2:$I$100,2,0),)</f>
        <v>0</v>
      </c>
      <c r="I867" s="88"/>
      <c r="J867" s="88">
        <f t="shared" si="26"/>
        <v>0</v>
      </c>
      <c r="K867" s="88">
        <f t="shared" si="27"/>
        <v>0</v>
      </c>
      <c r="L867" s="88"/>
    </row>
    <row r="868" spans="1:12">
      <c r="A868" s="88"/>
      <c r="B868" s="88"/>
      <c r="C868" s="88">
        <f>_xlfn.IFNA(VLOOKUP(B868,Products!$A$2:$I$100,5,0),0)</f>
        <v>0</v>
      </c>
      <c r="D868" s="90">
        <f>_xlfn.IFNA(VLOOKUP(B868,Products!$A$2:$J$100,6,0),)</f>
        <v>0</v>
      </c>
      <c r="E868" s="88">
        <f>_xlfn.IFNA(VLOOKUP(B868,Products!$A$2:$I$100,8,0),)</f>
        <v>0</v>
      </c>
      <c r="F868" s="88">
        <f>_xlfn.IFNA(VLOOKUP(B868,Products!$A$2:$J$100,7,0),)</f>
        <v>0</v>
      </c>
      <c r="G868" s="88">
        <f>_xlfn.IFNA(VLOOKUP(B868,Products!$A$2:$I$100,2,0),)</f>
        <v>0</v>
      </c>
      <c r="H868" s="88">
        <f>_xlfn.IFNA(VLOOKUP(B868,Products!$A$2:$I$100,2,0),)</f>
        <v>0</v>
      </c>
      <c r="I868" s="88"/>
      <c r="J868" s="88">
        <f t="shared" si="26"/>
        <v>0</v>
      </c>
      <c r="K868" s="88">
        <f t="shared" si="27"/>
        <v>0</v>
      </c>
      <c r="L868" s="88"/>
    </row>
    <row r="869" spans="1:12">
      <c r="A869" s="88"/>
      <c r="B869" s="88"/>
      <c r="C869" s="88">
        <f>_xlfn.IFNA(VLOOKUP(B869,Products!$A$2:$I$100,5,0),0)</f>
        <v>0</v>
      </c>
      <c r="D869" s="90">
        <f>_xlfn.IFNA(VLOOKUP(B869,Products!$A$2:$J$100,6,0),)</f>
        <v>0</v>
      </c>
      <c r="E869" s="88">
        <f>_xlfn.IFNA(VLOOKUP(B869,Products!$A$2:$I$100,8,0),)</f>
        <v>0</v>
      </c>
      <c r="F869" s="88">
        <f>_xlfn.IFNA(VLOOKUP(B869,Products!$A$2:$J$100,7,0),)</f>
        <v>0</v>
      </c>
      <c r="G869" s="88">
        <f>_xlfn.IFNA(VLOOKUP(B869,Products!$A$2:$I$100,2,0),)</f>
        <v>0</v>
      </c>
      <c r="H869" s="88">
        <f>_xlfn.IFNA(VLOOKUP(B869,Products!$A$2:$I$100,2,0),)</f>
        <v>0</v>
      </c>
      <c r="I869" s="88"/>
      <c r="J869" s="88">
        <f t="shared" si="26"/>
        <v>0</v>
      </c>
      <c r="K869" s="88">
        <f t="shared" si="27"/>
        <v>0</v>
      </c>
      <c r="L869" s="88"/>
    </row>
    <row r="870" spans="1:12">
      <c r="A870" s="88"/>
      <c r="B870" s="88"/>
      <c r="C870" s="88">
        <f>_xlfn.IFNA(VLOOKUP(B870,Products!$A$2:$I$100,5,0),0)</f>
        <v>0</v>
      </c>
      <c r="D870" s="90">
        <f>_xlfn.IFNA(VLOOKUP(B870,Products!$A$2:$J$100,6,0),)</f>
        <v>0</v>
      </c>
      <c r="E870" s="88">
        <f>_xlfn.IFNA(VLOOKUP(B870,Products!$A$2:$I$100,8,0),)</f>
        <v>0</v>
      </c>
      <c r="F870" s="88">
        <f>_xlfn.IFNA(VLOOKUP(B870,Products!$A$2:$J$100,7,0),)</f>
        <v>0</v>
      </c>
      <c r="G870" s="88">
        <f>_xlfn.IFNA(VLOOKUP(B870,Products!$A$2:$I$100,2,0),)</f>
        <v>0</v>
      </c>
      <c r="H870" s="88">
        <f>_xlfn.IFNA(VLOOKUP(B870,Products!$A$2:$I$100,2,0),)</f>
        <v>0</v>
      </c>
      <c r="I870" s="88"/>
      <c r="J870" s="88">
        <f t="shared" si="26"/>
        <v>0</v>
      </c>
      <c r="K870" s="88">
        <f t="shared" si="27"/>
        <v>0</v>
      </c>
      <c r="L870" s="88"/>
    </row>
    <row r="871" spans="1:12">
      <c r="A871" s="88"/>
      <c r="B871" s="88"/>
      <c r="C871" s="88">
        <f>_xlfn.IFNA(VLOOKUP(B871,Products!$A$2:$I$100,5,0),0)</f>
        <v>0</v>
      </c>
      <c r="D871" s="90">
        <f>_xlfn.IFNA(VLOOKUP(B871,Products!$A$2:$J$100,6,0),)</f>
        <v>0</v>
      </c>
      <c r="E871" s="88">
        <f>_xlfn.IFNA(VLOOKUP(B871,Products!$A$2:$I$100,8,0),)</f>
        <v>0</v>
      </c>
      <c r="F871" s="88">
        <f>_xlfn.IFNA(VLOOKUP(B871,Products!$A$2:$J$100,7,0),)</f>
        <v>0</v>
      </c>
      <c r="G871" s="88">
        <f>_xlfn.IFNA(VLOOKUP(B871,Products!$A$2:$I$100,2,0),)</f>
        <v>0</v>
      </c>
      <c r="H871" s="88">
        <f>_xlfn.IFNA(VLOOKUP(B871,Products!$A$2:$I$100,2,0),)</f>
        <v>0</v>
      </c>
      <c r="I871" s="88"/>
      <c r="J871" s="88">
        <f t="shared" si="26"/>
        <v>0</v>
      </c>
      <c r="K871" s="88">
        <f t="shared" si="27"/>
        <v>0</v>
      </c>
      <c r="L871" s="88"/>
    </row>
    <row r="872" spans="1:12">
      <c r="A872" s="88"/>
      <c r="B872" s="88"/>
      <c r="C872" s="88">
        <f>_xlfn.IFNA(VLOOKUP(B872,Products!$A$2:$I$100,5,0),0)</f>
        <v>0</v>
      </c>
      <c r="D872" s="90">
        <f>_xlfn.IFNA(VLOOKUP(B872,Products!$A$2:$J$100,6,0),)</f>
        <v>0</v>
      </c>
      <c r="E872" s="88">
        <f>_xlfn.IFNA(VLOOKUP(B872,Products!$A$2:$I$100,8,0),)</f>
        <v>0</v>
      </c>
      <c r="F872" s="88">
        <f>_xlfn.IFNA(VLOOKUP(B872,Products!$A$2:$J$100,7,0),)</f>
        <v>0</v>
      </c>
      <c r="G872" s="88">
        <f>_xlfn.IFNA(VLOOKUP(B872,Products!$A$2:$I$100,2,0),)</f>
        <v>0</v>
      </c>
      <c r="H872" s="88">
        <f>_xlfn.IFNA(VLOOKUP(B872,Products!$A$2:$I$100,2,0),)</f>
        <v>0</v>
      </c>
      <c r="I872" s="88"/>
      <c r="J872" s="88">
        <f t="shared" si="26"/>
        <v>0</v>
      </c>
      <c r="K872" s="88">
        <f t="shared" si="27"/>
        <v>0</v>
      </c>
      <c r="L872" s="88"/>
    </row>
    <row r="873" spans="1:12">
      <c r="A873" s="88"/>
      <c r="B873" s="88"/>
      <c r="C873" s="88">
        <f>_xlfn.IFNA(VLOOKUP(B873,Products!$A$2:$I$100,5,0),0)</f>
        <v>0</v>
      </c>
      <c r="D873" s="90">
        <f>_xlfn.IFNA(VLOOKUP(B873,Products!$A$2:$J$100,6,0),)</f>
        <v>0</v>
      </c>
      <c r="E873" s="88">
        <f>_xlfn.IFNA(VLOOKUP(B873,Products!$A$2:$I$100,8,0),)</f>
        <v>0</v>
      </c>
      <c r="F873" s="88">
        <f>_xlfn.IFNA(VLOOKUP(B873,Products!$A$2:$J$100,7,0),)</f>
        <v>0</v>
      </c>
      <c r="G873" s="88">
        <f>_xlfn.IFNA(VLOOKUP(B873,Products!$A$2:$I$100,2,0),)</f>
        <v>0</v>
      </c>
      <c r="H873" s="88">
        <f>_xlfn.IFNA(VLOOKUP(B873,Products!$A$2:$I$100,2,0),)</f>
        <v>0</v>
      </c>
      <c r="I873" s="88"/>
      <c r="J873" s="88">
        <f t="shared" si="26"/>
        <v>0</v>
      </c>
      <c r="K873" s="88">
        <f t="shared" si="27"/>
        <v>0</v>
      </c>
      <c r="L873" s="88"/>
    </row>
    <row r="874" spans="1:12">
      <c r="A874" s="88"/>
      <c r="B874" s="88"/>
      <c r="C874" s="88">
        <f>_xlfn.IFNA(VLOOKUP(B874,Products!$A$2:$I$100,5,0),0)</f>
        <v>0</v>
      </c>
      <c r="D874" s="90">
        <f>_xlfn.IFNA(VLOOKUP(B874,Products!$A$2:$J$100,6,0),)</f>
        <v>0</v>
      </c>
      <c r="E874" s="88">
        <f>_xlfn.IFNA(VLOOKUP(B874,Products!$A$2:$I$100,8,0),)</f>
        <v>0</v>
      </c>
      <c r="F874" s="88">
        <f>_xlfn.IFNA(VLOOKUP(B874,Products!$A$2:$J$100,7,0),)</f>
        <v>0</v>
      </c>
      <c r="G874" s="88">
        <f>_xlfn.IFNA(VLOOKUP(B874,Products!$A$2:$I$100,2,0),)</f>
        <v>0</v>
      </c>
      <c r="H874" s="88">
        <f>_xlfn.IFNA(VLOOKUP(B874,Products!$A$2:$I$100,2,0),)</f>
        <v>0</v>
      </c>
      <c r="I874" s="88"/>
      <c r="J874" s="88">
        <f t="shared" si="26"/>
        <v>0</v>
      </c>
      <c r="K874" s="88">
        <f t="shared" si="27"/>
        <v>0</v>
      </c>
      <c r="L874" s="88"/>
    </row>
    <row r="875" spans="1:12">
      <c r="A875" s="88"/>
      <c r="B875" s="88"/>
      <c r="C875" s="88">
        <f>_xlfn.IFNA(VLOOKUP(B875,Products!$A$2:$I$100,5,0),0)</f>
        <v>0</v>
      </c>
      <c r="D875" s="90">
        <f>_xlfn.IFNA(VLOOKUP(B875,Products!$A$2:$J$100,6,0),)</f>
        <v>0</v>
      </c>
      <c r="E875" s="88">
        <f>_xlfn.IFNA(VLOOKUP(B875,Products!$A$2:$I$100,8,0),)</f>
        <v>0</v>
      </c>
      <c r="F875" s="88">
        <f>_xlfn.IFNA(VLOOKUP(B875,Products!$A$2:$J$100,7,0),)</f>
        <v>0</v>
      </c>
      <c r="G875" s="88">
        <f>_xlfn.IFNA(VLOOKUP(B875,Products!$A$2:$I$100,2,0),)</f>
        <v>0</v>
      </c>
      <c r="H875" s="88">
        <f>_xlfn.IFNA(VLOOKUP(B875,Products!$A$2:$I$100,2,0),)</f>
        <v>0</v>
      </c>
      <c r="I875" s="88"/>
      <c r="J875" s="88">
        <f t="shared" si="26"/>
        <v>0</v>
      </c>
      <c r="K875" s="88">
        <f t="shared" si="27"/>
        <v>0</v>
      </c>
      <c r="L875" s="88"/>
    </row>
    <row r="876" spans="1:12">
      <c r="A876" s="88"/>
      <c r="B876" s="88"/>
      <c r="C876" s="88">
        <f>_xlfn.IFNA(VLOOKUP(B876,Products!$A$2:$I$100,5,0),0)</f>
        <v>0</v>
      </c>
      <c r="D876" s="90">
        <f>_xlfn.IFNA(VLOOKUP(B876,Products!$A$2:$J$100,6,0),)</f>
        <v>0</v>
      </c>
      <c r="E876" s="88">
        <f>_xlfn.IFNA(VLOOKUP(B876,Products!$A$2:$I$100,8,0),)</f>
        <v>0</v>
      </c>
      <c r="F876" s="88">
        <f>_xlfn.IFNA(VLOOKUP(B876,Products!$A$2:$J$100,7,0),)</f>
        <v>0</v>
      </c>
      <c r="G876" s="88">
        <f>_xlfn.IFNA(VLOOKUP(B876,Products!$A$2:$I$100,2,0),)</f>
        <v>0</v>
      </c>
      <c r="H876" s="88">
        <f>_xlfn.IFNA(VLOOKUP(B876,Products!$A$2:$I$100,2,0),)</f>
        <v>0</v>
      </c>
      <c r="I876" s="88"/>
      <c r="J876" s="88">
        <f t="shared" si="26"/>
        <v>0</v>
      </c>
      <c r="K876" s="88">
        <f t="shared" si="27"/>
        <v>0</v>
      </c>
      <c r="L876" s="88"/>
    </row>
    <row r="877" spans="1:12">
      <c r="A877" s="88"/>
      <c r="B877" s="88"/>
      <c r="C877" s="88">
        <f>_xlfn.IFNA(VLOOKUP(B877,Products!$A$2:$I$100,5,0),0)</f>
        <v>0</v>
      </c>
      <c r="D877" s="90">
        <f>_xlfn.IFNA(VLOOKUP(B877,Products!$A$2:$J$100,6,0),)</f>
        <v>0</v>
      </c>
      <c r="E877" s="88">
        <f>_xlfn.IFNA(VLOOKUP(B877,Products!$A$2:$I$100,8,0),)</f>
        <v>0</v>
      </c>
      <c r="F877" s="88">
        <f>_xlfn.IFNA(VLOOKUP(B877,Products!$A$2:$J$100,7,0),)</f>
        <v>0</v>
      </c>
      <c r="G877" s="88">
        <f>_xlfn.IFNA(VLOOKUP(B877,Products!$A$2:$I$100,2,0),)</f>
        <v>0</v>
      </c>
      <c r="H877" s="88">
        <f>_xlfn.IFNA(VLOOKUP(B877,Products!$A$2:$I$100,2,0),)</f>
        <v>0</v>
      </c>
      <c r="I877" s="88"/>
      <c r="J877" s="88">
        <f t="shared" si="26"/>
        <v>0</v>
      </c>
      <c r="K877" s="88">
        <f t="shared" si="27"/>
        <v>0</v>
      </c>
      <c r="L877" s="88"/>
    </row>
    <row r="878" spans="1:12">
      <c r="A878" s="88"/>
      <c r="B878" s="88"/>
      <c r="C878" s="88">
        <f>_xlfn.IFNA(VLOOKUP(B878,Products!$A$2:$I$100,5,0),0)</f>
        <v>0</v>
      </c>
      <c r="D878" s="90">
        <f>_xlfn.IFNA(VLOOKUP(B878,Products!$A$2:$J$100,6,0),)</f>
        <v>0</v>
      </c>
      <c r="E878" s="88">
        <f>_xlfn.IFNA(VLOOKUP(B878,Products!$A$2:$I$100,8,0),)</f>
        <v>0</v>
      </c>
      <c r="F878" s="88">
        <f>_xlfn.IFNA(VLOOKUP(B878,Products!$A$2:$J$100,7,0),)</f>
        <v>0</v>
      </c>
      <c r="G878" s="88">
        <f>_xlfn.IFNA(VLOOKUP(B878,Products!$A$2:$I$100,2,0),)</f>
        <v>0</v>
      </c>
      <c r="H878" s="88">
        <f>_xlfn.IFNA(VLOOKUP(B878,Products!$A$2:$I$100,2,0),)</f>
        <v>0</v>
      </c>
      <c r="I878" s="88"/>
      <c r="J878" s="88">
        <f t="shared" si="26"/>
        <v>0</v>
      </c>
      <c r="K878" s="88">
        <f t="shared" si="27"/>
        <v>0</v>
      </c>
      <c r="L878" s="88"/>
    </row>
    <row r="879" spans="1:12">
      <c r="A879" s="88"/>
      <c r="B879" s="88"/>
      <c r="C879" s="88">
        <f>_xlfn.IFNA(VLOOKUP(B879,Products!$A$2:$I$100,5,0),0)</f>
        <v>0</v>
      </c>
      <c r="D879" s="90">
        <f>_xlfn.IFNA(VLOOKUP(B879,Products!$A$2:$J$100,6,0),)</f>
        <v>0</v>
      </c>
      <c r="E879" s="88">
        <f>_xlfn.IFNA(VLOOKUP(B879,Products!$A$2:$I$100,8,0),)</f>
        <v>0</v>
      </c>
      <c r="F879" s="88">
        <f>_xlfn.IFNA(VLOOKUP(B879,Products!$A$2:$J$100,7,0),)</f>
        <v>0</v>
      </c>
      <c r="G879" s="88">
        <f>_xlfn.IFNA(VLOOKUP(B879,Products!$A$2:$I$100,2,0),)</f>
        <v>0</v>
      </c>
      <c r="H879" s="88">
        <f>_xlfn.IFNA(VLOOKUP(B879,Products!$A$2:$I$100,2,0),)</f>
        <v>0</v>
      </c>
      <c r="I879" s="88"/>
      <c r="J879" s="88">
        <f t="shared" si="26"/>
        <v>0</v>
      </c>
      <c r="K879" s="88">
        <f t="shared" si="27"/>
        <v>0</v>
      </c>
      <c r="L879" s="88"/>
    </row>
    <row r="880" spans="1:12">
      <c r="A880" s="88"/>
      <c r="B880" s="88"/>
      <c r="C880" s="88">
        <f>_xlfn.IFNA(VLOOKUP(B880,Products!$A$2:$I$100,5,0),0)</f>
        <v>0</v>
      </c>
      <c r="D880" s="90">
        <f>_xlfn.IFNA(VLOOKUP(B880,Products!$A$2:$J$100,6,0),)</f>
        <v>0</v>
      </c>
      <c r="E880" s="88">
        <f>_xlfn.IFNA(VLOOKUP(B880,Products!$A$2:$I$100,8,0),)</f>
        <v>0</v>
      </c>
      <c r="F880" s="88">
        <f>_xlfn.IFNA(VLOOKUP(B880,Products!$A$2:$J$100,7,0),)</f>
        <v>0</v>
      </c>
      <c r="G880" s="88">
        <f>_xlfn.IFNA(VLOOKUP(B880,Products!$A$2:$I$100,2,0),)</f>
        <v>0</v>
      </c>
      <c r="H880" s="88">
        <f>_xlfn.IFNA(VLOOKUP(B880,Products!$A$2:$I$100,2,0),)</f>
        <v>0</v>
      </c>
      <c r="I880" s="88"/>
      <c r="J880" s="88">
        <f t="shared" si="26"/>
        <v>0</v>
      </c>
      <c r="K880" s="88">
        <f t="shared" si="27"/>
        <v>0</v>
      </c>
      <c r="L880" s="88"/>
    </row>
    <row r="881" spans="1:12">
      <c r="A881" s="88"/>
      <c r="B881" s="88"/>
      <c r="C881" s="88">
        <f>_xlfn.IFNA(VLOOKUP(B881,Products!$A$2:$I$100,5,0),0)</f>
        <v>0</v>
      </c>
      <c r="D881" s="90">
        <f>_xlfn.IFNA(VLOOKUP(B881,Products!$A$2:$J$100,6,0),)</f>
        <v>0</v>
      </c>
      <c r="E881" s="88">
        <f>_xlfn.IFNA(VLOOKUP(B881,Products!$A$2:$I$100,8,0),)</f>
        <v>0</v>
      </c>
      <c r="F881" s="88">
        <f>_xlfn.IFNA(VLOOKUP(B881,Products!$A$2:$J$100,7,0),)</f>
        <v>0</v>
      </c>
      <c r="G881" s="88">
        <f>_xlfn.IFNA(VLOOKUP(B881,Products!$A$2:$I$100,2,0),)</f>
        <v>0</v>
      </c>
      <c r="H881" s="88">
        <f>_xlfn.IFNA(VLOOKUP(B881,Products!$A$2:$I$100,2,0),)</f>
        <v>0</v>
      </c>
      <c r="I881" s="88"/>
      <c r="J881" s="88">
        <f t="shared" si="26"/>
        <v>0</v>
      </c>
      <c r="K881" s="88">
        <f t="shared" si="27"/>
        <v>0</v>
      </c>
      <c r="L881" s="88"/>
    </row>
    <row r="882" spans="1:12">
      <c r="A882" s="88"/>
      <c r="B882" s="88"/>
      <c r="C882" s="88">
        <f>_xlfn.IFNA(VLOOKUP(B882,Products!$A$2:$I$100,5,0),0)</f>
        <v>0</v>
      </c>
      <c r="D882" s="90">
        <f>_xlfn.IFNA(VLOOKUP(B882,Products!$A$2:$J$100,6,0),)</f>
        <v>0</v>
      </c>
      <c r="E882" s="88">
        <f>_xlfn.IFNA(VLOOKUP(B882,Products!$A$2:$I$100,8,0),)</f>
        <v>0</v>
      </c>
      <c r="F882" s="88">
        <f>_xlfn.IFNA(VLOOKUP(B882,Products!$A$2:$J$100,7,0),)</f>
        <v>0</v>
      </c>
      <c r="G882" s="88">
        <f>_xlfn.IFNA(VLOOKUP(B882,Products!$A$2:$I$100,2,0),)</f>
        <v>0</v>
      </c>
      <c r="H882" s="88">
        <f>_xlfn.IFNA(VLOOKUP(B882,Products!$A$2:$I$100,2,0),)</f>
        <v>0</v>
      </c>
      <c r="I882" s="88"/>
      <c r="J882" s="88">
        <f t="shared" si="26"/>
        <v>0</v>
      </c>
      <c r="K882" s="88">
        <f t="shared" si="27"/>
        <v>0</v>
      </c>
      <c r="L882" s="88"/>
    </row>
    <row r="883" spans="1:12">
      <c r="A883" s="88"/>
      <c r="B883" s="88"/>
      <c r="C883" s="88">
        <f>_xlfn.IFNA(VLOOKUP(B883,Products!$A$2:$I$100,5,0),0)</f>
        <v>0</v>
      </c>
      <c r="D883" s="90">
        <f>_xlfn.IFNA(VLOOKUP(B883,Products!$A$2:$J$100,6,0),)</f>
        <v>0</v>
      </c>
      <c r="E883" s="88">
        <f>_xlfn.IFNA(VLOOKUP(B883,Products!$A$2:$I$100,8,0),)</f>
        <v>0</v>
      </c>
      <c r="F883" s="88">
        <f>_xlfn.IFNA(VLOOKUP(B883,Products!$A$2:$J$100,7,0),)</f>
        <v>0</v>
      </c>
      <c r="G883" s="88">
        <f>_xlfn.IFNA(VLOOKUP(B883,Products!$A$2:$I$100,2,0),)</f>
        <v>0</v>
      </c>
      <c r="H883" s="88">
        <f>_xlfn.IFNA(VLOOKUP(B883,Products!$A$2:$I$100,2,0),)</f>
        <v>0</v>
      </c>
      <c r="I883" s="88"/>
      <c r="J883" s="88">
        <f t="shared" si="26"/>
        <v>0</v>
      </c>
      <c r="K883" s="88">
        <f t="shared" si="27"/>
        <v>0</v>
      </c>
      <c r="L883" s="88"/>
    </row>
    <row r="884" spans="1:12">
      <c r="A884" s="88"/>
      <c r="B884" s="88"/>
      <c r="C884" s="88">
        <f>_xlfn.IFNA(VLOOKUP(B884,Products!$A$2:$I$100,5,0),0)</f>
        <v>0</v>
      </c>
      <c r="D884" s="90">
        <f>_xlfn.IFNA(VLOOKUP(B884,Products!$A$2:$J$100,6,0),)</f>
        <v>0</v>
      </c>
      <c r="E884" s="88">
        <f>_xlfn.IFNA(VLOOKUP(B884,Products!$A$2:$I$100,8,0),)</f>
        <v>0</v>
      </c>
      <c r="F884" s="88">
        <f>_xlfn.IFNA(VLOOKUP(B884,Products!$A$2:$J$100,7,0),)</f>
        <v>0</v>
      </c>
      <c r="G884" s="88">
        <f>_xlfn.IFNA(VLOOKUP(B884,Products!$A$2:$I$100,2,0),)</f>
        <v>0</v>
      </c>
      <c r="H884" s="88">
        <f>_xlfn.IFNA(VLOOKUP(B884,Products!$A$2:$I$100,2,0),)</f>
        <v>0</v>
      </c>
      <c r="I884" s="88"/>
      <c r="J884" s="88">
        <f t="shared" si="26"/>
        <v>0</v>
      </c>
      <c r="K884" s="88">
        <f t="shared" si="27"/>
        <v>0</v>
      </c>
      <c r="L884" s="88"/>
    </row>
    <row r="885" spans="1:12">
      <c r="A885" s="88"/>
      <c r="B885" s="88"/>
      <c r="C885" s="88">
        <f>_xlfn.IFNA(VLOOKUP(B885,Products!$A$2:$I$100,5,0),0)</f>
        <v>0</v>
      </c>
      <c r="D885" s="90">
        <f>_xlfn.IFNA(VLOOKUP(B885,Products!$A$2:$J$100,6,0),)</f>
        <v>0</v>
      </c>
      <c r="E885" s="88">
        <f>_xlfn.IFNA(VLOOKUP(B885,Products!$A$2:$I$100,8,0),)</f>
        <v>0</v>
      </c>
      <c r="F885" s="88">
        <f>_xlfn.IFNA(VLOOKUP(B885,Products!$A$2:$J$100,7,0),)</f>
        <v>0</v>
      </c>
      <c r="G885" s="88">
        <f>_xlfn.IFNA(VLOOKUP(B885,Products!$A$2:$I$100,2,0),)</f>
        <v>0</v>
      </c>
      <c r="H885" s="88">
        <f>_xlfn.IFNA(VLOOKUP(B885,Products!$A$2:$I$100,2,0),)</f>
        <v>0</v>
      </c>
      <c r="I885" s="88"/>
      <c r="J885" s="88">
        <f t="shared" si="26"/>
        <v>0</v>
      </c>
      <c r="K885" s="88">
        <f t="shared" si="27"/>
        <v>0</v>
      </c>
      <c r="L885" s="88"/>
    </row>
    <row r="886" spans="1:12">
      <c r="A886" s="88"/>
      <c r="B886" s="88"/>
      <c r="C886" s="88">
        <f>_xlfn.IFNA(VLOOKUP(B886,Products!$A$2:$I$100,5,0),0)</f>
        <v>0</v>
      </c>
      <c r="D886" s="90">
        <f>_xlfn.IFNA(VLOOKUP(B886,Products!$A$2:$J$100,6,0),)</f>
        <v>0</v>
      </c>
      <c r="E886" s="88">
        <f>_xlfn.IFNA(VLOOKUP(B886,Products!$A$2:$I$100,8,0),)</f>
        <v>0</v>
      </c>
      <c r="F886" s="88">
        <f>_xlfn.IFNA(VLOOKUP(B886,Products!$A$2:$J$100,7,0),)</f>
        <v>0</v>
      </c>
      <c r="G886" s="88">
        <f>_xlfn.IFNA(VLOOKUP(B886,Products!$A$2:$I$100,2,0),)</f>
        <v>0</v>
      </c>
      <c r="H886" s="88">
        <f>_xlfn.IFNA(VLOOKUP(B886,Products!$A$2:$I$100,2,0),)</f>
        <v>0</v>
      </c>
      <c r="I886" s="88"/>
      <c r="J886" s="88">
        <f t="shared" si="26"/>
        <v>0</v>
      </c>
      <c r="K886" s="88">
        <f t="shared" si="27"/>
        <v>0</v>
      </c>
      <c r="L886" s="88"/>
    </row>
    <row r="887" spans="1:12">
      <c r="A887" s="88"/>
      <c r="B887" s="88"/>
      <c r="C887" s="88">
        <f>_xlfn.IFNA(VLOOKUP(B887,Products!$A$2:$I$100,5,0),0)</f>
        <v>0</v>
      </c>
      <c r="D887" s="90">
        <f>_xlfn.IFNA(VLOOKUP(B887,Products!$A$2:$J$100,6,0),)</f>
        <v>0</v>
      </c>
      <c r="E887" s="88">
        <f>_xlfn.IFNA(VLOOKUP(B887,Products!$A$2:$I$100,8,0),)</f>
        <v>0</v>
      </c>
      <c r="F887" s="88">
        <f>_xlfn.IFNA(VLOOKUP(B887,Products!$A$2:$J$100,7,0),)</f>
        <v>0</v>
      </c>
      <c r="G887" s="88">
        <f>_xlfn.IFNA(VLOOKUP(B887,Products!$A$2:$I$100,2,0),)</f>
        <v>0</v>
      </c>
      <c r="H887" s="88">
        <f>_xlfn.IFNA(VLOOKUP(B887,Products!$A$2:$I$100,2,0),)</f>
        <v>0</v>
      </c>
      <c r="I887" s="88"/>
      <c r="J887" s="88">
        <f t="shared" si="26"/>
        <v>0</v>
      </c>
      <c r="K887" s="88">
        <f t="shared" si="27"/>
        <v>0</v>
      </c>
      <c r="L887" s="88"/>
    </row>
    <row r="888" spans="1:12">
      <c r="A888" s="88"/>
      <c r="B888" s="88"/>
      <c r="C888" s="88">
        <f>_xlfn.IFNA(VLOOKUP(B888,Products!$A$2:$I$100,5,0),0)</f>
        <v>0</v>
      </c>
      <c r="D888" s="90">
        <f>_xlfn.IFNA(VLOOKUP(B888,Products!$A$2:$J$100,6,0),)</f>
        <v>0</v>
      </c>
      <c r="E888" s="88">
        <f>_xlfn.IFNA(VLOOKUP(B888,Products!$A$2:$I$100,8,0),)</f>
        <v>0</v>
      </c>
      <c r="F888" s="88">
        <f>_xlfn.IFNA(VLOOKUP(B888,Products!$A$2:$J$100,7,0),)</f>
        <v>0</v>
      </c>
      <c r="G888" s="88">
        <f>_xlfn.IFNA(VLOOKUP(B888,Products!$A$2:$I$100,2,0),)</f>
        <v>0</v>
      </c>
      <c r="H888" s="88">
        <f>_xlfn.IFNA(VLOOKUP(B888,Products!$A$2:$I$100,2,0),)</f>
        <v>0</v>
      </c>
      <c r="I888" s="88"/>
      <c r="J888" s="88">
        <f t="shared" si="26"/>
        <v>0</v>
      </c>
      <c r="K888" s="88">
        <f t="shared" si="27"/>
        <v>0</v>
      </c>
      <c r="L888" s="88"/>
    </row>
    <row r="889" spans="1:12">
      <c r="A889" s="88"/>
      <c r="B889" s="88"/>
      <c r="C889" s="88">
        <f>_xlfn.IFNA(VLOOKUP(B889,Products!$A$2:$I$100,5,0),0)</f>
        <v>0</v>
      </c>
      <c r="D889" s="90">
        <f>_xlfn.IFNA(VLOOKUP(B889,Products!$A$2:$J$100,6,0),)</f>
        <v>0</v>
      </c>
      <c r="E889" s="88">
        <f>_xlfn.IFNA(VLOOKUP(B889,Products!$A$2:$I$100,8,0),)</f>
        <v>0</v>
      </c>
      <c r="F889" s="88">
        <f>_xlfn.IFNA(VLOOKUP(B889,Products!$A$2:$J$100,7,0),)</f>
        <v>0</v>
      </c>
      <c r="G889" s="88">
        <f>_xlfn.IFNA(VLOOKUP(B889,Products!$A$2:$I$100,2,0),)</f>
        <v>0</v>
      </c>
      <c r="H889" s="88">
        <f>_xlfn.IFNA(VLOOKUP(B889,Products!$A$2:$I$100,2,0),)</f>
        <v>0</v>
      </c>
      <c r="I889" s="88"/>
      <c r="J889" s="88">
        <f t="shared" si="26"/>
        <v>0</v>
      </c>
      <c r="K889" s="88">
        <f t="shared" si="27"/>
        <v>0</v>
      </c>
      <c r="L889" s="88"/>
    </row>
    <row r="890" spans="1:12">
      <c r="A890" s="88"/>
      <c r="B890" s="88"/>
      <c r="C890" s="88">
        <f>_xlfn.IFNA(VLOOKUP(B890,Products!$A$2:$I$100,5,0),0)</f>
        <v>0</v>
      </c>
      <c r="D890" s="90">
        <f>_xlfn.IFNA(VLOOKUP(B890,Products!$A$2:$J$100,6,0),)</f>
        <v>0</v>
      </c>
      <c r="E890" s="88">
        <f>_xlfn.IFNA(VLOOKUP(B890,Products!$A$2:$I$100,8,0),)</f>
        <v>0</v>
      </c>
      <c r="F890" s="88">
        <f>_xlfn.IFNA(VLOOKUP(B890,Products!$A$2:$J$100,7,0),)</f>
        <v>0</v>
      </c>
      <c r="G890" s="88">
        <f>_xlfn.IFNA(VLOOKUP(B890,Products!$A$2:$I$100,2,0),)</f>
        <v>0</v>
      </c>
      <c r="H890" s="88">
        <f>_xlfn.IFNA(VLOOKUP(B890,Products!$A$2:$I$100,2,0),)</f>
        <v>0</v>
      </c>
      <c r="I890" s="88"/>
      <c r="J890" s="88">
        <f t="shared" si="26"/>
        <v>0</v>
      </c>
      <c r="K890" s="88">
        <f t="shared" si="27"/>
        <v>0</v>
      </c>
      <c r="L890" s="88"/>
    </row>
    <row r="891" spans="1:12">
      <c r="A891" s="88"/>
      <c r="B891" s="88"/>
      <c r="C891" s="88">
        <f>_xlfn.IFNA(VLOOKUP(B891,Products!$A$2:$I$100,5,0),0)</f>
        <v>0</v>
      </c>
      <c r="D891" s="90">
        <f>_xlfn.IFNA(VLOOKUP(B891,Products!$A$2:$J$100,6,0),)</f>
        <v>0</v>
      </c>
      <c r="E891" s="88">
        <f>_xlfn.IFNA(VLOOKUP(B891,Products!$A$2:$I$100,8,0),)</f>
        <v>0</v>
      </c>
      <c r="F891" s="88">
        <f>_xlfn.IFNA(VLOOKUP(B891,Products!$A$2:$J$100,7,0),)</f>
        <v>0</v>
      </c>
      <c r="G891" s="88">
        <f>_xlfn.IFNA(VLOOKUP(B891,Products!$A$2:$I$100,2,0),)</f>
        <v>0</v>
      </c>
      <c r="H891" s="88">
        <f>_xlfn.IFNA(VLOOKUP(B891,Products!$A$2:$I$100,2,0),)</f>
        <v>0</v>
      </c>
      <c r="I891" s="88"/>
      <c r="J891" s="88">
        <f t="shared" si="26"/>
        <v>0</v>
      </c>
      <c r="K891" s="88">
        <f t="shared" si="27"/>
        <v>0</v>
      </c>
      <c r="L891" s="88"/>
    </row>
    <row r="892" spans="1:12">
      <c r="A892" s="88"/>
      <c r="B892" s="88"/>
      <c r="C892" s="88">
        <f>_xlfn.IFNA(VLOOKUP(B892,Products!$A$2:$I$100,5,0),0)</f>
        <v>0</v>
      </c>
      <c r="D892" s="90">
        <f>_xlfn.IFNA(VLOOKUP(B892,Products!$A$2:$J$100,6,0),)</f>
        <v>0</v>
      </c>
      <c r="E892" s="88">
        <f>_xlfn.IFNA(VLOOKUP(B892,Products!$A$2:$I$100,8,0),)</f>
        <v>0</v>
      </c>
      <c r="F892" s="88">
        <f>_xlfn.IFNA(VLOOKUP(B892,Products!$A$2:$J$100,7,0),)</f>
        <v>0</v>
      </c>
      <c r="G892" s="88">
        <f>_xlfn.IFNA(VLOOKUP(B892,Products!$A$2:$I$100,2,0),)</f>
        <v>0</v>
      </c>
      <c r="H892" s="88">
        <f>_xlfn.IFNA(VLOOKUP(B892,Products!$A$2:$I$100,2,0),)</f>
        <v>0</v>
      </c>
      <c r="I892" s="88"/>
      <c r="J892" s="88">
        <f t="shared" si="26"/>
        <v>0</v>
      </c>
      <c r="K892" s="88">
        <f t="shared" si="27"/>
        <v>0</v>
      </c>
      <c r="L892" s="88"/>
    </row>
    <row r="893" spans="1:12">
      <c r="A893" s="88"/>
      <c r="B893" s="88"/>
      <c r="C893" s="88">
        <f>_xlfn.IFNA(VLOOKUP(B893,Products!$A$2:$I$100,5,0),0)</f>
        <v>0</v>
      </c>
      <c r="D893" s="90">
        <f>_xlfn.IFNA(VLOOKUP(B893,Products!$A$2:$J$100,6,0),)</f>
        <v>0</v>
      </c>
      <c r="E893" s="88">
        <f>_xlfn.IFNA(VLOOKUP(B893,Products!$A$2:$I$100,8,0),)</f>
        <v>0</v>
      </c>
      <c r="F893" s="88">
        <f>_xlfn.IFNA(VLOOKUP(B893,Products!$A$2:$J$100,7,0),)</f>
        <v>0</v>
      </c>
      <c r="G893" s="88">
        <f>_xlfn.IFNA(VLOOKUP(B893,Products!$A$2:$I$100,2,0),)</f>
        <v>0</v>
      </c>
      <c r="H893" s="88">
        <f>_xlfn.IFNA(VLOOKUP(B893,Products!$A$2:$I$100,2,0),)</f>
        <v>0</v>
      </c>
      <c r="I893" s="88"/>
      <c r="J893" s="88">
        <f t="shared" si="26"/>
        <v>0</v>
      </c>
      <c r="K893" s="88">
        <f t="shared" si="27"/>
        <v>0</v>
      </c>
      <c r="L893" s="88"/>
    </row>
    <row r="894" spans="1:12">
      <c r="A894" s="88"/>
      <c r="B894" s="88"/>
      <c r="C894" s="88">
        <f>_xlfn.IFNA(VLOOKUP(B894,Products!$A$2:$I$100,5,0),0)</f>
        <v>0</v>
      </c>
      <c r="D894" s="90">
        <f>_xlfn.IFNA(VLOOKUP(B894,Products!$A$2:$J$100,6,0),)</f>
        <v>0</v>
      </c>
      <c r="E894" s="88">
        <f>_xlfn.IFNA(VLOOKUP(B894,Products!$A$2:$I$100,8,0),)</f>
        <v>0</v>
      </c>
      <c r="F894" s="88">
        <f>_xlfn.IFNA(VLOOKUP(B894,Products!$A$2:$J$100,7,0),)</f>
        <v>0</v>
      </c>
      <c r="G894" s="88">
        <f>_xlfn.IFNA(VLOOKUP(B894,Products!$A$2:$I$100,2,0),)</f>
        <v>0</v>
      </c>
      <c r="H894" s="88">
        <f>_xlfn.IFNA(VLOOKUP(B894,Products!$A$2:$I$100,2,0),)</f>
        <v>0</v>
      </c>
      <c r="I894" s="88"/>
      <c r="J894" s="88">
        <f t="shared" si="26"/>
        <v>0</v>
      </c>
      <c r="K894" s="88">
        <f t="shared" si="27"/>
        <v>0</v>
      </c>
      <c r="L894" s="88"/>
    </row>
    <row r="895" spans="1:12">
      <c r="A895" s="88"/>
      <c r="B895" s="88"/>
      <c r="C895" s="88">
        <f>_xlfn.IFNA(VLOOKUP(B895,Products!$A$2:$I$100,5,0),0)</f>
        <v>0</v>
      </c>
      <c r="D895" s="90">
        <f>_xlfn.IFNA(VLOOKUP(B895,Products!$A$2:$J$100,6,0),)</f>
        <v>0</v>
      </c>
      <c r="E895" s="88">
        <f>_xlfn.IFNA(VLOOKUP(B895,Products!$A$2:$I$100,8,0),)</f>
        <v>0</v>
      </c>
      <c r="F895" s="88">
        <f>_xlfn.IFNA(VLOOKUP(B895,Products!$A$2:$J$100,7,0),)</f>
        <v>0</v>
      </c>
      <c r="G895" s="88">
        <f>_xlfn.IFNA(VLOOKUP(B895,Products!$A$2:$I$100,2,0),)</f>
        <v>0</v>
      </c>
      <c r="H895" s="88">
        <f>_xlfn.IFNA(VLOOKUP(B895,Products!$A$2:$I$100,2,0),)</f>
        <v>0</v>
      </c>
      <c r="I895" s="88"/>
      <c r="J895" s="88">
        <f t="shared" si="26"/>
        <v>0</v>
      </c>
      <c r="K895" s="88">
        <f t="shared" si="27"/>
        <v>0</v>
      </c>
      <c r="L895" s="88"/>
    </row>
    <row r="896" spans="1:12">
      <c r="A896" s="88"/>
      <c r="B896" s="88"/>
      <c r="C896" s="88">
        <f>_xlfn.IFNA(VLOOKUP(B896,Products!$A$2:$I$100,5,0),0)</f>
        <v>0</v>
      </c>
      <c r="D896" s="90">
        <f>_xlfn.IFNA(VLOOKUP(B896,Products!$A$2:$J$100,6,0),)</f>
        <v>0</v>
      </c>
      <c r="E896" s="88">
        <f>_xlfn.IFNA(VLOOKUP(B896,Products!$A$2:$I$100,8,0),)</f>
        <v>0</v>
      </c>
      <c r="F896" s="88">
        <f>_xlfn.IFNA(VLOOKUP(B896,Products!$A$2:$J$100,7,0),)</f>
        <v>0</v>
      </c>
      <c r="G896" s="88">
        <f>_xlfn.IFNA(VLOOKUP(B896,Products!$A$2:$I$100,2,0),)</f>
        <v>0</v>
      </c>
      <c r="H896" s="88">
        <f>_xlfn.IFNA(VLOOKUP(B896,Products!$A$2:$I$100,2,0),)</f>
        <v>0</v>
      </c>
      <c r="I896" s="88"/>
      <c r="J896" s="88">
        <f t="shared" si="26"/>
        <v>0</v>
      </c>
      <c r="K896" s="88">
        <f t="shared" si="27"/>
        <v>0</v>
      </c>
      <c r="L896" s="88"/>
    </row>
    <row r="897" spans="1:12">
      <c r="A897" s="88"/>
      <c r="B897" s="88"/>
      <c r="C897" s="88">
        <f>_xlfn.IFNA(VLOOKUP(B897,Products!$A$2:$I$100,5,0),0)</f>
        <v>0</v>
      </c>
      <c r="D897" s="90">
        <f>_xlfn.IFNA(VLOOKUP(B897,Products!$A$2:$J$100,6,0),)</f>
        <v>0</v>
      </c>
      <c r="E897" s="88">
        <f>_xlfn.IFNA(VLOOKUP(B897,Products!$A$2:$I$100,8,0),)</f>
        <v>0</v>
      </c>
      <c r="F897" s="88">
        <f>_xlfn.IFNA(VLOOKUP(B897,Products!$A$2:$J$100,7,0),)</f>
        <v>0</v>
      </c>
      <c r="G897" s="88">
        <f>_xlfn.IFNA(VLOOKUP(B897,Products!$A$2:$I$100,2,0),)</f>
        <v>0</v>
      </c>
      <c r="H897" s="88">
        <f>_xlfn.IFNA(VLOOKUP(B897,Products!$A$2:$I$100,2,0),)</f>
        <v>0</v>
      </c>
      <c r="I897" s="88"/>
      <c r="J897" s="88">
        <f t="shared" si="26"/>
        <v>0</v>
      </c>
      <c r="K897" s="88">
        <f t="shared" si="27"/>
        <v>0</v>
      </c>
      <c r="L897" s="88"/>
    </row>
    <row r="898" spans="1:12">
      <c r="A898" s="88"/>
      <c r="B898" s="88"/>
      <c r="C898" s="88">
        <f>_xlfn.IFNA(VLOOKUP(B898,Products!$A$2:$I$100,5,0),0)</f>
        <v>0</v>
      </c>
      <c r="D898" s="90">
        <f>_xlfn.IFNA(VLOOKUP(B898,Products!$A$2:$J$100,6,0),)</f>
        <v>0</v>
      </c>
      <c r="E898" s="88">
        <f>_xlfn.IFNA(VLOOKUP(B898,Products!$A$2:$I$100,8,0),)</f>
        <v>0</v>
      </c>
      <c r="F898" s="88">
        <f>_xlfn.IFNA(VLOOKUP(B898,Products!$A$2:$J$100,7,0),)</f>
        <v>0</v>
      </c>
      <c r="G898" s="88">
        <f>_xlfn.IFNA(VLOOKUP(B898,Products!$A$2:$I$100,2,0),)</f>
        <v>0</v>
      </c>
      <c r="H898" s="88">
        <f>_xlfn.IFNA(VLOOKUP(B898,Products!$A$2:$I$100,2,0),)</f>
        <v>0</v>
      </c>
      <c r="I898" s="88"/>
      <c r="J898" s="88">
        <f t="shared" si="26"/>
        <v>0</v>
      </c>
      <c r="K898" s="88">
        <f t="shared" si="27"/>
        <v>0</v>
      </c>
      <c r="L898" s="88"/>
    </row>
    <row r="899" spans="1:12">
      <c r="A899" s="88"/>
      <c r="B899" s="88"/>
      <c r="C899" s="88">
        <f>_xlfn.IFNA(VLOOKUP(B899,Products!$A$2:$I$100,5,0),0)</f>
        <v>0</v>
      </c>
      <c r="D899" s="90">
        <f>_xlfn.IFNA(VLOOKUP(B899,Products!$A$2:$J$100,6,0),)</f>
        <v>0</v>
      </c>
      <c r="E899" s="88">
        <f>_xlfn.IFNA(VLOOKUP(B899,Products!$A$2:$I$100,8,0),)</f>
        <v>0</v>
      </c>
      <c r="F899" s="88">
        <f>_xlfn.IFNA(VLOOKUP(B899,Products!$A$2:$J$100,7,0),)</f>
        <v>0</v>
      </c>
      <c r="G899" s="88">
        <f>_xlfn.IFNA(VLOOKUP(B899,Products!$A$2:$I$100,2,0),)</f>
        <v>0</v>
      </c>
      <c r="H899" s="88">
        <f>_xlfn.IFNA(VLOOKUP(B899,Products!$A$2:$I$100,2,0),)</f>
        <v>0</v>
      </c>
      <c r="I899" s="88"/>
      <c r="J899" s="88">
        <f t="shared" si="26"/>
        <v>0</v>
      </c>
      <c r="K899" s="88">
        <f t="shared" si="27"/>
        <v>0</v>
      </c>
      <c r="L899" s="88"/>
    </row>
    <row r="900" spans="1:12">
      <c r="A900" s="88"/>
      <c r="B900" s="88"/>
      <c r="C900" s="88">
        <f>_xlfn.IFNA(VLOOKUP(B900,Products!$A$2:$I$100,5,0),0)</f>
        <v>0</v>
      </c>
      <c r="D900" s="90">
        <f>_xlfn.IFNA(VLOOKUP(B900,Products!$A$2:$J$100,6,0),)</f>
        <v>0</v>
      </c>
      <c r="E900" s="88">
        <f>_xlfn.IFNA(VLOOKUP(B900,Products!$A$2:$I$100,8,0),)</f>
        <v>0</v>
      </c>
      <c r="F900" s="88">
        <f>_xlfn.IFNA(VLOOKUP(B900,Products!$A$2:$J$100,7,0),)</f>
        <v>0</v>
      </c>
      <c r="G900" s="88">
        <f>_xlfn.IFNA(VLOOKUP(B900,Products!$A$2:$I$100,2,0),)</f>
        <v>0</v>
      </c>
      <c r="H900" s="88">
        <f>_xlfn.IFNA(VLOOKUP(B900,Products!$A$2:$I$100,2,0),)</f>
        <v>0</v>
      </c>
      <c r="I900" s="88"/>
      <c r="J900" s="88">
        <f t="shared" si="26"/>
        <v>0</v>
      </c>
      <c r="K900" s="88">
        <f t="shared" si="27"/>
        <v>0</v>
      </c>
      <c r="L900" s="88"/>
    </row>
    <row r="901" spans="1:12">
      <c r="A901" s="88"/>
      <c r="B901" s="88"/>
      <c r="C901" s="88">
        <f>_xlfn.IFNA(VLOOKUP(B901,Products!$A$2:$I$100,5,0),0)</f>
        <v>0</v>
      </c>
      <c r="D901" s="90">
        <f>_xlfn.IFNA(VLOOKUP(B901,Products!$A$2:$J$100,6,0),)</f>
        <v>0</v>
      </c>
      <c r="E901" s="88">
        <f>_xlfn.IFNA(VLOOKUP(B901,Products!$A$2:$I$100,8,0),)</f>
        <v>0</v>
      </c>
      <c r="F901" s="88">
        <f>_xlfn.IFNA(VLOOKUP(B901,Products!$A$2:$J$100,7,0),)</f>
        <v>0</v>
      </c>
      <c r="G901" s="88">
        <f>_xlfn.IFNA(VLOOKUP(B901,Products!$A$2:$I$100,2,0),)</f>
        <v>0</v>
      </c>
      <c r="H901" s="88">
        <f>_xlfn.IFNA(VLOOKUP(B901,Products!$A$2:$I$100,2,0),)</f>
        <v>0</v>
      </c>
      <c r="I901" s="88"/>
      <c r="J901" s="88">
        <f t="shared" si="26"/>
        <v>0</v>
      </c>
      <c r="K901" s="88">
        <f t="shared" si="27"/>
        <v>0</v>
      </c>
      <c r="L901" s="88"/>
    </row>
    <row r="902" spans="1:12">
      <c r="A902" s="88"/>
      <c r="B902" s="88"/>
      <c r="C902" s="88">
        <f>_xlfn.IFNA(VLOOKUP(B902,Products!$A$2:$I$100,5,0),0)</f>
        <v>0</v>
      </c>
      <c r="D902" s="90">
        <f>_xlfn.IFNA(VLOOKUP(B902,Products!$A$2:$J$100,6,0),)</f>
        <v>0</v>
      </c>
      <c r="E902" s="88">
        <f>_xlfn.IFNA(VLOOKUP(B902,Products!$A$2:$I$100,8,0),)</f>
        <v>0</v>
      </c>
      <c r="F902" s="88">
        <f>_xlfn.IFNA(VLOOKUP(B902,Products!$A$2:$J$100,7,0),)</f>
        <v>0</v>
      </c>
      <c r="G902" s="88">
        <f>_xlfn.IFNA(VLOOKUP(B902,Products!$A$2:$I$100,2,0),)</f>
        <v>0</v>
      </c>
      <c r="H902" s="88">
        <f>_xlfn.IFNA(VLOOKUP(B902,Products!$A$2:$I$100,2,0),)</f>
        <v>0</v>
      </c>
      <c r="I902" s="88"/>
      <c r="J902" s="88">
        <f t="shared" si="26"/>
        <v>0</v>
      </c>
      <c r="K902" s="88">
        <f t="shared" si="27"/>
        <v>0</v>
      </c>
      <c r="L902" s="88"/>
    </row>
    <row r="903" spans="1:12">
      <c r="A903" s="88"/>
      <c r="B903" s="88"/>
      <c r="C903" s="88">
        <f>_xlfn.IFNA(VLOOKUP(B903,Products!$A$2:$I$100,5,0),0)</f>
        <v>0</v>
      </c>
      <c r="D903" s="90">
        <f>_xlfn.IFNA(VLOOKUP(B903,Products!$A$2:$J$100,6,0),)</f>
        <v>0</v>
      </c>
      <c r="E903" s="88">
        <f>_xlfn.IFNA(VLOOKUP(B903,Products!$A$2:$I$100,8,0),)</f>
        <v>0</v>
      </c>
      <c r="F903" s="88">
        <f>_xlfn.IFNA(VLOOKUP(B903,Products!$A$2:$J$100,7,0),)</f>
        <v>0</v>
      </c>
      <c r="G903" s="88">
        <f>_xlfn.IFNA(VLOOKUP(B903,Products!$A$2:$I$100,2,0),)</f>
        <v>0</v>
      </c>
      <c r="H903" s="88">
        <f>_xlfn.IFNA(VLOOKUP(B903,Products!$A$2:$I$100,2,0),)</f>
        <v>0</v>
      </c>
      <c r="I903" s="88"/>
      <c r="J903" s="88">
        <f t="shared" ref="J903:J966" si="28">H903/100*18</f>
        <v>0</v>
      </c>
      <c r="K903" s="88">
        <f t="shared" ref="K903:K966" si="29">I903+J903</f>
        <v>0</v>
      </c>
      <c r="L903" s="88"/>
    </row>
    <row r="904" spans="1:12">
      <c r="A904" s="88"/>
      <c r="B904" s="88"/>
      <c r="C904" s="88">
        <f>_xlfn.IFNA(VLOOKUP(B904,Products!$A$2:$I$100,5,0),0)</f>
        <v>0</v>
      </c>
      <c r="D904" s="90">
        <f>_xlfn.IFNA(VLOOKUP(B904,Products!$A$2:$J$100,6,0),)</f>
        <v>0</v>
      </c>
      <c r="E904" s="88">
        <f>_xlfn.IFNA(VLOOKUP(B904,Products!$A$2:$I$100,8,0),)</f>
        <v>0</v>
      </c>
      <c r="F904" s="88">
        <f>_xlfn.IFNA(VLOOKUP(B904,Products!$A$2:$J$100,7,0),)</f>
        <v>0</v>
      </c>
      <c r="G904" s="88">
        <f>_xlfn.IFNA(VLOOKUP(B904,Products!$A$2:$I$100,2,0),)</f>
        <v>0</v>
      </c>
      <c r="H904" s="88">
        <f>_xlfn.IFNA(VLOOKUP(B904,Products!$A$2:$I$100,2,0),)</f>
        <v>0</v>
      </c>
      <c r="I904" s="88"/>
      <c r="J904" s="88">
        <f t="shared" si="28"/>
        <v>0</v>
      </c>
      <c r="K904" s="88">
        <f t="shared" si="29"/>
        <v>0</v>
      </c>
      <c r="L904" s="88"/>
    </row>
    <row r="905" spans="1:12">
      <c r="A905" s="88"/>
      <c r="B905" s="88"/>
      <c r="C905" s="88">
        <f>_xlfn.IFNA(VLOOKUP(B905,Products!$A$2:$I$100,5,0),0)</f>
        <v>0</v>
      </c>
      <c r="D905" s="90">
        <f>_xlfn.IFNA(VLOOKUP(B905,Products!$A$2:$J$100,6,0),)</f>
        <v>0</v>
      </c>
      <c r="E905" s="88">
        <f>_xlfn.IFNA(VLOOKUP(B905,Products!$A$2:$I$100,8,0),)</f>
        <v>0</v>
      </c>
      <c r="F905" s="88">
        <f>_xlfn.IFNA(VLOOKUP(B905,Products!$A$2:$J$100,7,0),)</f>
        <v>0</v>
      </c>
      <c r="G905" s="88">
        <f>_xlfn.IFNA(VLOOKUP(B905,Products!$A$2:$I$100,2,0),)</f>
        <v>0</v>
      </c>
      <c r="H905" s="88">
        <f>_xlfn.IFNA(VLOOKUP(B905,Products!$A$2:$I$100,2,0),)</f>
        <v>0</v>
      </c>
      <c r="I905" s="88"/>
      <c r="J905" s="88">
        <f t="shared" si="28"/>
        <v>0</v>
      </c>
      <c r="K905" s="88">
        <f t="shared" si="29"/>
        <v>0</v>
      </c>
      <c r="L905" s="88"/>
    </row>
    <row r="906" spans="1:12">
      <c r="A906" s="88"/>
      <c r="B906" s="88"/>
      <c r="C906" s="88">
        <f>_xlfn.IFNA(VLOOKUP(B906,Products!$A$2:$I$100,5,0),0)</f>
        <v>0</v>
      </c>
      <c r="D906" s="90">
        <f>_xlfn.IFNA(VLOOKUP(B906,Products!$A$2:$J$100,6,0),)</f>
        <v>0</v>
      </c>
      <c r="E906" s="88">
        <f>_xlfn.IFNA(VLOOKUP(B906,Products!$A$2:$I$100,8,0),)</f>
        <v>0</v>
      </c>
      <c r="F906" s="88">
        <f>_xlfn.IFNA(VLOOKUP(B906,Products!$A$2:$J$100,7,0),)</f>
        <v>0</v>
      </c>
      <c r="G906" s="88">
        <f>_xlfn.IFNA(VLOOKUP(B906,Products!$A$2:$I$100,2,0),)</f>
        <v>0</v>
      </c>
      <c r="H906" s="88">
        <f>_xlfn.IFNA(VLOOKUP(B906,Products!$A$2:$I$100,2,0),)</f>
        <v>0</v>
      </c>
      <c r="I906" s="88"/>
      <c r="J906" s="88">
        <f t="shared" si="28"/>
        <v>0</v>
      </c>
      <c r="K906" s="88">
        <f t="shared" si="29"/>
        <v>0</v>
      </c>
      <c r="L906" s="88"/>
    </row>
    <row r="907" spans="1:12">
      <c r="A907" s="88"/>
      <c r="B907" s="88"/>
      <c r="C907" s="88">
        <f>_xlfn.IFNA(VLOOKUP(B907,Products!$A$2:$I$100,5,0),0)</f>
        <v>0</v>
      </c>
      <c r="D907" s="90">
        <f>_xlfn.IFNA(VLOOKUP(B907,Products!$A$2:$J$100,6,0),)</f>
        <v>0</v>
      </c>
      <c r="E907" s="88">
        <f>_xlfn.IFNA(VLOOKUP(B907,Products!$A$2:$I$100,8,0),)</f>
        <v>0</v>
      </c>
      <c r="F907" s="88">
        <f>_xlfn.IFNA(VLOOKUP(B907,Products!$A$2:$J$100,7,0),)</f>
        <v>0</v>
      </c>
      <c r="G907" s="88">
        <f>_xlfn.IFNA(VLOOKUP(B907,Products!$A$2:$I$100,2,0),)</f>
        <v>0</v>
      </c>
      <c r="H907" s="88">
        <f>_xlfn.IFNA(VLOOKUP(B907,Products!$A$2:$I$100,2,0),)</f>
        <v>0</v>
      </c>
      <c r="I907" s="88"/>
      <c r="J907" s="88">
        <f t="shared" si="28"/>
        <v>0</v>
      </c>
      <c r="K907" s="88">
        <f t="shared" si="29"/>
        <v>0</v>
      </c>
      <c r="L907" s="88"/>
    </row>
    <row r="908" spans="1:12">
      <c r="A908" s="88"/>
      <c r="B908" s="88"/>
      <c r="C908" s="88">
        <f>_xlfn.IFNA(VLOOKUP(B908,Products!$A$2:$I$100,5,0),0)</f>
        <v>0</v>
      </c>
      <c r="D908" s="90">
        <f>_xlfn.IFNA(VLOOKUP(B908,Products!$A$2:$J$100,6,0),)</f>
        <v>0</v>
      </c>
      <c r="E908" s="88">
        <f>_xlfn.IFNA(VLOOKUP(B908,Products!$A$2:$I$100,8,0),)</f>
        <v>0</v>
      </c>
      <c r="F908" s="88">
        <f>_xlfn.IFNA(VLOOKUP(B908,Products!$A$2:$J$100,7,0),)</f>
        <v>0</v>
      </c>
      <c r="G908" s="88">
        <f>_xlfn.IFNA(VLOOKUP(B908,Products!$A$2:$I$100,2,0),)</f>
        <v>0</v>
      </c>
      <c r="H908" s="88">
        <f>_xlfn.IFNA(VLOOKUP(B908,Products!$A$2:$I$100,2,0),)</f>
        <v>0</v>
      </c>
      <c r="I908" s="88"/>
      <c r="J908" s="88">
        <f t="shared" si="28"/>
        <v>0</v>
      </c>
      <c r="K908" s="88">
        <f t="shared" si="29"/>
        <v>0</v>
      </c>
      <c r="L908" s="88"/>
    </row>
    <row r="909" spans="1:12">
      <c r="A909" s="88"/>
      <c r="B909" s="88"/>
      <c r="C909" s="88">
        <f>_xlfn.IFNA(VLOOKUP(B909,Products!$A$2:$I$100,5,0),0)</f>
        <v>0</v>
      </c>
      <c r="D909" s="90">
        <f>_xlfn.IFNA(VLOOKUP(B909,Products!$A$2:$J$100,6,0),)</f>
        <v>0</v>
      </c>
      <c r="E909" s="88">
        <f>_xlfn.IFNA(VLOOKUP(B909,Products!$A$2:$I$100,8,0),)</f>
        <v>0</v>
      </c>
      <c r="F909" s="88">
        <f>_xlfn.IFNA(VLOOKUP(B909,Products!$A$2:$J$100,7,0),)</f>
        <v>0</v>
      </c>
      <c r="G909" s="88">
        <f>_xlfn.IFNA(VLOOKUP(B909,Products!$A$2:$I$100,2,0),)</f>
        <v>0</v>
      </c>
      <c r="H909" s="88">
        <f>_xlfn.IFNA(VLOOKUP(B909,Products!$A$2:$I$100,2,0),)</f>
        <v>0</v>
      </c>
      <c r="I909" s="88"/>
      <c r="J909" s="88">
        <f t="shared" si="28"/>
        <v>0</v>
      </c>
      <c r="K909" s="88">
        <f t="shared" si="29"/>
        <v>0</v>
      </c>
      <c r="L909" s="88"/>
    </row>
    <row r="910" spans="1:12">
      <c r="A910" s="88"/>
      <c r="B910" s="88"/>
      <c r="C910" s="88">
        <f>_xlfn.IFNA(VLOOKUP(B910,Products!$A$2:$I$100,5,0),0)</f>
        <v>0</v>
      </c>
      <c r="D910" s="90">
        <f>_xlfn.IFNA(VLOOKUP(B910,Products!$A$2:$J$100,6,0),)</f>
        <v>0</v>
      </c>
      <c r="E910" s="88">
        <f>_xlfn.IFNA(VLOOKUP(B910,Products!$A$2:$I$100,8,0),)</f>
        <v>0</v>
      </c>
      <c r="F910" s="88">
        <f>_xlfn.IFNA(VLOOKUP(B910,Products!$A$2:$J$100,7,0),)</f>
        <v>0</v>
      </c>
      <c r="G910" s="88">
        <f>_xlfn.IFNA(VLOOKUP(B910,Products!$A$2:$I$100,2,0),)</f>
        <v>0</v>
      </c>
      <c r="H910" s="88">
        <f>_xlfn.IFNA(VLOOKUP(B910,Products!$A$2:$I$100,2,0),)</f>
        <v>0</v>
      </c>
      <c r="I910" s="88"/>
      <c r="J910" s="88">
        <f t="shared" si="28"/>
        <v>0</v>
      </c>
      <c r="K910" s="88">
        <f t="shared" si="29"/>
        <v>0</v>
      </c>
      <c r="L910" s="88"/>
    </row>
    <row r="911" spans="1:12">
      <c r="A911" s="88"/>
      <c r="B911" s="88"/>
      <c r="C911" s="88">
        <f>_xlfn.IFNA(VLOOKUP(B911,Products!$A$2:$I$100,5,0),0)</f>
        <v>0</v>
      </c>
      <c r="D911" s="90">
        <f>_xlfn.IFNA(VLOOKUP(B911,Products!$A$2:$J$100,6,0),)</f>
        <v>0</v>
      </c>
      <c r="E911" s="88">
        <f>_xlfn.IFNA(VLOOKUP(B911,Products!$A$2:$I$100,8,0),)</f>
        <v>0</v>
      </c>
      <c r="F911" s="88">
        <f>_xlfn.IFNA(VLOOKUP(B911,Products!$A$2:$J$100,7,0),)</f>
        <v>0</v>
      </c>
      <c r="G911" s="88">
        <f>_xlfn.IFNA(VLOOKUP(B911,Products!$A$2:$I$100,2,0),)</f>
        <v>0</v>
      </c>
      <c r="H911" s="88">
        <f>_xlfn.IFNA(VLOOKUP(B911,Products!$A$2:$I$100,2,0),)</f>
        <v>0</v>
      </c>
      <c r="I911" s="88"/>
      <c r="J911" s="88">
        <f t="shared" si="28"/>
        <v>0</v>
      </c>
      <c r="K911" s="88">
        <f t="shared" si="29"/>
        <v>0</v>
      </c>
      <c r="L911" s="88"/>
    </row>
    <row r="912" spans="1:12">
      <c r="A912" s="88"/>
      <c r="B912" s="88"/>
      <c r="C912" s="88">
        <f>_xlfn.IFNA(VLOOKUP(B912,Products!$A$2:$I$100,5,0),0)</f>
        <v>0</v>
      </c>
      <c r="D912" s="90">
        <f>_xlfn.IFNA(VLOOKUP(B912,Products!$A$2:$J$100,6,0),)</f>
        <v>0</v>
      </c>
      <c r="E912" s="88">
        <f>_xlfn.IFNA(VLOOKUP(B912,Products!$A$2:$I$100,8,0),)</f>
        <v>0</v>
      </c>
      <c r="F912" s="88">
        <f>_xlfn.IFNA(VLOOKUP(B912,Products!$A$2:$J$100,7,0),)</f>
        <v>0</v>
      </c>
      <c r="G912" s="88">
        <f>_xlfn.IFNA(VLOOKUP(B912,Products!$A$2:$I$100,2,0),)</f>
        <v>0</v>
      </c>
      <c r="H912" s="88">
        <f>_xlfn.IFNA(VLOOKUP(B912,Products!$A$2:$I$100,2,0),)</f>
        <v>0</v>
      </c>
      <c r="I912" s="88"/>
      <c r="J912" s="88">
        <f t="shared" si="28"/>
        <v>0</v>
      </c>
      <c r="K912" s="88">
        <f t="shared" si="29"/>
        <v>0</v>
      </c>
      <c r="L912" s="88"/>
    </row>
    <row r="913" spans="1:12">
      <c r="A913" s="88"/>
      <c r="B913" s="88"/>
      <c r="C913" s="88">
        <f>_xlfn.IFNA(VLOOKUP(B913,Products!$A$2:$I$100,5,0),0)</f>
        <v>0</v>
      </c>
      <c r="D913" s="90">
        <f>_xlfn.IFNA(VLOOKUP(B913,Products!$A$2:$J$100,6,0),)</f>
        <v>0</v>
      </c>
      <c r="E913" s="88">
        <f>_xlfn.IFNA(VLOOKUP(B913,Products!$A$2:$I$100,8,0),)</f>
        <v>0</v>
      </c>
      <c r="F913" s="88">
        <f>_xlfn.IFNA(VLOOKUP(B913,Products!$A$2:$J$100,7,0),)</f>
        <v>0</v>
      </c>
      <c r="G913" s="88">
        <f>_xlfn.IFNA(VLOOKUP(B913,Products!$A$2:$I$100,2,0),)</f>
        <v>0</v>
      </c>
      <c r="H913" s="88">
        <f>_xlfn.IFNA(VLOOKUP(B913,Products!$A$2:$I$100,2,0),)</f>
        <v>0</v>
      </c>
      <c r="I913" s="88"/>
      <c r="J913" s="88">
        <f t="shared" si="28"/>
        <v>0</v>
      </c>
      <c r="K913" s="88">
        <f t="shared" si="29"/>
        <v>0</v>
      </c>
      <c r="L913" s="88"/>
    </row>
    <row r="914" spans="1:12">
      <c r="A914" s="88"/>
      <c r="B914" s="88"/>
      <c r="C914" s="88">
        <f>_xlfn.IFNA(VLOOKUP(B914,Products!$A$2:$I$100,5,0),0)</f>
        <v>0</v>
      </c>
      <c r="D914" s="90">
        <f>_xlfn.IFNA(VLOOKUP(B914,Products!$A$2:$J$100,6,0),)</f>
        <v>0</v>
      </c>
      <c r="E914" s="88">
        <f>_xlfn.IFNA(VLOOKUP(B914,Products!$A$2:$I$100,8,0),)</f>
        <v>0</v>
      </c>
      <c r="F914" s="88">
        <f>_xlfn.IFNA(VLOOKUP(B914,Products!$A$2:$J$100,7,0),)</f>
        <v>0</v>
      </c>
      <c r="G914" s="88">
        <f>_xlfn.IFNA(VLOOKUP(B914,Products!$A$2:$I$100,2,0),)</f>
        <v>0</v>
      </c>
      <c r="H914" s="88">
        <f>_xlfn.IFNA(VLOOKUP(B914,Products!$A$2:$I$100,2,0),)</f>
        <v>0</v>
      </c>
      <c r="I914" s="88"/>
      <c r="J914" s="88">
        <f t="shared" si="28"/>
        <v>0</v>
      </c>
      <c r="K914" s="88">
        <f t="shared" si="29"/>
        <v>0</v>
      </c>
      <c r="L914" s="88"/>
    </row>
    <row r="915" spans="1:12">
      <c r="A915" s="88"/>
      <c r="B915" s="88"/>
      <c r="C915" s="88">
        <f>_xlfn.IFNA(VLOOKUP(B915,Products!$A$2:$I$100,5,0),0)</f>
        <v>0</v>
      </c>
      <c r="D915" s="90">
        <f>_xlfn.IFNA(VLOOKUP(B915,Products!$A$2:$J$100,6,0),)</f>
        <v>0</v>
      </c>
      <c r="E915" s="88">
        <f>_xlfn.IFNA(VLOOKUP(B915,Products!$A$2:$I$100,8,0),)</f>
        <v>0</v>
      </c>
      <c r="F915" s="88">
        <f>_xlfn.IFNA(VLOOKUP(B915,Products!$A$2:$J$100,7,0),)</f>
        <v>0</v>
      </c>
      <c r="G915" s="88">
        <f>_xlfn.IFNA(VLOOKUP(B915,Products!$A$2:$I$100,2,0),)</f>
        <v>0</v>
      </c>
      <c r="H915" s="88">
        <f>_xlfn.IFNA(VLOOKUP(B915,Products!$A$2:$I$100,2,0),)</f>
        <v>0</v>
      </c>
      <c r="I915" s="88"/>
      <c r="J915" s="88">
        <f t="shared" si="28"/>
        <v>0</v>
      </c>
      <c r="K915" s="88">
        <f t="shared" si="29"/>
        <v>0</v>
      </c>
      <c r="L915" s="88"/>
    </row>
    <row r="916" spans="1:12">
      <c r="A916" s="88"/>
      <c r="B916" s="88"/>
      <c r="C916" s="88">
        <f>_xlfn.IFNA(VLOOKUP(B916,Products!$A$2:$I$100,5,0),0)</f>
        <v>0</v>
      </c>
      <c r="D916" s="90">
        <f>_xlfn.IFNA(VLOOKUP(B916,Products!$A$2:$J$100,6,0),)</f>
        <v>0</v>
      </c>
      <c r="E916" s="88">
        <f>_xlfn.IFNA(VLOOKUP(B916,Products!$A$2:$I$100,8,0),)</f>
        <v>0</v>
      </c>
      <c r="F916" s="88">
        <f>_xlfn.IFNA(VLOOKUP(B916,Products!$A$2:$J$100,7,0),)</f>
        <v>0</v>
      </c>
      <c r="G916" s="88">
        <f>_xlfn.IFNA(VLOOKUP(B916,Products!$A$2:$I$100,2,0),)</f>
        <v>0</v>
      </c>
      <c r="H916" s="88">
        <f>_xlfn.IFNA(VLOOKUP(B916,Products!$A$2:$I$100,2,0),)</f>
        <v>0</v>
      </c>
      <c r="I916" s="88"/>
      <c r="J916" s="88">
        <f t="shared" si="28"/>
        <v>0</v>
      </c>
      <c r="K916" s="88">
        <f t="shared" si="29"/>
        <v>0</v>
      </c>
      <c r="L916" s="88"/>
    </row>
    <row r="917" spans="1:12">
      <c r="A917" s="88"/>
      <c r="B917" s="88"/>
      <c r="C917" s="88">
        <f>_xlfn.IFNA(VLOOKUP(B917,Products!$A$2:$I$100,5,0),0)</f>
        <v>0</v>
      </c>
      <c r="D917" s="90">
        <f>_xlfn.IFNA(VLOOKUP(B917,Products!$A$2:$J$100,6,0),)</f>
        <v>0</v>
      </c>
      <c r="E917" s="88">
        <f>_xlfn.IFNA(VLOOKUP(B917,Products!$A$2:$I$100,8,0),)</f>
        <v>0</v>
      </c>
      <c r="F917" s="88">
        <f>_xlfn.IFNA(VLOOKUP(B917,Products!$A$2:$J$100,7,0),)</f>
        <v>0</v>
      </c>
      <c r="G917" s="88">
        <f>_xlfn.IFNA(VLOOKUP(B917,Products!$A$2:$I$100,2,0),)</f>
        <v>0</v>
      </c>
      <c r="H917" s="88">
        <f>_xlfn.IFNA(VLOOKUP(B917,Products!$A$2:$I$100,2,0),)</f>
        <v>0</v>
      </c>
      <c r="I917" s="88"/>
      <c r="J917" s="88">
        <f t="shared" si="28"/>
        <v>0</v>
      </c>
      <c r="K917" s="88">
        <f t="shared" si="29"/>
        <v>0</v>
      </c>
      <c r="L917" s="88"/>
    </row>
    <row r="918" spans="1:12">
      <c r="A918" s="88"/>
      <c r="B918" s="88"/>
      <c r="C918" s="88">
        <f>_xlfn.IFNA(VLOOKUP(B918,Products!$A$2:$I$100,5,0),0)</f>
        <v>0</v>
      </c>
      <c r="D918" s="90">
        <f>_xlfn.IFNA(VLOOKUP(B918,Products!$A$2:$J$100,6,0),)</f>
        <v>0</v>
      </c>
      <c r="E918" s="88">
        <f>_xlfn.IFNA(VLOOKUP(B918,Products!$A$2:$I$100,8,0),)</f>
        <v>0</v>
      </c>
      <c r="F918" s="88">
        <f>_xlfn.IFNA(VLOOKUP(B918,Products!$A$2:$J$100,7,0),)</f>
        <v>0</v>
      </c>
      <c r="G918" s="88">
        <f>_xlfn.IFNA(VLOOKUP(B918,Products!$A$2:$I$100,2,0),)</f>
        <v>0</v>
      </c>
      <c r="H918" s="88">
        <f>_xlfn.IFNA(VLOOKUP(B918,Products!$A$2:$I$100,2,0),)</f>
        <v>0</v>
      </c>
      <c r="I918" s="88"/>
      <c r="J918" s="88">
        <f t="shared" si="28"/>
        <v>0</v>
      </c>
      <c r="K918" s="88">
        <f t="shared" si="29"/>
        <v>0</v>
      </c>
      <c r="L918" s="88"/>
    </row>
    <row r="919" spans="1:12">
      <c r="A919" s="88"/>
      <c r="B919" s="88"/>
      <c r="C919" s="88">
        <f>_xlfn.IFNA(VLOOKUP(B919,Products!$A$2:$I$100,5,0),0)</f>
        <v>0</v>
      </c>
      <c r="D919" s="90">
        <f>_xlfn.IFNA(VLOOKUP(B919,Products!$A$2:$J$100,6,0),)</f>
        <v>0</v>
      </c>
      <c r="E919" s="88">
        <f>_xlfn.IFNA(VLOOKUP(B919,Products!$A$2:$I$100,8,0),)</f>
        <v>0</v>
      </c>
      <c r="F919" s="88">
        <f>_xlfn.IFNA(VLOOKUP(B919,Products!$A$2:$J$100,7,0),)</f>
        <v>0</v>
      </c>
      <c r="G919" s="88">
        <f>_xlfn.IFNA(VLOOKUP(B919,Products!$A$2:$I$100,2,0),)</f>
        <v>0</v>
      </c>
      <c r="H919" s="88">
        <f>_xlfn.IFNA(VLOOKUP(B919,Products!$A$2:$I$100,2,0),)</f>
        <v>0</v>
      </c>
      <c r="I919" s="88"/>
      <c r="J919" s="88">
        <f t="shared" si="28"/>
        <v>0</v>
      </c>
      <c r="K919" s="88">
        <f t="shared" si="29"/>
        <v>0</v>
      </c>
      <c r="L919" s="88"/>
    </row>
    <row r="920" spans="1:12">
      <c r="A920" s="88"/>
      <c r="B920" s="88"/>
      <c r="C920" s="88">
        <f>_xlfn.IFNA(VLOOKUP(B920,Products!$A$2:$I$100,5,0),0)</f>
        <v>0</v>
      </c>
      <c r="D920" s="90">
        <f>_xlfn.IFNA(VLOOKUP(B920,Products!$A$2:$J$100,6,0),)</f>
        <v>0</v>
      </c>
      <c r="E920" s="88">
        <f>_xlfn.IFNA(VLOOKUP(B920,Products!$A$2:$I$100,8,0),)</f>
        <v>0</v>
      </c>
      <c r="F920" s="88">
        <f>_xlfn.IFNA(VLOOKUP(B920,Products!$A$2:$J$100,7,0),)</f>
        <v>0</v>
      </c>
      <c r="G920" s="88">
        <f>_xlfn.IFNA(VLOOKUP(B920,Products!$A$2:$I$100,2,0),)</f>
        <v>0</v>
      </c>
      <c r="H920" s="88">
        <f>_xlfn.IFNA(VLOOKUP(B920,Products!$A$2:$I$100,2,0),)</f>
        <v>0</v>
      </c>
      <c r="I920" s="88"/>
      <c r="J920" s="88">
        <f t="shared" si="28"/>
        <v>0</v>
      </c>
      <c r="K920" s="88">
        <f t="shared" si="29"/>
        <v>0</v>
      </c>
      <c r="L920" s="88"/>
    </row>
    <row r="921" spans="1:12">
      <c r="A921" s="88"/>
      <c r="B921" s="88"/>
      <c r="C921" s="88">
        <f>_xlfn.IFNA(VLOOKUP(B921,Products!$A$2:$I$100,5,0),0)</f>
        <v>0</v>
      </c>
      <c r="D921" s="90">
        <f>_xlfn.IFNA(VLOOKUP(B921,Products!$A$2:$J$100,6,0),)</f>
        <v>0</v>
      </c>
      <c r="E921" s="88">
        <f>_xlfn.IFNA(VLOOKUP(B921,Products!$A$2:$I$100,8,0),)</f>
        <v>0</v>
      </c>
      <c r="F921" s="88">
        <f>_xlfn.IFNA(VLOOKUP(B921,Products!$A$2:$J$100,7,0),)</f>
        <v>0</v>
      </c>
      <c r="G921" s="88">
        <f>_xlfn.IFNA(VLOOKUP(B921,Products!$A$2:$I$100,2,0),)</f>
        <v>0</v>
      </c>
      <c r="H921" s="88">
        <f>_xlfn.IFNA(VLOOKUP(B921,Products!$A$2:$I$100,2,0),)</f>
        <v>0</v>
      </c>
      <c r="I921" s="88"/>
      <c r="J921" s="88">
        <f t="shared" si="28"/>
        <v>0</v>
      </c>
      <c r="K921" s="88">
        <f t="shared" si="29"/>
        <v>0</v>
      </c>
      <c r="L921" s="88"/>
    </row>
    <row r="922" spans="1:12">
      <c r="A922" s="88"/>
      <c r="B922" s="88"/>
      <c r="C922" s="88">
        <f>_xlfn.IFNA(VLOOKUP(B922,Products!$A$2:$I$100,5,0),0)</f>
        <v>0</v>
      </c>
      <c r="D922" s="90">
        <f>_xlfn.IFNA(VLOOKUP(B922,Products!$A$2:$J$100,6,0),)</f>
        <v>0</v>
      </c>
      <c r="E922" s="88">
        <f>_xlfn.IFNA(VLOOKUP(B922,Products!$A$2:$I$100,8,0),)</f>
        <v>0</v>
      </c>
      <c r="F922" s="88">
        <f>_xlfn.IFNA(VLOOKUP(B922,Products!$A$2:$J$100,7,0),)</f>
        <v>0</v>
      </c>
      <c r="G922" s="88">
        <f>_xlfn.IFNA(VLOOKUP(B922,Products!$A$2:$I$100,2,0),)</f>
        <v>0</v>
      </c>
      <c r="H922" s="88">
        <f>_xlfn.IFNA(VLOOKUP(B922,Products!$A$2:$I$100,2,0),)</f>
        <v>0</v>
      </c>
      <c r="I922" s="88"/>
      <c r="J922" s="88">
        <f t="shared" si="28"/>
        <v>0</v>
      </c>
      <c r="K922" s="88">
        <f t="shared" si="29"/>
        <v>0</v>
      </c>
      <c r="L922" s="88"/>
    </row>
    <row r="923" spans="1:12">
      <c r="A923" s="88"/>
      <c r="B923" s="88"/>
      <c r="C923" s="88">
        <f>_xlfn.IFNA(VLOOKUP(B923,Products!$A$2:$I$100,5,0),0)</f>
        <v>0</v>
      </c>
      <c r="D923" s="90">
        <f>_xlfn.IFNA(VLOOKUP(B923,Products!$A$2:$J$100,6,0),)</f>
        <v>0</v>
      </c>
      <c r="E923" s="88">
        <f>_xlfn.IFNA(VLOOKUP(B923,Products!$A$2:$I$100,8,0),)</f>
        <v>0</v>
      </c>
      <c r="F923" s="88">
        <f>_xlfn.IFNA(VLOOKUP(B923,Products!$A$2:$J$100,7,0),)</f>
        <v>0</v>
      </c>
      <c r="G923" s="88">
        <f>_xlfn.IFNA(VLOOKUP(B923,Products!$A$2:$I$100,2,0),)</f>
        <v>0</v>
      </c>
      <c r="H923" s="88">
        <f>_xlfn.IFNA(VLOOKUP(B923,Products!$A$2:$I$100,2,0),)</f>
        <v>0</v>
      </c>
      <c r="I923" s="88"/>
      <c r="J923" s="88">
        <f t="shared" si="28"/>
        <v>0</v>
      </c>
      <c r="K923" s="88">
        <f t="shared" si="29"/>
        <v>0</v>
      </c>
      <c r="L923" s="88"/>
    </row>
    <row r="924" spans="1:12">
      <c r="A924" s="88"/>
      <c r="B924" s="88"/>
      <c r="C924" s="88">
        <f>_xlfn.IFNA(VLOOKUP(B924,Products!$A$2:$I$100,5,0),0)</f>
        <v>0</v>
      </c>
      <c r="D924" s="90">
        <f>_xlfn.IFNA(VLOOKUP(B924,Products!$A$2:$J$100,6,0),)</f>
        <v>0</v>
      </c>
      <c r="E924" s="88">
        <f>_xlfn.IFNA(VLOOKUP(B924,Products!$A$2:$I$100,8,0),)</f>
        <v>0</v>
      </c>
      <c r="F924" s="88">
        <f>_xlfn.IFNA(VLOOKUP(B924,Products!$A$2:$J$100,7,0),)</f>
        <v>0</v>
      </c>
      <c r="G924" s="88">
        <f>_xlfn.IFNA(VLOOKUP(B924,Products!$A$2:$I$100,2,0),)</f>
        <v>0</v>
      </c>
      <c r="H924" s="88">
        <f>_xlfn.IFNA(VLOOKUP(B924,Products!$A$2:$I$100,2,0),)</f>
        <v>0</v>
      </c>
      <c r="I924" s="88"/>
      <c r="J924" s="88">
        <f t="shared" si="28"/>
        <v>0</v>
      </c>
      <c r="K924" s="88">
        <f t="shared" si="29"/>
        <v>0</v>
      </c>
      <c r="L924" s="88"/>
    </row>
    <row r="925" spans="1:12">
      <c r="A925" s="88"/>
      <c r="B925" s="88"/>
      <c r="C925" s="88">
        <f>_xlfn.IFNA(VLOOKUP(B925,Products!$A$2:$I$100,5,0),0)</f>
        <v>0</v>
      </c>
      <c r="D925" s="90">
        <f>_xlfn.IFNA(VLOOKUP(B925,Products!$A$2:$J$100,6,0),)</f>
        <v>0</v>
      </c>
      <c r="E925" s="88">
        <f>_xlfn.IFNA(VLOOKUP(B925,Products!$A$2:$I$100,8,0),)</f>
        <v>0</v>
      </c>
      <c r="F925" s="88">
        <f>_xlfn.IFNA(VLOOKUP(B925,Products!$A$2:$J$100,7,0),)</f>
        <v>0</v>
      </c>
      <c r="G925" s="88">
        <f>_xlfn.IFNA(VLOOKUP(B925,Products!$A$2:$I$100,2,0),)</f>
        <v>0</v>
      </c>
      <c r="H925" s="88">
        <f>_xlfn.IFNA(VLOOKUP(B925,Products!$A$2:$I$100,2,0),)</f>
        <v>0</v>
      </c>
      <c r="I925" s="88"/>
      <c r="J925" s="88">
        <f t="shared" si="28"/>
        <v>0</v>
      </c>
      <c r="K925" s="88">
        <f t="shared" si="29"/>
        <v>0</v>
      </c>
      <c r="L925" s="88"/>
    </row>
    <row r="926" spans="1:12">
      <c r="A926" s="88"/>
      <c r="B926" s="88"/>
      <c r="C926" s="88">
        <f>_xlfn.IFNA(VLOOKUP(B926,Products!$A$2:$I$100,5,0),0)</f>
        <v>0</v>
      </c>
      <c r="D926" s="90">
        <f>_xlfn.IFNA(VLOOKUP(B926,Products!$A$2:$J$100,6,0),)</f>
        <v>0</v>
      </c>
      <c r="E926" s="88">
        <f>_xlfn.IFNA(VLOOKUP(B926,Products!$A$2:$I$100,8,0),)</f>
        <v>0</v>
      </c>
      <c r="F926" s="88">
        <f>_xlfn.IFNA(VLOOKUP(B926,Products!$A$2:$J$100,7,0),)</f>
        <v>0</v>
      </c>
      <c r="G926" s="88">
        <f>_xlfn.IFNA(VLOOKUP(B926,Products!$A$2:$I$100,2,0),)</f>
        <v>0</v>
      </c>
      <c r="H926" s="88">
        <f>_xlfn.IFNA(VLOOKUP(B926,Products!$A$2:$I$100,2,0),)</f>
        <v>0</v>
      </c>
      <c r="I926" s="88"/>
      <c r="J926" s="88">
        <f t="shared" si="28"/>
        <v>0</v>
      </c>
      <c r="K926" s="88">
        <f t="shared" si="29"/>
        <v>0</v>
      </c>
      <c r="L926" s="88"/>
    </row>
    <row r="927" spans="1:12">
      <c r="A927" s="88"/>
      <c r="B927" s="88"/>
      <c r="C927" s="88">
        <f>_xlfn.IFNA(VLOOKUP(B927,Products!$A$2:$I$100,5,0),0)</f>
        <v>0</v>
      </c>
      <c r="D927" s="90">
        <f>_xlfn.IFNA(VLOOKUP(B927,Products!$A$2:$J$100,6,0),)</f>
        <v>0</v>
      </c>
      <c r="E927" s="88">
        <f>_xlfn.IFNA(VLOOKUP(B927,Products!$A$2:$I$100,8,0),)</f>
        <v>0</v>
      </c>
      <c r="F927" s="88">
        <f>_xlfn.IFNA(VLOOKUP(B927,Products!$A$2:$J$100,7,0),)</f>
        <v>0</v>
      </c>
      <c r="G927" s="88">
        <f>_xlfn.IFNA(VLOOKUP(B927,Products!$A$2:$I$100,2,0),)</f>
        <v>0</v>
      </c>
      <c r="H927" s="88">
        <f>_xlfn.IFNA(VLOOKUP(B927,Products!$A$2:$I$100,2,0),)</f>
        <v>0</v>
      </c>
      <c r="I927" s="88"/>
      <c r="J927" s="88">
        <f t="shared" si="28"/>
        <v>0</v>
      </c>
      <c r="K927" s="88">
        <f t="shared" si="29"/>
        <v>0</v>
      </c>
      <c r="L927" s="88"/>
    </row>
    <row r="928" spans="1:12">
      <c r="A928" s="88"/>
      <c r="B928" s="88"/>
      <c r="C928" s="88">
        <f>_xlfn.IFNA(VLOOKUP(B928,Products!$A$2:$I$100,5,0),0)</f>
        <v>0</v>
      </c>
      <c r="D928" s="90">
        <f>_xlfn.IFNA(VLOOKUP(B928,Products!$A$2:$J$100,6,0),)</f>
        <v>0</v>
      </c>
      <c r="E928" s="88">
        <f>_xlfn.IFNA(VLOOKUP(B928,Products!$A$2:$I$100,8,0),)</f>
        <v>0</v>
      </c>
      <c r="F928" s="88">
        <f>_xlfn.IFNA(VLOOKUP(B928,Products!$A$2:$J$100,7,0),)</f>
        <v>0</v>
      </c>
      <c r="G928" s="88">
        <f>_xlfn.IFNA(VLOOKUP(B928,Products!$A$2:$I$100,2,0),)</f>
        <v>0</v>
      </c>
      <c r="H928" s="88">
        <f>_xlfn.IFNA(VLOOKUP(B928,Products!$A$2:$I$100,2,0),)</f>
        <v>0</v>
      </c>
      <c r="I928" s="88"/>
      <c r="J928" s="88">
        <f t="shared" si="28"/>
        <v>0</v>
      </c>
      <c r="K928" s="88">
        <f t="shared" si="29"/>
        <v>0</v>
      </c>
      <c r="L928" s="88"/>
    </row>
    <row r="929" spans="1:12">
      <c r="A929" s="88"/>
      <c r="B929" s="88"/>
      <c r="C929" s="88">
        <f>_xlfn.IFNA(VLOOKUP(B929,Products!$A$2:$I$100,5,0),0)</f>
        <v>0</v>
      </c>
      <c r="D929" s="90">
        <f>_xlfn.IFNA(VLOOKUP(B929,Products!$A$2:$J$100,6,0),)</f>
        <v>0</v>
      </c>
      <c r="E929" s="88">
        <f>_xlfn.IFNA(VLOOKUP(B929,Products!$A$2:$I$100,8,0),)</f>
        <v>0</v>
      </c>
      <c r="F929" s="88">
        <f>_xlfn.IFNA(VLOOKUP(B929,Products!$A$2:$J$100,7,0),)</f>
        <v>0</v>
      </c>
      <c r="G929" s="88">
        <f>_xlfn.IFNA(VLOOKUP(B929,Products!$A$2:$I$100,2,0),)</f>
        <v>0</v>
      </c>
      <c r="H929" s="88">
        <f>_xlfn.IFNA(VLOOKUP(B929,Products!$A$2:$I$100,2,0),)</f>
        <v>0</v>
      </c>
      <c r="I929" s="88"/>
      <c r="J929" s="88">
        <f t="shared" si="28"/>
        <v>0</v>
      </c>
      <c r="K929" s="88">
        <f t="shared" si="29"/>
        <v>0</v>
      </c>
      <c r="L929" s="88"/>
    </row>
    <row r="930" spans="1:12">
      <c r="A930" s="88"/>
      <c r="B930" s="88"/>
      <c r="C930" s="88">
        <f>_xlfn.IFNA(VLOOKUP(B930,Products!$A$2:$I$100,5,0),0)</f>
        <v>0</v>
      </c>
      <c r="D930" s="90">
        <f>_xlfn.IFNA(VLOOKUP(B930,Products!$A$2:$J$100,6,0),)</f>
        <v>0</v>
      </c>
      <c r="E930" s="88">
        <f>_xlfn.IFNA(VLOOKUP(B930,Products!$A$2:$I$100,8,0),)</f>
        <v>0</v>
      </c>
      <c r="F930" s="88">
        <f>_xlfn.IFNA(VLOOKUP(B930,Products!$A$2:$J$100,7,0),)</f>
        <v>0</v>
      </c>
      <c r="G930" s="88">
        <f>_xlfn.IFNA(VLOOKUP(B930,Products!$A$2:$I$100,2,0),)</f>
        <v>0</v>
      </c>
      <c r="H930" s="88">
        <f>_xlfn.IFNA(VLOOKUP(B930,Products!$A$2:$I$100,2,0),)</f>
        <v>0</v>
      </c>
      <c r="I930" s="88"/>
      <c r="J930" s="88">
        <f t="shared" si="28"/>
        <v>0</v>
      </c>
      <c r="K930" s="88">
        <f t="shared" si="29"/>
        <v>0</v>
      </c>
      <c r="L930" s="88"/>
    </row>
    <row r="931" spans="1:12">
      <c r="A931" s="88"/>
      <c r="B931" s="88"/>
      <c r="C931" s="88">
        <f>_xlfn.IFNA(VLOOKUP(B931,Products!$A$2:$I$100,5,0),0)</f>
        <v>0</v>
      </c>
      <c r="D931" s="90">
        <f>_xlfn.IFNA(VLOOKUP(B931,Products!$A$2:$J$100,6,0),)</f>
        <v>0</v>
      </c>
      <c r="E931" s="88">
        <f>_xlfn.IFNA(VLOOKUP(B931,Products!$A$2:$I$100,8,0),)</f>
        <v>0</v>
      </c>
      <c r="F931" s="88">
        <f>_xlfn.IFNA(VLOOKUP(B931,Products!$A$2:$J$100,7,0),)</f>
        <v>0</v>
      </c>
      <c r="G931" s="88">
        <f>_xlfn.IFNA(VLOOKUP(B931,Products!$A$2:$I$100,2,0),)</f>
        <v>0</v>
      </c>
      <c r="H931" s="88">
        <f>_xlfn.IFNA(VLOOKUP(B931,Products!$A$2:$I$100,2,0),)</f>
        <v>0</v>
      </c>
      <c r="I931" s="88"/>
      <c r="J931" s="88">
        <f t="shared" si="28"/>
        <v>0</v>
      </c>
      <c r="K931" s="88">
        <f t="shared" si="29"/>
        <v>0</v>
      </c>
      <c r="L931" s="88"/>
    </row>
    <row r="932" spans="1:12">
      <c r="A932" s="88"/>
      <c r="B932" s="88"/>
      <c r="C932" s="88">
        <f>_xlfn.IFNA(VLOOKUP(B932,Products!$A$2:$I$100,5,0),0)</f>
        <v>0</v>
      </c>
      <c r="D932" s="90">
        <f>_xlfn.IFNA(VLOOKUP(B932,Products!$A$2:$J$100,6,0),)</f>
        <v>0</v>
      </c>
      <c r="E932" s="88">
        <f>_xlfn.IFNA(VLOOKUP(B932,Products!$A$2:$I$100,8,0),)</f>
        <v>0</v>
      </c>
      <c r="F932" s="88">
        <f>_xlfn.IFNA(VLOOKUP(B932,Products!$A$2:$J$100,7,0),)</f>
        <v>0</v>
      </c>
      <c r="G932" s="88">
        <f>_xlfn.IFNA(VLOOKUP(B932,Products!$A$2:$I$100,2,0),)</f>
        <v>0</v>
      </c>
      <c r="H932" s="88">
        <f>_xlfn.IFNA(VLOOKUP(B932,Products!$A$2:$I$100,2,0),)</f>
        <v>0</v>
      </c>
      <c r="I932" s="88"/>
      <c r="J932" s="88">
        <f t="shared" si="28"/>
        <v>0</v>
      </c>
      <c r="K932" s="88">
        <f t="shared" si="29"/>
        <v>0</v>
      </c>
      <c r="L932" s="88"/>
    </row>
    <row r="933" spans="1:12">
      <c r="A933" s="88"/>
      <c r="B933" s="88"/>
      <c r="C933" s="88">
        <f>_xlfn.IFNA(VLOOKUP(B933,Products!$A$2:$I$100,5,0),0)</f>
        <v>0</v>
      </c>
      <c r="D933" s="90">
        <f>_xlfn.IFNA(VLOOKUP(B933,Products!$A$2:$J$100,6,0),)</f>
        <v>0</v>
      </c>
      <c r="E933" s="88">
        <f>_xlfn.IFNA(VLOOKUP(B933,Products!$A$2:$I$100,8,0),)</f>
        <v>0</v>
      </c>
      <c r="F933" s="88">
        <f>_xlfn.IFNA(VLOOKUP(B933,Products!$A$2:$J$100,7,0),)</f>
        <v>0</v>
      </c>
      <c r="G933" s="88">
        <f>_xlfn.IFNA(VLOOKUP(B933,Products!$A$2:$I$100,2,0),)</f>
        <v>0</v>
      </c>
      <c r="H933" s="88">
        <f>_xlfn.IFNA(VLOOKUP(B933,Products!$A$2:$I$100,2,0),)</f>
        <v>0</v>
      </c>
      <c r="I933" s="88"/>
      <c r="J933" s="88">
        <f t="shared" si="28"/>
        <v>0</v>
      </c>
      <c r="K933" s="88">
        <f t="shared" si="29"/>
        <v>0</v>
      </c>
      <c r="L933" s="88"/>
    </row>
    <row r="934" spans="1:12">
      <c r="A934" s="88"/>
      <c r="B934" s="88"/>
      <c r="C934" s="88">
        <f>_xlfn.IFNA(VLOOKUP(B934,Products!$A$2:$I$100,5,0),0)</f>
        <v>0</v>
      </c>
      <c r="D934" s="90">
        <f>_xlfn.IFNA(VLOOKUP(B934,Products!$A$2:$J$100,6,0),)</f>
        <v>0</v>
      </c>
      <c r="E934" s="88">
        <f>_xlfn.IFNA(VLOOKUP(B934,Products!$A$2:$I$100,8,0),)</f>
        <v>0</v>
      </c>
      <c r="F934" s="88">
        <f>_xlfn.IFNA(VLOOKUP(B934,Products!$A$2:$J$100,7,0),)</f>
        <v>0</v>
      </c>
      <c r="G934" s="88">
        <f>_xlfn.IFNA(VLOOKUP(B934,Products!$A$2:$I$100,2,0),)</f>
        <v>0</v>
      </c>
      <c r="H934" s="88">
        <f>_xlfn.IFNA(VLOOKUP(B934,Products!$A$2:$I$100,2,0),)</f>
        <v>0</v>
      </c>
      <c r="I934" s="88"/>
      <c r="J934" s="88">
        <f t="shared" si="28"/>
        <v>0</v>
      </c>
      <c r="K934" s="88">
        <f t="shared" si="29"/>
        <v>0</v>
      </c>
      <c r="L934" s="88"/>
    </row>
    <row r="935" spans="1:12">
      <c r="A935" s="88"/>
      <c r="B935" s="88"/>
      <c r="C935" s="88">
        <f>_xlfn.IFNA(VLOOKUP(B935,Products!$A$2:$I$100,5,0),0)</f>
        <v>0</v>
      </c>
      <c r="D935" s="90">
        <f>_xlfn.IFNA(VLOOKUP(B935,Products!$A$2:$J$100,6,0),)</f>
        <v>0</v>
      </c>
      <c r="E935" s="88">
        <f>_xlfn.IFNA(VLOOKUP(B935,Products!$A$2:$I$100,8,0),)</f>
        <v>0</v>
      </c>
      <c r="F935" s="88">
        <f>_xlfn.IFNA(VLOOKUP(B935,Products!$A$2:$J$100,7,0),)</f>
        <v>0</v>
      </c>
      <c r="G935" s="88">
        <f>_xlfn.IFNA(VLOOKUP(B935,Products!$A$2:$I$100,2,0),)</f>
        <v>0</v>
      </c>
      <c r="H935" s="88">
        <f>_xlfn.IFNA(VLOOKUP(B935,Products!$A$2:$I$100,2,0),)</f>
        <v>0</v>
      </c>
      <c r="I935" s="88"/>
      <c r="J935" s="88">
        <f t="shared" si="28"/>
        <v>0</v>
      </c>
      <c r="K935" s="88">
        <f t="shared" si="29"/>
        <v>0</v>
      </c>
      <c r="L935" s="88"/>
    </row>
    <row r="936" spans="1:12">
      <c r="A936" s="88"/>
      <c r="B936" s="88"/>
      <c r="C936" s="88">
        <f>_xlfn.IFNA(VLOOKUP(B936,Products!$A$2:$I$100,5,0),0)</f>
        <v>0</v>
      </c>
      <c r="D936" s="90">
        <f>_xlfn.IFNA(VLOOKUP(B936,Products!$A$2:$J$100,6,0),)</f>
        <v>0</v>
      </c>
      <c r="E936" s="88">
        <f>_xlfn.IFNA(VLOOKUP(B936,Products!$A$2:$I$100,8,0),)</f>
        <v>0</v>
      </c>
      <c r="F936" s="88">
        <f>_xlfn.IFNA(VLOOKUP(B936,Products!$A$2:$J$100,7,0),)</f>
        <v>0</v>
      </c>
      <c r="G936" s="88">
        <f>_xlfn.IFNA(VLOOKUP(B936,Products!$A$2:$I$100,2,0),)</f>
        <v>0</v>
      </c>
      <c r="H936" s="88">
        <f>_xlfn.IFNA(VLOOKUP(B936,Products!$A$2:$I$100,2,0),)</f>
        <v>0</v>
      </c>
      <c r="I936" s="88"/>
      <c r="J936" s="88">
        <f t="shared" si="28"/>
        <v>0</v>
      </c>
      <c r="K936" s="88">
        <f t="shared" si="29"/>
        <v>0</v>
      </c>
      <c r="L936" s="88"/>
    </row>
    <row r="937" spans="1:12">
      <c r="A937" s="88"/>
      <c r="B937" s="88"/>
      <c r="C937" s="88">
        <f>_xlfn.IFNA(VLOOKUP(B937,Products!$A$2:$I$100,5,0),0)</f>
        <v>0</v>
      </c>
      <c r="D937" s="90">
        <f>_xlfn.IFNA(VLOOKUP(B937,Products!$A$2:$J$100,6,0),)</f>
        <v>0</v>
      </c>
      <c r="E937" s="88">
        <f>_xlfn.IFNA(VLOOKUP(B937,Products!$A$2:$I$100,8,0),)</f>
        <v>0</v>
      </c>
      <c r="F937" s="88">
        <f>_xlfn.IFNA(VLOOKUP(B937,Products!$A$2:$J$100,7,0),)</f>
        <v>0</v>
      </c>
      <c r="G937" s="88">
        <f>_xlfn.IFNA(VLOOKUP(B937,Products!$A$2:$I$100,2,0),)</f>
        <v>0</v>
      </c>
      <c r="H937" s="88">
        <f>_xlfn.IFNA(VLOOKUP(B937,Products!$A$2:$I$100,2,0),)</f>
        <v>0</v>
      </c>
      <c r="I937" s="88"/>
      <c r="J937" s="88">
        <f t="shared" si="28"/>
        <v>0</v>
      </c>
      <c r="K937" s="88">
        <f t="shared" si="29"/>
        <v>0</v>
      </c>
      <c r="L937" s="88"/>
    </row>
    <row r="938" spans="1:12">
      <c r="A938" s="88"/>
      <c r="B938" s="88"/>
      <c r="C938" s="88">
        <f>_xlfn.IFNA(VLOOKUP(B938,Products!$A$2:$I$100,5,0),0)</f>
        <v>0</v>
      </c>
      <c r="D938" s="90">
        <f>_xlfn.IFNA(VLOOKUP(B938,Products!$A$2:$J$100,6,0),)</f>
        <v>0</v>
      </c>
      <c r="E938" s="88">
        <f>_xlfn.IFNA(VLOOKUP(B938,Products!$A$2:$I$100,8,0),)</f>
        <v>0</v>
      </c>
      <c r="F938" s="88">
        <f>_xlfn.IFNA(VLOOKUP(B938,Products!$A$2:$J$100,7,0),)</f>
        <v>0</v>
      </c>
      <c r="G938" s="88">
        <f>_xlfn.IFNA(VLOOKUP(B938,Products!$A$2:$I$100,2,0),)</f>
        <v>0</v>
      </c>
      <c r="H938" s="88">
        <f>_xlfn.IFNA(VLOOKUP(B938,Products!$A$2:$I$100,2,0),)</f>
        <v>0</v>
      </c>
      <c r="I938" s="88"/>
      <c r="J938" s="88">
        <f t="shared" si="28"/>
        <v>0</v>
      </c>
      <c r="K938" s="88">
        <f t="shared" si="29"/>
        <v>0</v>
      </c>
      <c r="L938" s="88"/>
    </row>
    <row r="939" spans="1:12">
      <c r="A939" s="88"/>
      <c r="B939" s="88"/>
      <c r="C939" s="88">
        <f>_xlfn.IFNA(VLOOKUP(B939,Products!$A$2:$I$100,5,0),0)</f>
        <v>0</v>
      </c>
      <c r="D939" s="90">
        <f>_xlfn.IFNA(VLOOKUP(B939,Products!$A$2:$J$100,6,0),)</f>
        <v>0</v>
      </c>
      <c r="E939" s="88">
        <f>_xlfn.IFNA(VLOOKUP(B939,Products!$A$2:$I$100,8,0),)</f>
        <v>0</v>
      </c>
      <c r="F939" s="88">
        <f>_xlfn.IFNA(VLOOKUP(B939,Products!$A$2:$J$100,7,0),)</f>
        <v>0</v>
      </c>
      <c r="G939" s="88">
        <f>_xlfn.IFNA(VLOOKUP(B939,Products!$A$2:$I$100,2,0),)</f>
        <v>0</v>
      </c>
      <c r="H939" s="88">
        <f>_xlfn.IFNA(VLOOKUP(B939,Products!$A$2:$I$100,2,0),)</f>
        <v>0</v>
      </c>
      <c r="I939" s="88"/>
      <c r="J939" s="88">
        <f t="shared" si="28"/>
        <v>0</v>
      </c>
      <c r="K939" s="88">
        <f t="shared" si="29"/>
        <v>0</v>
      </c>
      <c r="L939" s="88"/>
    </row>
    <row r="940" spans="1:12">
      <c r="A940" s="88"/>
      <c r="B940" s="88"/>
      <c r="C940" s="88">
        <f>_xlfn.IFNA(VLOOKUP(B940,Products!$A$2:$I$100,5,0),0)</f>
        <v>0</v>
      </c>
      <c r="D940" s="90">
        <f>_xlfn.IFNA(VLOOKUP(B940,Products!$A$2:$J$100,6,0),)</f>
        <v>0</v>
      </c>
      <c r="E940" s="88">
        <f>_xlfn.IFNA(VLOOKUP(B940,Products!$A$2:$I$100,8,0),)</f>
        <v>0</v>
      </c>
      <c r="F940" s="88">
        <f>_xlfn.IFNA(VLOOKUP(B940,Products!$A$2:$J$100,7,0),)</f>
        <v>0</v>
      </c>
      <c r="G940" s="88">
        <f>_xlfn.IFNA(VLOOKUP(B940,Products!$A$2:$I$100,2,0),)</f>
        <v>0</v>
      </c>
      <c r="H940" s="88">
        <f>_xlfn.IFNA(VLOOKUP(B940,Products!$A$2:$I$100,2,0),)</f>
        <v>0</v>
      </c>
      <c r="I940" s="88"/>
      <c r="J940" s="88">
        <f t="shared" si="28"/>
        <v>0</v>
      </c>
      <c r="K940" s="88">
        <f t="shared" si="29"/>
        <v>0</v>
      </c>
      <c r="L940" s="88"/>
    </row>
    <row r="941" spans="1:12">
      <c r="A941" s="88"/>
      <c r="B941" s="88"/>
      <c r="C941" s="88">
        <f>_xlfn.IFNA(VLOOKUP(B941,Products!$A$2:$I$100,5,0),0)</f>
        <v>0</v>
      </c>
      <c r="D941" s="90">
        <f>_xlfn.IFNA(VLOOKUP(B941,Products!$A$2:$J$100,6,0),)</f>
        <v>0</v>
      </c>
      <c r="E941" s="88">
        <f>_xlfn.IFNA(VLOOKUP(B941,Products!$A$2:$I$100,8,0),)</f>
        <v>0</v>
      </c>
      <c r="F941" s="88">
        <f>_xlfn.IFNA(VLOOKUP(B941,Products!$A$2:$J$100,7,0),)</f>
        <v>0</v>
      </c>
      <c r="G941" s="88">
        <f>_xlfn.IFNA(VLOOKUP(B941,Products!$A$2:$I$100,2,0),)</f>
        <v>0</v>
      </c>
      <c r="H941" s="88">
        <f>_xlfn.IFNA(VLOOKUP(B941,Products!$A$2:$I$100,2,0),)</f>
        <v>0</v>
      </c>
      <c r="I941" s="88"/>
      <c r="J941" s="88">
        <f t="shared" si="28"/>
        <v>0</v>
      </c>
      <c r="K941" s="88">
        <f t="shared" si="29"/>
        <v>0</v>
      </c>
      <c r="L941" s="88"/>
    </row>
    <row r="942" spans="1:12">
      <c r="A942" s="88"/>
      <c r="B942" s="88"/>
      <c r="C942" s="88">
        <f>_xlfn.IFNA(VLOOKUP(B942,Products!$A$2:$I$100,5,0),0)</f>
        <v>0</v>
      </c>
      <c r="D942" s="90">
        <f>_xlfn.IFNA(VLOOKUP(B942,Products!$A$2:$J$100,6,0),)</f>
        <v>0</v>
      </c>
      <c r="E942" s="88">
        <f>_xlfn.IFNA(VLOOKUP(B942,Products!$A$2:$I$100,8,0),)</f>
        <v>0</v>
      </c>
      <c r="F942" s="88">
        <f>_xlfn.IFNA(VLOOKUP(B942,Products!$A$2:$J$100,7,0),)</f>
        <v>0</v>
      </c>
      <c r="G942" s="88">
        <f>_xlfn.IFNA(VLOOKUP(B942,Products!$A$2:$I$100,2,0),)</f>
        <v>0</v>
      </c>
      <c r="H942" s="88">
        <f>_xlfn.IFNA(VLOOKUP(B942,Products!$A$2:$I$100,2,0),)</f>
        <v>0</v>
      </c>
      <c r="I942" s="88"/>
      <c r="J942" s="88">
        <f t="shared" si="28"/>
        <v>0</v>
      </c>
      <c r="K942" s="88">
        <f t="shared" si="29"/>
        <v>0</v>
      </c>
      <c r="L942" s="88"/>
    </row>
    <row r="943" spans="1:12">
      <c r="A943" s="88"/>
      <c r="B943" s="88"/>
      <c r="C943" s="88">
        <f>_xlfn.IFNA(VLOOKUP(B943,Products!$A$2:$I$100,5,0),0)</f>
        <v>0</v>
      </c>
      <c r="D943" s="90">
        <f>_xlfn.IFNA(VLOOKUP(B943,Products!$A$2:$J$100,6,0),)</f>
        <v>0</v>
      </c>
      <c r="E943" s="88">
        <f>_xlfn.IFNA(VLOOKUP(B943,Products!$A$2:$I$100,8,0),)</f>
        <v>0</v>
      </c>
      <c r="F943" s="88">
        <f>_xlfn.IFNA(VLOOKUP(B943,Products!$A$2:$J$100,7,0),)</f>
        <v>0</v>
      </c>
      <c r="G943" s="88">
        <f>_xlfn.IFNA(VLOOKUP(B943,Products!$A$2:$I$100,2,0),)</f>
        <v>0</v>
      </c>
      <c r="H943" s="88">
        <f>_xlfn.IFNA(VLOOKUP(B943,Products!$A$2:$I$100,2,0),)</f>
        <v>0</v>
      </c>
      <c r="I943" s="88"/>
      <c r="J943" s="88">
        <f t="shared" si="28"/>
        <v>0</v>
      </c>
      <c r="K943" s="88">
        <f t="shared" si="29"/>
        <v>0</v>
      </c>
      <c r="L943" s="88"/>
    </row>
    <row r="944" spans="1:12">
      <c r="A944" s="88"/>
      <c r="B944" s="88"/>
      <c r="C944" s="88">
        <f>_xlfn.IFNA(VLOOKUP(B944,Products!$A$2:$I$100,5,0),0)</f>
        <v>0</v>
      </c>
      <c r="D944" s="90">
        <f>_xlfn.IFNA(VLOOKUP(B944,Products!$A$2:$J$100,6,0),)</f>
        <v>0</v>
      </c>
      <c r="E944" s="88">
        <f>_xlfn.IFNA(VLOOKUP(B944,Products!$A$2:$I$100,8,0),)</f>
        <v>0</v>
      </c>
      <c r="F944" s="88">
        <f>_xlfn.IFNA(VLOOKUP(B944,Products!$A$2:$J$100,7,0),)</f>
        <v>0</v>
      </c>
      <c r="G944" s="88">
        <f>_xlfn.IFNA(VLOOKUP(B944,Products!$A$2:$I$100,2,0),)</f>
        <v>0</v>
      </c>
      <c r="H944" s="88">
        <f>_xlfn.IFNA(VLOOKUP(B944,Products!$A$2:$I$100,2,0),)</f>
        <v>0</v>
      </c>
      <c r="I944" s="88"/>
      <c r="J944" s="88">
        <f t="shared" si="28"/>
        <v>0</v>
      </c>
      <c r="K944" s="88">
        <f t="shared" si="29"/>
        <v>0</v>
      </c>
      <c r="L944" s="88"/>
    </row>
    <row r="945" spans="1:12">
      <c r="A945" s="88"/>
      <c r="B945" s="88"/>
      <c r="C945" s="88">
        <f>_xlfn.IFNA(VLOOKUP(B945,Products!$A$2:$I$100,5,0),0)</f>
        <v>0</v>
      </c>
      <c r="D945" s="90">
        <f>_xlfn.IFNA(VLOOKUP(B945,Products!$A$2:$J$100,6,0),)</f>
        <v>0</v>
      </c>
      <c r="E945" s="88">
        <f>_xlfn.IFNA(VLOOKUP(B945,Products!$A$2:$I$100,8,0),)</f>
        <v>0</v>
      </c>
      <c r="F945" s="88">
        <f>_xlfn.IFNA(VLOOKUP(B945,Products!$A$2:$J$100,7,0),)</f>
        <v>0</v>
      </c>
      <c r="G945" s="88">
        <f>_xlfn.IFNA(VLOOKUP(B945,Products!$A$2:$I$100,2,0),)</f>
        <v>0</v>
      </c>
      <c r="H945" s="88">
        <f>_xlfn.IFNA(VLOOKUP(B945,Products!$A$2:$I$100,2,0),)</f>
        <v>0</v>
      </c>
      <c r="I945" s="88"/>
      <c r="J945" s="88">
        <f t="shared" si="28"/>
        <v>0</v>
      </c>
      <c r="K945" s="88">
        <f t="shared" si="29"/>
        <v>0</v>
      </c>
      <c r="L945" s="88"/>
    </row>
    <row r="946" spans="1:12">
      <c r="A946" s="88"/>
      <c r="B946" s="88"/>
      <c r="C946" s="88">
        <f>_xlfn.IFNA(VLOOKUP(B946,Products!$A$2:$I$100,5,0),0)</f>
        <v>0</v>
      </c>
      <c r="D946" s="90">
        <f>_xlfn.IFNA(VLOOKUP(B946,Products!$A$2:$J$100,6,0),)</f>
        <v>0</v>
      </c>
      <c r="E946" s="88">
        <f>_xlfn.IFNA(VLOOKUP(B946,Products!$A$2:$I$100,8,0),)</f>
        <v>0</v>
      </c>
      <c r="F946" s="88">
        <f>_xlfn.IFNA(VLOOKUP(B946,Products!$A$2:$J$100,7,0),)</f>
        <v>0</v>
      </c>
      <c r="G946" s="88">
        <f>_xlfn.IFNA(VLOOKUP(B946,Products!$A$2:$I$100,2,0),)</f>
        <v>0</v>
      </c>
      <c r="H946" s="88">
        <f>_xlfn.IFNA(VLOOKUP(B946,Products!$A$2:$I$100,2,0),)</f>
        <v>0</v>
      </c>
      <c r="I946" s="88"/>
      <c r="J946" s="88">
        <f t="shared" si="28"/>
        <v>0</v>
      </c>
      <c r="K946" s="88">
        <f t="shared" si="29"/>
        <v>0</v>
      </c>
      <c r="L946" s="88"/>
    </row>
    <row r="947" spans="1:12">
      <c r="A947" s="88"/>
      <c r="B947" s="88"/>
      <c r="C947" s="88">
        <f>_xlfn.IFNA(VLOOKUP(B947,Products!$A$2:$I$100,5,0),0)</f>
        <v>0</v>
      </c>
      <c r="D947" s="90">
        <f>_xlfn.IFNA(VLOOKUP(B947,Products!$A$2:$J$100,6,0),)</f>
        <v>0</v>
      </c>
      <c r="E947" s="88">
        <f>_xlfn.IFNA(VLOOKUP(B947,Products!$A$2:$I$100,8,0),)</f>
        <v>0</v>
      </c>
      <c r="F947" s="88">
        <f>_xlfn.IFNA(VLOOKUP(B947,Products!$A$2:$J$100,7,0),)</f>
        <v>0</v>
      </c>
      <c r="G947" s="88">
        <f>_xlfn.IFNA(VLOOKUP(B947,Products!$A$2:$I$100,2,0),)</f>
        <v>0</v>
      </c>
      <c r="H947" s="88">
        <f>_xlfn.IFNA(VLOOKUP(B947,Products!$A$2:$I$100,2,0),)</f>
        <v>0</v>
      </c>
      <c r="I947" s="88"/>
      <c r="J947" s="88">
        <f t="shared" si="28"/>
        <v>0</v>
      </c>
      <c r="K947" s="88">
        <f t="shared" si="29"/>
        <v>0</v>
      </c>
      <c r="L947" s="88"/>
    </row>
    <row r="948" spans="1:12">
      <c r="A948" s="88"/>
      <c r="B948" s="88"/>
      <c r="C948" s="88">
        <f>_xlfn.IFNA(VLOOKUP(B948,Products!$A$2:$I$100,5,0),0)</f>
        <v>0</v>
      </c>
      <c r="D948" s="90">
        <f>_xlfn.IFNA(VLOOKUP(B948,Products!$A$2:$J$100,6,0),)</f>
        <v>0</v>
      </c>
      <c r="E948" s="88">
        <f>_xlfn.IFNA(VLOOKUP(B948,Products!$A$2:$I$100,8,0),)</f>
        <v>0</v>
      </c>
      <c r="F948" s="88">
        <f>_xlfn.IFNA(VLOOKUP(B948,Products!$A$2:$J$100,7,0),)</f>
        <v>0</v>
      </c>
      <c r="G948" s="88">
        <f>_xlfn.IFNA(VLOOKUP(B948,Products!$A$2:$I$100,2,0),)</f>
        <v>0</v>
      </c>
      <c r="H948" s="88">
        <f>_xlfn.IFNA(VLOOKUP(B948,Products!$A$2:$I$100,2,0),)</f>
        <v>0</v>
      </c>
      <c r="I948" s="88"/>
      <c r="J948" s="88">
        <f t="shared" si="28"/>
        <v>0</v>
      </c>
      <c r="K948" s="88">
        <f t="shared" si="29"/>
        <v>0</v>
      </c>
      <c r="L948" s="88"/>
    </row>
    <row r="949" spans="1:12">
      <c r="A949" s="88"/>
      <c r="B949" s="88"/>
      <c r="C949" s="88">
        <f>_xlfn.IFNA(VLOOKUP(B949,Products!$A$2:$I$100,5,0),0)</f>
        <v>0</v>
      </c>
      <c r="D949" s="90">
        <f>_xlfn.IFNA(VLOOKUP(B949,Products!$A$2:$J$100,6,0),)</f>
        <v>0</v>
      </c>
      <c r="E949" s="88">
        <f>_xlfn.IFNA(VLOOKUP(B949,Products!$A$2:$I$100,8,0),)</f>
        <v>0</v>
      </c>
      <c r="F949" s="88">
        <f>_xlfn.IFNA(VLOOKUP(B949,Products!$A$2:$J$100,7,0),)</f>
        <v>0</v>
      </c>
      <c r="G949" s="88">
        <f>_xlfn.IFNA(VLOOKUP(B949,Products!$A$2:$I$100,2,0),)</f>
        <v>0</v>
      </c>
      <c r="H949" s="88">
        <f>_xlfn.IFNA(VLOOKUP(B949,Products!$A$2:$I$100,2,0),)</f>
        <v>0</v>
      </c>
      <c r="I949" s="88"/>
      <c r="J949" s="88">
        <f t="shared" si="28"/>
        <v>0</v>
      </c>
      <c r="K949" s="88">
        <f t="shared" si="29"/>
        <v>0</v>
      </c>
      <c r="L949" s="88"/>
    </row>
    <row r="950" spans="1:12">
      <c r="A950" s="88"/>
      <c r="B950" s="88"/>
      <c r="C950" s="88">
        <f>_xlfn.IFNA(VLOOKUP(B950,Products!$A$2:$I$100,5,0),0)</f>
        <v>0</v>
      </c>
      <c r="D950" s="90">
        <f>_xlfn.IFNA(VLOOKUP(B950,Products!$A$2:$J$100,6,0),)</f>
        <v>0</v>
      </c>
      <c r="E950" s="88">
        <f>_xlfn.IFNA(VLOOKUP(B950,Products!$A$2:$I$100,8,0),)</f>
        <v>0</v>
      </c>
      <c r="F950" s="88">
        <f>_xlfn.IFNA(VLOOKUP(B950,Products!$A$2:$J$100,7,0),)</f>
        <v>0</v>
      </c>
      <c r="G950" s="88">
        <f>_xlfn.IFNA(VLOOKUP(B950,Products!$A$2:$I$100,2,0),)</f>
        <v>0</v>
      </c>
      <c r="H950" s="88">
        <f>_xlfn.IFNA(VLOOKUP(B950,Products!$A$2:$I$100,2,0),)</f>
        <v>0</v>
      </c>
      <c r="I950" s="88"/>
      <c r="J950" s="88">
        <f t="shared" si="28"/>
        <v>0</v>
      </c>
      <c r="K950" s="88">
        <f t="shared" si="29"/>
        <v>0</v>
      </c>
      <c r="L950" s="88"/>
    </row>
    <row r="951" spans="1:12">
      <c r="A951" s="88"/>
      <c r="B951" s="88"/>
      <c r="C951" s="88">
        <f>_xlfn.IFNA(VLOOKUP(B951,Products!$A$2:$I$100,5,0),0)</f>
        <v>0</v>
      </c>
      <c r="D951" s="90">
        <f>_xlfn.IFNA(VLOOKUP(B951,Products!$A$2:$J$100,6,0),)</f>
        <v>0</v>
      </c>
      <c r="E951" s="88">
        <f>_xlfn.IFNA(VLOOKUP(B951,Products!$A$2:$I$100,8,0),)</f>
        <v>0</v>
      </c>
      <c r="F951" s="88">
        <f>_xlfn.IFNA(VLOOKUP(B951,Products!$A$2:$J$100,7,0),)</f>
        <v>0</v>
      </c>
      <c r="G951" s="88">
        <f>_xlfn.IFNA(VLOOKUP(B951,Products!$A$2:$I$100,2,0),)</f>
        <v>0</v>
      </c>
      <c r="H951" s="88">
        <f>_xlfn.IFNA(VLOOKUP(B951,Products!$A$2:$I$100,2,0),)</f>
        <v>0</v>
      </c>
      <c r="I951" s="88"/>
      <c r="J951" s="88">
        <f t="shared" si="28"/>
        <v>0</v>
      </c>
      <c r="K951" s="88">
        <f t="shared" si="29"/>
        <v>0</v>
      </c>
      <c r="L951" s="88"/>
    </row>
    <row r="952" spans="1:12">
      <c r="A952" s="88"/>
      <c r="B952" s="88"/>
      <c r="C952" s="88">
        <f>_xlfn.IFNA(VLOOKUP(B952,Products!$A$2:$I$100,5,0),0)</f>
        <v>0</v>
      </c>
      <c r="D952" s="90">
        <f>_xlfn.IFNA(VLOOKUP(B952,Products!$A$2:$J$100,6,0),)</f>
        <v>0</v>
      </c>
      <c r="E952" s="88">
        <f>_xlfn.IFNA(VLOOKUP(B952,Products!$A$2:$I$100,8,0),)</f>
        <v>0</v>
      </c>
      <c r="F952" s="88">
        <f>_xlfn.IFNA(VLOOKUP(B952,Products!$A$2:$J$100,7,0),)</f>
        <v>0</v>
      </c>
      <c r="G952" s="88">
        <f>_xlfn.IFNA(VLOOKUP(B952,Products!$A$2:$I$100,2,0),)</f>
        <v>0</v>
      </c>
      <c r="H952" s="88">
        <f>_xlfn.IFNA(VLOOKUP(B952,Products!$A$2:$I$100,2,0),)</f>
        <v>0</v>
      </c>
      <c r="I952" s="88"/>
      <c r="J952" s="88">
        <f t="shared" si="28"/>
        <v>0</v>
      </c>
      <c r="K952" s="88">
        <f t="shared" si="29"/>
        <v>0</v>
      </c>
      <c r="L952" s="88"/>
    </row>
    <row r="953" spans="1:12">
      <c r="A953" s="88"/>
      <c r="B953" s="88"/>
      <c r="C953" s="88">
        <f>_xlfn.IFNA(VLOOKUP(B953,Products!$A$2:$I$100,5,0),0)</f>
        <v>0</v>
      </c>
      <c r="D953" s="90">
        <f>_xlfn.IFNA(VLOOKUP(B953,Products!$A$2:$J$100,6,0),)</f>
        <v>0</v>
      </c>
      <c r="E953" s="88">
        <f>_xlfn.IFNA(VLOOKUP(B953,Products!$A$2:$I$100,8,0),)</f>
        <v>0</v>
      </c>
      <c r="F953" s="88">
        <f>_xlfn.IFNA(VLOOKUP(B953,Products!$A$2:$J$100,7,0),)</f>
        <v>0</v>
      </c>
      <c r="G953" s="88">
        <f>_xlfn.IFNA(VLOOKUP(B953,Products!$A$2:$I$100,2,0),)</f>
        <v>0</v>
      </c>
      <c r="H953" s="88">
        <f>_xlfn.IFNA(VLOOKUP(B953,Products!$A$2:$I$100,2,0),)</f>
        <v>0</v>
      </c>
      <c r="I953" s="88"/>
      <c r="J953" s="88">
        <f t="shared" si="28"/>
        <v>0</v>
      </c>
      <c r="K953" s="88">
        <f t="shared" si="29"/>
        <v>0</v>
      </c>
      <c r="L953" s="88"/>
    </row>
    <row r="954" spans="1:12">
      <c r="A954" s="88"/>
      <c r="B954" s="88"/>
      <c r="C954" s="88">
        <f>_xlfn.IFNA(VLOOKUP(B954,Products!$A$2:$I$100,5,0),0)</f>
        <v>0</v>
      </c>
      <c r="D954" s="90">
        <f>_xlfn.IFNA(VLOOKUP(B954,Products!$A$2:$J$100,6,0),)</f>
        <v>0</v>
      </c>
      <c r="E954" s="88">
        <f>_xlfn.IFNA(VLOOKUP(B954,Products!$A$2:$I$100,8,0),)</f>
        <v>0</v>
      </c>
      <c r="F954" s="88">
        <f>_xlfn.IFNA(VLOOKUP(B954,Products!$A$2:$J$100,7,0),)</f>
        <v>0</v>
      </c>
      <c r="G954" s="88">
        <f>_xlfn.IFNA(VLOOKUP(B954,Products!$A$2:$I$100,2,0),)</f>
        <v>0</v>
      </c>
      <c r="H954" s="88">
        <f>_xlfn.IFNA(VLOOKUP(B954,Products!$A$2:$I$100,2,0),)</f>
        <v>0</v>
      </c>
      <c r="I954" s="88"/>
      <c r="J954" s="88">
        <f t="shared" si="28"/>
        <v>0</v>
      </c>
      <c r="K954" s="88">
        <f t="shared" si="29"/>
        <v>0</v>
      </c>
      <c r="L954" s="88"/>
    </row>
    <row r="955" spans="1:12">
      <c r="A955" s="88"/>
      <c r="B955" s="88"/>
      <c r="C955" s="88">
        <f>_xlfn.IFNA(VLOOKUP(B955,Products!$A$2:$I$100,5,0),0)</f>
        <v>0</v>
      </c>
      <c r="D955" s="90">
        <f>_xlfn.IFNA(VLOOKUP(B955,Products!$A$2:$J$100,6,0),)</f>
        <v>0</v>
      </c>
      <c r="E955" s="88">
        <f>_xlfn.IFNA(VLOOKUP(B955,Products!$A$2:$I$100,8,0),)</f>
        <v>0</v>
      </c>
      <c r="F955" s="88">
        <f>_xlfn.IFNA(VLOOKUP(B955,Products!$A$2:$J$100,7,0),)</f>
        <v>0</v>
      </c>
      <c r="G955" s="88">
        <f>_xlfn.IFNA(VLOOKUP(B955,Products!$A$2:$I$100,2,0),)</f>
        <v>0</v>
      </c>
      <c r="H955" s="88">
        <f>_xlfn.IFNA(VLOOKUP(B955,Products!$A$2:$I$100,2,0),)</f>
        <v>0</v>
      </c>
      <c r="I955" s="88"/>
      <c r="J955" s="88">
        <f t="shared" si="28"/>
        <v>0</v>
      </c>
      <c r="K955" s="88">
        <f t="shared" si="29"/>
        <v>0</v>
      </c>
      <c r="L955" s="88"/>
    </row>
    <row r="956" spans="1:12">
      <c r="A956" s="88"/>
      <c r="B956" s="88"/>
      <c r="C956" s="88">
        <f>_xlfn.IFNA(VLOOKUP(B956,Products!$A$2:$I$100,5,0),0)</f>
        <v>0</v>
      </c>
      <c r="D956" s="90">
        <f>_xlfn.IFNA(VLOOKUP(B956,Products!$A$2:$J$100,6,0),)</f>
        <v>0</v>
      </c>
      <c r="E956" s="88">
        <f>_xlfn.IFNA(VLOOKUP(B956,Products!$A$2:$I$100,8,0),)</f>
        <v>0</v>
      </c>
      <c r="F956" s="88">
        <f>_xlfn.IFNA(VLOOKUP(B956,Products!$A$2:$J$100,7,0),)</f>
        <v>0</v>
      </c>
      <c r="G956" s="88">
        <f>_xlfn.IFNA(VLOOKUP(B956,Products!$A$2:$I$100,2,0),)</f>
        <v>0</v>
      </c>
      <c r="H956" s="88">
        <f>_xlfn.IFNA(VLOOKUP(B956,Products!$A$2:$I$100,2,0),)</f>
        <v>0</v>
      </c>
      <c r="I956" s="88"/>
      <c r="J956" s="88">
        <f t="shared" si="28"/>
        <v>0</v>
      </c>
      <c r="K956" s="88">
        <f t="shared" si="29"/>
        <v>0</v>
      </c>
      <c r="L956" s="88"/>
    </row>
    <row r="957" spans="1:12">
      <c r="A957" s="88"/>
      <c r="B957" s="88"/>
      <c r="C957" s="88">
        <f>_xlfn.IFNA(VLOOKUP(B957,Products!$A$2:$I$100,5,0),0)</f>
        <v>0</v>
      </c>
      <c r="D957" s="90">
        <f>_xlfn.IFNA(VLOOKUP(B957,Products!$A$2:$J$100,6,0),)</f>
        <v>0</v>
      </c>
      <c r="E957" s="88">
        <f>_xlfn.IFNA(VLOOKUP(B957,Products!$A$2:$I$100,8,0),)</f>
        <v>0</v>
      </c>
      <c r="F957" s="88">
        <f>_xlfn.IFNA(VLOOKUP(B957,Products!$A$2:$J$100,7,0),)</f>
        <v>0</v>
      </c>
      <c r="G957" s="88">
        <f>_xlfn.IFNA(VLOOKUP(B957,Products!$A$2:$I$100,2,0),)</f>
        <v>0</v>
      </c>
      <c r="H957" s="88">
        <f>_xlfn.IFNA(VLOOKUP(B957,Products!$A$2:$I$100,2,0),)</f>
        <v>0</v>
      </c>
      <c r="I957" s="88"/>
      <c r="J957" s="88">
        <f t="shared" si="28"/>
        <v>0</v>
      </c>
      <c r="K957" s="88">
        <f t="shared" si="29"/>
        <v>0</v>
      </c>
      <c r="L957" s="88"/>
    </row>
    <row r="958" spans="1:12">
      <c r="A958" s="88"/>
      <c r="B958" s="88"/>
      <c r="C958" s="88">
        <f>_xlfn.IFNA(VLOOKUP(B958,Products!$A$2:$I$100,5,0),0)</f>
        <v>0</v>
      </c>
      <c r="D958" s="90">
        <f>_xlfn.IFNA(VLOOKUP(B958,Products!$A$2:$J$100,6,0),)</f>
        <v>0</v>
      </c>
      <c r="E958" s="88">
        <f>_xlfn.IFNA(VLOOKUP(B958,Products!$A$2:$I$100,8,0),)</f>
        <v>0</v>
      </c>
      <c r="F958" s="88">
        <f>_xlfn.IFNA(VLOOKUP(B958,Products!$A$2:$J$100,7,0),)</f>
        <v>0</v>
      </c>
      <c r="G958" s="88">
        <f>_xlfn.IFNA(VLOOKUP(B958,Products!$A$2:$I$100,2,0),)</f>
        <v>0</v>
      </c>
      <c r="H958" s="88">
        <f>_xlfn.IFNA(VLOOKUP(B958,Products!$A$2:$I$100,2,0),)</f>
        <v>0</v>
      </c>
      <c r="I958" s="88"/>
      <c r="J958" s="88">
        <f t="shared" si="28"/>
        <v>0</v>
      </c>
      <c r="K958" s="88">
        <f t="shared" si="29"/>
        <v>0</v>
      </c>
      <c r="L958" s="88"/>
    </row>
    <row r="959" spans="1:12">
      <c r="A959" s="88"/>
      <c r="B959" s="88"/>
      <c r="C959" s="88">
        <f>_xlfn.IFNA(VLOOKUP(B959,Products!$A$2:$I$100,5,0),0)</f>
        <v>0</v>
      </c>
      <c r="D959" s="90">
        <f>_xlfn.IFNA(VLOOKUP(B959,Products!$A$2:$J$100,6,0),)</f>
        <v>0</v>
      </c>
      <c r="E959" s="88">
        <f>_xlfn.IFNA(VLOOKUP(B959,Products!$A$2:$I$100,8,0),)</f>
        <v>0</v>
      </c>
      <c r="F959" s="88">
        <f>_xlfn.IFNA(VLOOKUP(B959,Products!$A$2:$J$100,7,0),)</f>
        <v>0</v>
      </c>
      <c r="G959" s="88">
        <f>_xlfn.IFNA(VLOOKUP(B959,Products!$A$2:$I$100,2,0),)</f>
        <v>0</v>
      </c>
      <c r="H959" s="88">
        <f>_xlfn.IFNA(VLOOKUP(B959,Products!$A$2:$I$100,2,0),)</f>
        <v>0</v>
      </c>
      <c r="I959" s="88"/>
      <c r="J959" s="88">
        <f t="shared" si="28"/>
        <v>0</v>
      </c>
      <c r="K959" s="88">
        <f t="shared" si="29"/>
        <v>0</v>
      </c>
      <c r="L959" s="88"/>
    </row>
    <row r="960" spans="1:12">
      <c r="A960" s="88"/>
      <c r="B960" s="88"/>
      <c r="C960" s="88">
        <f>_xlfn.IFNA(VLOOKUP(B960,Products!$A$2:$I$100,5,0),0)</f>
        <v>0</v>
      </c>
      <c r="D960" s="90">
        <f>_xlfn.IFNA(VLOOKUP(B960,Products!$A$2:$J$100,6,0),)</f>
        <v>0</v>
      </c>
      <c r="E960" s="88">
        <f>_xlfn.IFNA(VLOOKUP(B960,Products!$A$2:$I$100,8,0),)</f>
        <v>0</v>
      </c>
      <c r="F960" s="88">
        <f>_xlfn.IFNA(VLOOKUP(B960,Products!$A$2:$J$100,7,0),)</f>
        <v>0</v>
      </c>
      <c r="G960" s="88">
        <f>_xlfn.IFNA(VLOOKUP(B960,Products!$A$2:$I$100,2,0),)</f>
        <v>0</v>
      </c>
      <c r="H960" s="88">
        <f>_xlfn.IFNA(VLOOKUP(B960,Products!$A$2:$I$100,2,0),)</f>
        <v>0</v>
      </c>
      <c r="I960" s="88"/>
      <c r="J960" s="88">
        <f t="shared" si="28"/>
        <v>0</v>
      </c>
      <c r="K960" s="88">
        <f t="shared" si="29"/>
        <v>0</v>
      </c>
      <c r="L960" s="88"/>
    </row>
    <row r="961" spans="1:12">
      <c r="A961" s="88"/>
      <c r="B961" s="88"/>
      <c r="C961" s="88">
        <f>_xlfn.IFNA(VLOOKUP(B961,Products!$A$2:$I$100,5,0),0)</f>
        <v>0</v>
      </c>
      <c r="D961" s="90">
        <f>_xlfn.IFNA(VLOOKUP(B961,Products!$A$2:$J$100,6,0),)</f>
        <v>0</v>
      </c>
      <c r="E961" s="88">
        <f>_xlfn.IFNA(VLOOKUP(B961,Products!$A$2:$I$100,8,0),)</f>
        <v>0</v>
      </c>
      <c r="F961" s="88">
        <f>_xlfn.IFNA(VLOOKUP(B961,Products!$A$2:$J$100,7,0),)</f>
        <v>0</v>
      </c>
      <c r="G961" s="88">
        <f>_xlfn.IFNA(VLOOKUP(B961,Products!$A$2:$I$100,2,0),)</f>
        <v>0</v>
      </c>
      <c r="H961" s="88">
        <f>_xlfn.IFNA(VLOOKUP(B961,Products!$A$2:$I$100,2,0),)</f>
        <v>0</v>
      </c>
      <c r="I961" s="88"/>
      <c r="J961" s="88">
        <f t="shared" si="28"/>
        <v>0</v>
      </c>
      <c r="K961" s="88">
        <f t="shared" si="29"/>
        <v>0</v>
      </c>
      <c r="L961" s="88"/>
    </row>
    <row r="962" spans="1:12">
      <c r="A962" s="88"/>
      <c r="B962" s="88"/>
      <c r="C962" s="88">
        <f>_xlfn.IFNA(VLOOKUP(B962,Products!$A$2:$I$100,5,0),0)</f>
        <v>0</v>
      </c>
      <c r="D962" s="90">
        <f>_xlfn.IFNA(VLOOKUP(B962,Products!$A$2:$J$100,6,0),)</f>
        <v>0</v>
      </c>
      <c r="E962" s="88">
        <f>_xlfn.IFNA(VLOOKUP(B962,Products!$A$2:$I$100,8,0),)</f>
        <v>0</v>
      </c>
      <c r="F962" s="88">
        <f>_xlfn.IFNA(VLOOKUP(B962,Products!$A$2:$J$100,7,0),)</f>
        <v>0</v>
      </c>
      <c r="G962" s="88">
        <f>_xlfn.IFNA(VLOOKUP(B962,Products!$A$2:$I$100,2,0),)</f>
        <v>0</v>
      </c>
      <c r="H962" s="88">
        <f>_xlfn.IFNA(VLOOKUP(B962,Products!$A$2:$I$100,2,0),)</f>
        <v>0</v>
      </c>
      <c r="I962" s="88"/>
      <c r="J962" s="88">
        <f t="shared" si="28"/>
        <v>0</v>
      </c>
      <c r="K962" s="88">
        <f t="shared" si="29"/>
        <v>0</v>
      </c>
      <c r="L962" s="88"/>
    </row>
    <row r="963" spans="1:12">
      <c r="A963" s="88"/>
      <c r="B963" s="88"/>
      <c r="C963" s="88">
        <f>_xlfn.IFNA(VLOOKUP(B963,Products!$A$2:$I$100,5,0),0)</f>
        <v>0</v>
      </c>
      <c r="D963" s="90">
        <f>_xlfn.IFNA(VLOOKUP(B963,Products!$A$2:$J$100,6,0),)</f>
        <v>0</v>
      </c>
      <c r="E963" s="88">
        <f>_xlfn.IFNA(VLOOKUP(B963,Products!$A$2:$I$100,8,0),)</f>
        <v>0</v>
      </c>
      <c r="F963" s="88">
        <f>_xlfn.IFNA(VLOOKUP(B963,Products!$A$2:$J$100,7,0),)</f>
        <v>0</v>
      </c>
      <c r="G963" s="88">
        <f>_xlfn.IFNA(VLOOKUP(B963,Products!$A$2:$I$100,2,0),)</f>
        <v>0</v>
      </c>
      <c r="H963" s="88">
        <f>_xlfn.IFNA(VLOOKUP(B963,Products!$A$2:$I$100,2,0),)</f>
        <v>0</v>
      </c>
      <c r="I963" s="88"/>
      <c r="J963" s="88">
        <f t="shared" si="28"/>
        <v>0</v>
      </c>
      <c r="K963" s="88">
        <f t="shared" si="29"/>
        <v>0</v>
      </c>
      <c r="L963" s="88"/>
    </row>
    <row r="964" spans="1:12">
      <c r="A964" s="88"/>
      <c r="B964" s="88"/>
      <c r="C964" s="88">
        <f>_xlfn.IFNA(VLOOKUP(B964,Products!$A$2:$I$100,5,0),0)</f>
        <v>0</v>
      </c>
      <c r="D964" s="90">
        <f>_xlfn.IFNA(VLOOKUP(B964,Products!$A$2:$J$100,6,0),)</f>
        <v>0</v>
      </c>
      <c r="E964" s="88">
        <f>_xlfn.IFNA(VLOOKUP(B964,Products!$A$2:$I$100,8,0),)</f>
        <v>0</v>
      </c>
      <c r="F964" s="88">
        <f>_xlfn.IFNA(VLOOKUP(B964,Products!$A$2:$J$100,7,0),)</f>
        <v>0</v>
      </c>
      <c r="G964" s="88">
        <f>_xlfn.IFNA(VLOOKUP(B964,Products!$A$2:$I$100,2,0),)</f>
        <v>0</v>
      </c>
      <c r="H964" s="88">
        <f>_xlfn.IFNA(VLOOKUP(B964,Products!$A$2:$I$100,2,0),)</f>
        <v>0</v>
      </c>
      <c r="I964" s="88"/>
      <c r="J964" s="88">
        <f t="shared" si="28"/>
        <v>0</v>
      </c>
      <c r="K964" s="88">
        <f t="shared" si="29"/>
        <v>0</v>
      </c>
      <c r="L964" s="88"/>
    </row>
    <row r="965" spans="1:12">
      <c r="A965" s="88"/>
      <c r="B965" s="88"/>
      <c r="C965" s="88">
        <f>_xlfn.IFNA(VLOOKUP(B965,Products!$A$2:$I$100,5,0),0)</f>
        <v>0</v>
      </c>
      <c r="D965" s="90">
        <f>_xlfn.IFNA(VLOOKUP(B965,Products!$A$2:$J$100,6,0),)</f>
        <v>0</v>
      </c>
      <c r="E965" s="88">
        <f>_xlfn.IFNA(VLOOKUP(B965,Products!$A$2:$I$100,8,0),)</f>
        <v>0</v>
      </c>
      <c r="F965" s="88">
        <f>_xlfn.IFNA(VLOOKUP(B965,Products!$A$2:$J$100,7,0),)</f>
        <v>0</v>
      </c>
      <c r="G965" s="88">
        <f>_xlfn.IFNA(VLOOKUP(B965,Products!$A$2:$I$100,2,0),)</f>
        <v>0</v>
      </c>
      <c r="H965" s="88">
        <f>_xlfn.IFNA(VLOOKUP(B965,Products!$A$2:$I$100,2,0),)</f>
        <v>0</v>
      </c>
      <c r="I965" s="88"/>
      <c r="J965" s="88">
        <f t="shared" si="28"/>
        <v>0</v>
      </c>
      <c r="K965" s="88">
        <f t="shared" si="29"/>
        <v>0</v>
      </c>
      <c r="L965" s="88"/>
    </row>
    <row r="966" spans="1:12">
      <c r="A966" s="88"/>
      <c r="B966" s="88"/>
      <c r="C966" s="88">
        <f>_xlfn.IFNA(VLOOKUP(B966,Products!$A$2:$I$100,5,0),0)</f>
        <v>0</v>
      </c>
      <c r="D966" s="90">
        <f>_xlfn.IFNA(VLOOKUP(B966,Products!$A$2:$J$100,6,0),)</f>
        <v>0</v>
      </c>
      <c r="E966" s="88">
        <f>_xlfn.IFNA(VLOOKUP(B966,Products!$A$2:$I$100,8,0),)</f>
        <v>0</v>
      </c>
      <c r="F966" s="88">
        <f>_xlfn.IFNA(VLOOKUP(B966,Products!$A$2:$J$100,7,0),)</f>
        <v>0</v>
      </c>
      <c r="G966" s="88">
        <f>_xlfn.IFNA(VLOOKUP(B966,Products!$A$2:$I$100,2,0),)</f>
        <v>0</v>
      </c>
      <c r="H966" s="88">
        <f>_xlfn.IFNA(VLOOKUP(B966,Products!$A$2:$I$100,2,0),)</f>
        <v>0</v>
      </c>
      <c r="I966" s="88"/>
      <c r="J966" s="88">
        <f t="shared" si="28"/>
        <v>0</v>
      </c>
      <c r="K966" s="88">
        <f t="shared" si="29"/>
        <v>0</v>
      </c>
      <c r="L966" s="88"/>
    </row>
    <row r="967" spans="1:12">
      <c r="A967" s="88"/>
      <c r="B967" s="88"/>
      <c r="C967" s="88">
        <f>_xlfn.IFNA(VLOOKUP(B967,Products!$A$2:$I$100,5,0),0)</f>
        <v>0</v>
      </c>
      <c r="D967" s="90">
        <f>_xlfn.IFNA(VLOOKUP(B967,Products!$A$2:$J$100,6,0),)</f>
        <v>0</v>
      </c>
      <c r="E967" s="88">
        <f>_xlfn.IFNA(VLOOKUP(B967,Products!$A$2:$I$100,8,0),)</f>
        <v>0</v>
      </c>
      <c r="F967" s="88">
        <f>_xlfn.IFNA(VLOOKUP(B967,Products!$A$2:$J$100,7,0),)</f>
        <v>0</v>
      </c>
      <c r="G967" s="88">
        <f>_xlfn.IFNA(VLOOKUP(B967,Products!$A$2:$I$100,2,0),)</f>
        <v>0</v>
      </c>
      <c r="H967" s="88">
        <f>_xlfn.IFNA(VLOOKUP(B967,Products!$A$2:$I$100,2,0),)</f>
        <v>0</v>
      </c>
      <c r="I967" s="88"/>
      <c r="J967" s="88">
        <f t="shared" ref="J967:J1030" si="30">H967/100*18</f>
        <v>0</v>
      </c>
      <c r="K967" s="88">
        <f t="shared" ref="K967:K1030" si="31">I967+J967</f>
        <v>0</v>
      </c>
      <c r="L967" s="88"/>
    </row>
    <row r="968" spans="1:12">
      <c r="A968" s="88"/>
      <c r="B968" s="88"/>
      <c r="C968" s="88">
        <f>_xlfn.IFNA(VLOOKUP(B968,Products!$A$2:$I$100,5,0),0)</f>
        <v>0</v>
      </c>
      <c r="D968" s="90">
        <f>_xlfn.IFNA(VLOOKUP(B968,Products!$A$2:$J$100,6,0),)</f>
        <v>0</v>
      </c>
      <c r="E968" s="88">
        <f>_xlfn.IFNA(VLOOKUP(B968,Products!$A$2:$I$100,8,0),)</f>
        <v>0</v>
      </c>
      <c r="F968" s="88">
        <f>_xlfn.IFNA(VLOOKUP(B968,Products!$A$2:$J$100,7,0),)</f>
        <v>0</v>
      </c>
      <c r="G968" s="88">
        <f>_xlfn.IFNA(VLOOKUP(B968,Products!$A$2:$I$100,2,0),)</f>
        <v>0</v>
      </c>
      <c r="H968" s="88">
        <f>_xlfn.IFNA(VLOOKUP(B968,Products!$A$2:$I$100,2,0),)</f>
        <v>0</v>
      </c>
      <c r="I968" s="88"/>
      <c r="J968" s="88">
        <f t="shared" si="30"/>
        <v>0</v>
      </c>
      <c r="K968" s="88">
        <f t="shared" si="31"/>
        <v>0</v>
      </c>
      <c r="L968" s="88"/>
    </row>
    <row r="969" spans="1:12">
      <c r="A969" s="88"/>
      <c r="B969" s="88"/>
      <c r="C969" s="88">
        <f>_xlfn.IFNA(VLOOKUP(B969,Products!$A$2:$I$100,5,0),0)</f>
        <v>0</v>
      </c>
      <c r="D969" s="90">
        <f>_xlfn.IFNA(VLOOKUP(B969,Products!$A$2:$J$100,6,0),)</f>
        <v>0</v>
      </c>
      <c r="E969" s="88">
        <f>_xlfn.IFNA(VLOOKUP(B969,Products!$A$2:$I$100,8,0),)</f>
        <v>0</v>
      </c>
      <c r="F969" s="88">
        <f>_xlfn.IFNA(VLOOKUP(B969,Products!$A$2:$J$100,7,0),)</f>
        <v>0</v>
      </c>
      <c r="G969" s="88">
        <f>_xlfn.IFNA(VLOOKUP(B969,Products!$A$2:$I$100,2,0),)</f>
        <v>0</v>
      </c>
      <c r="H969" s="88">
        <f>_xlfn.IFNA(VLOOKUP(B969,Products!$A$2:$I$100,2,0),)</f>
        <v>0</v>
      </c>
      <c r="I969" s="88"/>
      <c r="J969" s="88">
        <f t="shared" si="30"/>
        <v>0</v>
      </c>
      <c r="K969" s="88">
        <f t="shared" si="31"/>
        <v>0</v>
      </c>
      <c r="L969" s="88"/>
    </row>
    <row r="970" spans="1:12">
      <c r="A970" s="88"/>
      <c r="B970" s="88"/>
      <c r="C970" s="88">
        <f>_xlfn.IFNA(VLOOKUP(B970,Products!$A$2:$I$100,5,0),0)</f>
        <v>0</v>
      </c>
      <c r="D970" s="90">
        <f>_xlfn.IFNA(VLOOKUP(B970,Products!$A$2:$J$100,6,0),)</f>
        <v>0</v>
      </c>
      <c r="E970" s="88">
        <f>_xlfn.IFNA(VLOOKUP(B970,Products!$A$2:$I$100,8,0),)</f>
        <v>0</v>
      </c>
      <c r="F970" s="88">
        <f>_xlfn.IFNA(VLOOKUP(B970,Products!$A$2:$J$100,7,0),)</f>
        <v>0</v>
      </c>
      <c r="G970" s="88">
        <f>_xlfn.IFNA(VLOOKUP(B970,Products!$A$2:$I$100,2,0),)</f>
        <v>0</v>
      </c>
      <c r="H970" s="88">
        <f>_xlfn.IFNA(VLOOKUP(B970,Products!$A$2:$I$100,2,0),)</f>
        <v>0</v>
      </c>
      <c r="I970" s="88"/>
      <c r="J970" s="88">
        <f t="shared" si="30"/>
        <v>0</v>
      </c>
      <c r="K970" s="88">
        <f t="shared" si="31"/>
        <v>0</v>
      </c>
      <c r="L970" s="88"/>
    </row>
    <row r="971" spans="1:12">
      <c r="A971" s="88"/>
      <c r="B971" s="88"/>
      <c r="C971" s="88">
        <f>_xlfn.IFNA(VLOOKUP(B971,Products!$A$2:$I$100,5,0),0)</f>
        <v>0</v>
      </c>
      <c r="D971" s="90">
        <f>_xlfn.IFNA(VLOOKUP(B971,Products!$A$2:$J$100,6,0),)</f>
        <v>0</v>
      </c>
      <c r="E971" s="88">
        <f>_xlfn.IFNA(VLOOKUP(B971,Products!$A$2:$I$100,8,0),)</f>
        <v>0</v>
      </c>
      <c r="F971" s="88">
        <f>_xlfn.IFNA(VLOOKUP(B971,Products!$A$2:$J$100,7,0),)</f>
        <v>0</v>
      </c>
      <c r="G971" s="88">
        <f>_xlfn.IFNA(VLOOKUP(B971,Products!$A$2:$I$100,2,0),)</f>
        <v>0</v>
      </c>
      <c r="H971" s="88">
        <f>_xlfn.IFNA(VLOOKUP(B971,Products!$A$2:$I$100,2,0),)</f>
        <v>0</v>
      </c>
      <c r="I971" s="88"/>
      <c r="J971" s="88">
        <f t="shared" si="30"/>
        <v>0</v>
      </c>
      <c r="K971" s="88">
        <f t="shared" si="31"/>
        <v>0</v>
      </c>
      <c r="L971" s="88"/>
    </row>
    <row r="972" spans="1:12">
      <c r="A972" s="88"/>
      <c r="B972" s="88"/>
      <c r="C972" s="88">
        <f>_xlfn.IFNA(VLOOKUP(B972,Products!$A$2:$I$100,5,0),0)</f>
        <v>0</v>
      </c>
      <c r="D972" s="90">
        <f>_xlfn.IFNA(VLOOKUP(B972,Products!$A$2:$J$100,6,0),)</f>
        <v>0</v>
      </c>
      <c r="E972" s="88">
        <f>_xlfn.IFNA(VLOOKUP(B972,Products!$A$2:$I$100,8,0),)</f>
        <v>0</v>
      </c>
      <c r="F972" s="88">
        <f>_xlfn.IFNA(VLOOKUP(B972,Products!$A$2:$J$100,7,0),)</f>
        <v>0</v>
      </c>
      <c r="G972" s="88">
        <f>_xlfn.IFNA(VLOOKUP(B972,Products!$A$2:$I$100,2,0),)</f>
        <v>0</v>
      </c>
      <c r="H972" s="88">
        <f>_xlfn.IFNA(VLOOKUP(B972,Products!$A$2:$I$100,2,0),)</f>
        <v>0</v>
      </c>
      <c r="I972" s="88"/>
      <c r="J972" s="88">
        <f t="shared" si="30"/>
        <v>0</v>
      </c>
      <c r="K972" s="88">
        <f t="shared" si="31"/>
        <v>0</v>
      </c>
      <c r="L972" s="88"/>
    </row>
    <row r="973" spans="1:12">
      <c r="A973" s="88"/>
      <c r="B973" s="88"/>
      <c r="C973" s="88">
        <f>_xlfn.IFNA(VLOOKUP(B973,Products!$A$2:$I$100,5,0),0)</f>
        <v>0</v>
      </c>
      <c r="D973" s="90">
        <f>_xlfn.IFNA(VLOOKUP(B973,Products!$A$2:$J$100,6,0),)</f>
        <v>0</v>
      </c>
      <c r="E973" s="88">
        <f>_xlfn.IFNA(VLOOKUP(B973,Products!$A$2:$I$100,8,0),)</f>
        <v>0</v>
      </c>
      <c r="F973" s="88">
        <f>_xlfn.IFNA(VLOOKUP(B973,Products!$A$2:$J$100,7,0),)</f>
        <v>0</v>
      </c>
      <c r="G973" s="88">
        <f>_xlfn.IFNA(VLOOKUP(B973,Products!$A$2:$I$100,2,0),)</f>
        <v>0</v>
      </c>
      <c r="H973" s="88">
        <f>_xlfn.IFNA(VLOOKUP(B973,Products!$A$2:$I$100,2,0),)</f>
        <v>0</v>
      </c>
      <c r="I973" s="88"/>
      <c r="J973" s="88">
        <f t="shared" si="30"/>
        <v>0</v>
      </c>
      <c r="K973" s="88">
        <f t="shared" si="31"/>
        <v>0</v>
      </c>
      <c r="L973" s="88"/>
    </row>
    <row r="974" spans="1:12">
      <c r="A974" s="88"/>
      <c r="B974" s="88"/>
      <c r="C974" s="88">
        <f>_xlfn.IFNA(VLOOKUP(B974,Products!$A$2:$I$100,5,0),0)</f>
        <v>0</v>
      </c>
      <c r="D974" s="90">
        <f>_xlfn.IFNA(VLOOKUP(B974,Products!$A$2:$J$100,6,0),)</f>
        <v>0</v>
      </c>
      <c r="E974" s="88">
        <f>_xlfn.IFNA(VLOOKUP(B974,Products!$A$2:$I$100,8,0),)</f>
        <v>0</v>
      </c>
      <c r="F974" s="88">
        <f>_xlfn.IFNA(VLOOKUP(B974,Products!$A$2:$J$100,7,0),)</f>
        <v>0</v>
      </c>
      <c r="G974" s="88">
        <f>_xlfn.IFNA(VLOOKUP(B974,Products!$A$2:$I$100,2,0),)</f>
        <v>0</v>
      </c>
      <c r="H974" s="88">
        <f>_xlfn.IFNA(VLOOKUP(B974,Products!$A$2:$I$100,2,0),)</f>
        <v>0</v>
      </c>
      <c r="I974" s="88"/>
      <c r="J974" s="88">
        <f t="shared" si="30"/>
        <v>0</v>
      </c>
      <c r="K974" s="88">
        <f t="shared" si="31"/>
        <v>0</v>
      </c>
      <c r="L974" s="88"/>
    </row>
    <row r="975" spans="1:12">
      <c r="A975" s="88"/>
      <c r="B975" s="88"/>
      <c r="C975" s="88">
        <f>_xlfn.IFNA(VLOOKUP(B975,Products!$A$2:$I$100,5,0),0)</f>
        <v>0</v>
      </c>
      <c r="D975" s="90">
        <f>_xlfn.IFNA(VLOOKUP(B975,Products!$A$2:$J$100,6,0),)</f>
        <v>0</v>
      </c>
      <c r="E975" s="88">
        <f>_xlfn.IFNA(VLOOKUP(B975,Products!$A$2:$I$100,8,0),)</f>
        <v>0</v>
      </c>
      <c r="F975" s="88">
        <f>_xlfn.IFNA(VLOOKUP(B975,Products!$A$2:$J$100,7,0),)</f>
        <v>0</v>
      </c>
      <c r="G975" s="88">
        <f>_xlfn.IFNA(VLOOKUP(B975,Products!$A$2:$I$100,2,0),)</f>
        <v>0</v>
      </c>
      <c r="H975" s="88">
        <f>_xlfn.IFNA(VLOOKUP(B975,Products!$A$2:$I$100,2,0),)</f>
        <v>0</v>
      </c>
      <c r="I975" s="88"/>
      <c r="J975" s="88">
        <f t="shared" si="30"/>
        <v>0</v>
      </c>
      <c r="K975" s="88">
        <f t="shared" si="31"/>
        <v>0</v>
      </c>
      <c r="L975" s="88"/>
    </row>
    <row r="976" spans="1:12">
      <c r="A976" s="88"/>
      <c r="B976" s="88"/>
      <c r="C976" s="88">
        <f>_xlfn.IFNA(VLOOKUP(B976,Products!$A$2:$I$100,5,0),0)</f>
        <v>0</v>
      </c>
      <c r="D976" s="90">
        <f>_xlfn.IFNA(VLOOKUP(B976,Products!$A$2:$J$100,6,0),)</f>
        <v>0</v>
      </c>
      <c r="E976" s="88">
        <f>_xlfn.IFNA(VLOOKUP(B976,Products!$A$2:$I$100,8,0),)</f>
        <v>0</v>
      </c>
      <c r="F976" s="88">
        <f>_xlfn.IFNA(VLOOKUP(B976,Products!$A$2:$J$100,7,0),)</f>
        <v>0</v>
      </c>
      <c r="G976" s="88">
        <f>_xlfn.IFNA(VLOOKUP(B976,Products!$A$2:$I$100,2,0),)</f>
        <v>0</v>
      </c>
      <c r="H976" s="88">
        <f>_xlfn.IFNA(VLOOKUP(B976,Products!$A$2:$I$100,2,0),)</f>
        <v>0</v>
      </c>
      <c r="I976" s="88"/>
      <c r="J976" s="88">
        <f t="shared" si="30"/>
        <v>0</v>
      </c>
      <c r="K976" s="88">
        <f t="shared" si="31"/>
        <v>0</v>
      </c>
      <c r="L976" s="88"/>
    </row>
    <row r="977" spans="1:12">
      <c r="A977" s="88"/>
      <c r="B977" s="88"/>
      <c r="C977" s="88">
        <f>_xlfn.IFNA(VLOOKUP(B977,Products!$A$2:$I$100,5,0),0)</f>
        <v>0</v>
      </c>
      <c r="D977" s="90">
        <f>_xlfn.IFNA(VLOOKUP(B977,Products!$A$2:$J$100,6,0),)</f>
        <v>0</v>
      </c>
      <c r="E977" s="88">
        <f>_xlfn.IFNA(VLOOKUP(B977,Products!$A$2:$I$100,8,0),)</f>
        <v>0</v>
      </c>
      <c r="F977" s="88">
        <f>_xlfn.IFNA(VLOOKUP(B977,Products!$A$2:$J$100,7,0),)</f>
        <v>0</v>
      </c>
      <c r="G977" s="88">
        <f>_xlfn.IFNA(VLOOKUP(B977,Products!$A$2:$I$100,2,0),)</f>
        <v>0</v>
      </c>
      <c r="H977" s="88">
        <f>_xlfn.IFNA(VLOOKUP(B977,Products!$A$2:$I$100,2,0),)</f>
        <v>0</v>
      </c>
      <c r="I977" s="88"/>
      <c r="J977" s="88">
        <f t="shared" si="30"/>
        <v>0</v>
      </c>
      <c r="K977" s="88">
        <f t="shared" si="31"/>
        <v>0</v>
      </c>
      <c r="L977" s="88"/>
    </row>
    <row r="978" spans="1:12">
      <c r="A978" s="88"/>
      <c r="B978" s="88"/>
      <c r="C978" s="88">
        <f>_xlfn.IFNA(VLOOKUP(B978,Products!$A$2:$I$100,5,0),0)</f>
        <v>0</v>
      </c>
      <c r="D978" s="90">
        <f>_xlfn.IFNA(VLOOKUP(B978,Products!$A$2:$J$100,6,0),)</f>
        <v>0</v>
      </c>
      <c r="E978" s="88">
        <f>_xlfn.IFNA(VLOOKUP(B978,Products!$A$2:$I$100,8,0),)</f>
        <v>0</v>
      </c>
      <c r="F978" s="88">
        <f>_xlfn.IFNA(VLOOKUP(B978,Products!$A$2:$J$100,7,0),)</f>
        <v>0</v>
      </c>
      <c r="G978" s="88">
        <f>_xlfn.IFNA(VLOOKUP(B978,Products!$A$2:$I$100,2,0),)</f>
        <v>0</v>
      </c>
      <c r="H978" s="88">
        <f>_xlfn.IFNA(VLOOKUP(B978,Products!$A$2:$I$100,2,0),)</f>
        <v>0</v>
      </c>
      <c r="I978" s="88"/>
      <c r="J978" s="88">
        <f t="shared" si="30"/>
        <v>0</v>
      </c>
      <c r="K978" s="88">
        <f t="shared" si="31"/>
        <v>0</v>
      </c>
      <c r="L978" s="88"/>
    </row>
    <row r="979" spans="1:12">
      <c r="A979" s="88"/>
      <c r="B979" s="88"/>
      <c r="C979" s="88">
        <f>_xlfn.IFNA(VLOOKUP(B979,Products!$A$2:$I$100,5,0),0)</f>
        <v>0</v>
      </c>
      <c r="D979" s="90">
        <f>_xlfn.IFNA(VLOOKUP(B979,Products!$A$2:$J$100,6,0),)</f>
        <v>0</v>
      </c>
      <c r="E979" s="88">
        <f>_xlfn.IFNA(VLOOKUP(B979,Products!$A$2:$I$100,8,0),)</f>
        <v>0</v>
      </c>
      <c r="F979" s="88">
        <f>_xlfn.IFNA(VLOOKUP(B979,Products!$A$2:$J$100,7,0),)</f>
        <v>0</v>
      </c>
      <c r="G979" s="88">
        <f>_xlfn.IFNA(VLOOKUP(B979,Products!$A$2:$I$100,2,0),)</f>
        <v>0</v>
      </c>
      <c r="H979" s="88">
        <f>_xlfn.IFNA(VLOOKUP(B979,Products!$A$2:$I$100,2,0),)</f>
        <v>0</v>
      </c>
      <c r="I979" s="88"/>
      <c r="J979" s="88">
        <f t="shared" si="30"/>
        <v>0</v>
      </c>
      <c r="K979" s="88">
        <f t="shared" si="31"/>
        <v>0</v>
      </c>
      <c r="L979" s="88"/>
    </row>
    <row r="980" spans="1:12">
      <c r="A980" s="88"/>
      <c r="B980" s="88"/>
      <c r="C980" s="88">
        <f>_xlfn.IFNA(VLOOKUP(B980,Products!$A$2:$I$100,5,0),0)</f>
        <v>0</v>
      </c>
      <c r="D980" s="90">
        <f>_xlfn.IFNA(VLOOKUP(B980,Products!$A$2:$J$100,6,0),)</f>
        <v>0</v>
      </c>
      <c r="E980" s="88">
        <f>_xlfn.IFNA(VLOOKUP(B980,Products!$A$2:$I$100,8,0),)</f>
        <v>0</v>
      </c>
      <c r="F980" s="88">
        <f>_xlfn.IFNA(VLOOKUP(B980,Products!$A$2:$J$100,7,0),)</f>
        <v>0</v>
      </c>
      <c r="G980" s="88">
        <f>_xlfn.IFNA(VLOOKUP(B980,Products!$A$2:$I$100,2,0),)</f>
        <v>0</v>
      </c>
      <c r="H980" s="88">
        <f>_xlfn.IFNA(VLOOKUP(B980,Products!$A$2:$I$100,2,0),)</f>
        <v>0</v>
      </c>
      <c r="I980" s="88"/>
      <c r="J980" s="88">
        <f t="shared" si="30"/>
        <v>0</v>
      </c>
      <c r="K980" s="88">
        <f t="shared" si="31"/>
        <v>0</v>
      </c>
      <c r="L980" s="88"/>
    </row>
    <row r="981" spans="1:12">
      <c r="A981" s="88"/>
      <c r="B981" s="88"/>
      <c r="C981" s="88">
        <f>_xlfn.IFNA(VLOOKUP(B981,Products!$A$2:$I$100,5,0),0)</f>
        <v>0</v>
      </c>
      <c r="D981" s="90">
        <f>_xlfn.IFNA(VLOOKUP(B981,Products!$A$2:$J$100,6,0),)</f>
        <v>0</v>
      </c>
      <c r="E981" s="88">
        <f>_xlfn.IFNA(VLOOKUP(B981,Products!$A$2:$I$100,8,0),)</f>
        <v>0</v>
      </c>
      <c r="F981" s="88">
        <f>_xlfn.IFNA(VLOOKUP(B981,Products!$A$2:$J$100,7,0),)</f>
        <v>0</v>
      </c>
      <c r="G981" s="88">
        <f>_xlfn.IFNA(VLOOKUP(B981,Products!$A$2:$I$100,2,0),)</f>
        <v>0</v>
      </c>
      <c r="H981" s="88">
        <f>_xlfn.IFNA(VLOOKUP(B981,Products!$A$2:$I$100,2,0),)</f>
        <v>0</v>
      </c>
      <c r="I981" s="88"/>
      <c r="J981" s="88">
        <f t="shared" si="30"/>
        <v>0</v>
      </c>
      <c r="K981" s="88">
        <f t="shared" si="31"/>
        <v>0</v>
      </c>
      <c r="L981" s="88"/>
    </row>
    <row r="982" spans="1:12">
      <c r="A982" s="88"/>
      <c r="B982" s="88"/>
      <c r="C982" s="88">
        <f>_xlfn.IFNA(VLOOKUP(B982,Products!$A$2:$I$100,5,0),0)</f>
        <v>0</v>
      </c>
      <c r="D982" s="90">
        <f>_xlfn.IFNA(VLOOKUP(B982,Products!$A$2:$J$100,6,0),)</f>
        <v>0</v>
      </c>
      <c r="E982" s="88">
        <f>_xlfn.IFNA(VLOOKUP(B982,Products!$A$2:$I$100,8,0),)</f>
        <v>0</v>
      </c>
      <c r="F982" s="88">
        <f>_xlfn.IFNA(VLOOKUP(B982,Products!$A$2:$J$100,7,0),)</f>
        <v>0</v>
      </c>
      <c r="G982" s="88">
        <f>_xlfn.IFNA(VLOOKUP(B982,Products!$A$2:$I$100,2,0),)</f>
        <v>0</v>
      </c>
      <c r="H982" s="88">
        <f>_xlfn.IFNA(VLOOKUP(B982,Products!$A$2:$I$100,2,0),)</f>
        <v>0</v>
      </c>
      <c r="I982" s="88"/>
      <c r="J982" s="88">
        <f t="shared" si="30"/>
        <v>0</v>
      </c>
      <c r="K982" s="88">
        <f t="shared" si="31"/>
        <v>0</v>
      </c>
      <c r="L982" s="88"/>
    </row>
    <row r="983" spans="1:12">
      <c r="A983" s="88"/>
      <c r="B983" s="88"/>
      <c r="C983" s="88">
        <f>_xlfn.IFNA(VLOOKUP(B983,Products!$A$2:$I$100,5,0),0)</f>
        <v>0</v>
      </c>
      <c r="D983" s="90">
        <f>_xlfn.IFNA(VLOOKUP(B983,Products!$A$2:$J$100,6,0),)</f>
        <v>0</v>
      </c>
      <c r="E983" s="88">
        <f>_xlfn.IFNA(VLOOKUP(B983,Products!$A$2:$I$100,8,0),)</f>
        <v>0</v>
      </c>
      <c r="F983" s="88">
        <f>_xlfn.IFNA(VLOOKUP(B983,Products!$A$2:$J$100,7,0),)</f>
        <v>0</v>
      </c>
      <c r="G983" s="88">
        <f>_xlfn.IFNA(VLOOKUP(B983,Products!$A$2:$I$100,2,0),)</f>
        <v>0</v>
      </c>
      <c r="H983" s="88">
        <f>_xlfn.IFNA(VLOOKUP(B983,Products!$A$2:$I$100,2,0),)</f>
        <v>0</v>
      </c>
      <c r="I983" s="88"/>
      <c r="J983" s="88">
        <f t="shared" si="30"/>
        <v>0</v>
      </c>
      <c r="K983" s="88">
        <f t="shared" si="31"/>
        <v>0</v>
      </c>
      <c r="L983" s="88"/>
    </row>
    <row r="984" spans="1:12">
      <c r="A984" s="88"/>
      <c r="B984" s="88"/>
      <c r="C984" s="88">
        <f>_xlfn.IFNA(VLOOKUP(B984,Products!$A$2:$I$100,5,0),0)</f>
        <v>0</v>
      </c>
      <c r="D984" s="90">
        <f>_xlfn.IFNA(VLOOKUP(B984,Products!$A$2:$J$100,6,0),)</f>
        <v>0</v>
      </c>
      <c r="E984" s="88">
        <f>_xlfn.IFNA(VLOOKUP(B984,Products!$A$2:$I$100,8,0),)</f>
        <v>0</v>
      </c>
      <c r="F984" s="88">
        <f>_xlfn.IFNA(VLOOKUP(B984,Products!$A$2:$J$100,7,0),)</f>
        <v>0</v>
      </c>
      <c r="G984" s="88">
        <f>_xlfn.IFNA(VLOOKUP(B984,Products!$A$2:$I$100,2,0),)</f>
        <v>0</v>
      </c>
      <c r="H984" s="88">
        <f>_xlfn.IFNA(VLOOKUP(B984,Products!$A$2:$I$100,2,0),)</f>
        <v>0</v>
      </c>
      <c r="I984" s="88"/>
      <c r="J984" s="88">
        <f t="shared" si="30"/>
        <v>0</v>
      </c>
      <c r="K984" s="88">
        <f t="shared" si="31"/>
        <v>0</v>
      </c>
      <c r="L984" s="88"/>
    </row>
    <row r="985" spans="1:12">
      <c r="A985" s="88"/>
      <c r="B985" s="88"/>
      <c r="C985" s="88">
        <f>_xlfn.IFNA(VLOOKUP(B985,Products!$A$2:$I$100,5,0),0)</f>
        <v>0</v>
      </c>
      <c r="D985" s="90">
        <f>_xlfn.IFNA(VLOOKUP(B985,Products!$A$2:$J$100,6,0),)</f>
        <v>0</v>
      </c>
      <c r="E985" s="88">
        <f>_xlfn.IFNA(VLOOKUP(B985,Products!$A$2:$I$100,8,0),)</f>
        <v>0</v>
      </c>
      <c r="F985" s="88">
        <f>_xlfn.IFNA(VLOOKUP(B985,Products!$A$2:$J$100,7,0),)</f>
        <v>0</v>
      </c>
      <c r="G985" s="88">
        <f>_xlfn.IFNA(VLOOKUP(B985,Products!$A$2:$I$100,2,0),)</f>
        <v>0</v>
      </c>
      <c r="H985" s="88">
        <f>_xlfn.IFNA(VLOOKUP(B985,Products!$A$2:$I$100,2,0),)</f>
        <v>0</v>
      </c>
      <c r="I985" s="88"/>
      <c r="J985" s="88">
        <f t="shared" si="30"/>
        <v>0</v>
      </c>
      <c r="K985" s="88">
        <f t="shared" si="31"/>
        <v>0</v>
      </c>
      <c r="L985" s="88"/>
    </row>
    <row r="986" spans="1:12">
      <c r="A986" s="88"/>
      <c r="B986" s="88"/>
      <c r="C986" s="88">
        <f>_xlfn.IFNA(VLOOKUP(B986,Products!$A$2:$I$100,5,0),0)</f>
        <v>0</v>
      </c>
      <c r="D986" s="90">
        <f>_xlfn.IFNA(VLOOKUP(B986,Products!$A$2:$J$100,6,0),)</f>
        <v>0</v>
      </c>
      <c r="E986" s="88">
        <f>_xlfn.IFNA(VLOOKUP(B986,Products!$A$2:$I$100,8,0),)</f>
        <v>0</v>
      </c>
      <c r="F986" s="88">
        <f>_xlfn.IFNA(VLOOKUP(B986,Products!$A$2:$J$100,7,0),)</f>
        <v>0</v>
      </c>
      <c r="G986" s="88">
        <f>_xlfn.IFNA(VLOOKUP(B986,Products!$A$2:$I$100,2,0),)</f>
        <v>0</v>
      </c>
      <c r="H986" s="88">
        <f>_xlfn.IFNA(VLOOKUP(B986,Products!$A$2:$I$100,2,0),)</f>
        <v>0</v>
      </c>
      <c r="I986" s="88"/>
      <c r="J986" s="88">
        <f t="shared" si="30"/>
        <v>0</v>
      </c>
      <c r="K986" s="88">
        <f t="shared" si="31"/>
        <v>0</v>
      </c>
      <c r="L986" s="88"/>
    </row>
    <row r="987" spans="1:12">
      <c r="A987" s="88"/>
      <c r="B987" s="88"/>
      <c r="C987" s="88">
        <f>_xlfn.IFNA(VLOOKUP(B987,Products!$A$2:$I$100,5,0),0)</f>
        <v>0</v>
      </c>
      <c r="D987" s="90">
        <f>_xlfn.IFNA(VLOOKUP(B987,Products!$A$2:$J$100,6,0),)</f>
        <v>0</v>
      </c>
      <c r="E987" s="88">
        <f>_xlfn.IFNA(VLOOKUP(B987,Products!$A$2:$I$100,8,0),)</f>
        <v>0</v>
      </c>
      <c r="F987" s="88">
        <f>_xlfn.IFNA(VLOOKUP(B987,Products!$A$2:$J$100,7,0),)</f>
        <v>0</v>
      </c>
      <c r="G987" s="88">
        <f>_xlfn.IFNA(VLOOKUP(B987,Products!$A$2:$I$100,2,0),)</f>
        <v>0</v>
      </c>
      <c r="H987" s="88">
        <f>_xlfn.IFNA(VLOOKUP(B987,Products!$A$2:$I$100,2,0),)</f>
        <v>0</v>
      </c>
      <c r="I987" s="88"/>
      <c r="J987" s="88">
        <f t="shared" si="30"/>
        <v>0</v>
      </c>
      <c r="K987" s="88">
        <f t="shared" si="31"/>
        <v>0</v>
      </c>
      <c r="L987" s="88"/>
    </row>
    <row r="988" spans="1:12">
      <c r="A988" s="88"/>
      <c r="B988" s="88"/>
      <c r="C988" s="88">
        <f>_xlfn.IFNA(VLOOKUP(B988,Products!$A$2:$I$100,5,0),0)</f>
        <v>0</v>
      </c>
      <c r="D988" s="90">
        <f>_xlfn.IFNA(VLOOKUP(B988,Products!$A$2:$J$100,6,0),)</f>
        <v>0</v>
      </c>
      <c r="E988" s="88">
        <f>_xlfn.IFNA(VLOOKUP(B988,Products!$A$2:$I$100,8,0),)</f>
        <v>0</v>
      </c>
      <c r="F988" s="88">
        <f>_xlfn.IFNA(VLOOKUP(B988,Products!$A$2:$J$100,7,0),)</f>
        <v>0</v>
      </c>
      <c r="G988" s="88">
        <f>_xlfn.IFNA(VLOOKUP(B988,Products!$A$2:$I$100,2,0),)</f>
        <v>0</v>
      </c>
      <c r="H988" s="88">
        <f>_xlfn.IFNA(VLOOKUP(B988,Products!$A$2:$I$100,2,0),)</f>
        <v>0</v>
      </c>
      <c r="I988" s="88"/>
      <c r="J988" s="88">
        <f t="shared" si="30"/>
        <v>0</v>
      </c>
      <c r="K988" s="88">
        <f t="shared" si="31"/>
        <v>0</v>
      </c>
      <c r="L988" s="88"/>
    </row>
    <row r="989" spans="1:12">
      <c r="A989" s="88"/>
      <c r="B989" s="88"/>
      <c r="C989" s="88">
        <f>_xlfn.IFNA(VLOOKUP(B989,Products!$A$2:$I$100,5,0),0)</f>
        <v>0</v>
      </c>
      <c r="D989" s="90">
        <f>_xlfn.IFNA(VLOOKUP(B989,Products!$A$2:$J$100,6,0),)</f>
        <v>0</v>
      </c>
      <c r="E989" s="88">
        <f>_xlfn.IFNA(VLOOKUP(B989,Products!$A$2:$I$100,8,0),)</f>
        <v>0</v>
      </c>
      <c r="F989" s="88">
        <f>_xlfn.IFNA(VLOOKUP(B989,Products!$A$2:$J$100,7,0),)</f>
        <v>0</v>
      </c>
      <c r="G989" s="88">
        <f>_xlfn.IFNA(VLOOKUP(B989,Products!$A$2:$I$100,2,0),)</f>
        <v>0</v>
      </c>
      <c r="H989" s="88">
        <f>_xlfn.IFNA(VLOOKUP(B989,Products!$A$2:$I$100,2,0),)</f>
        <v>0</v>
      </c>
      <c r="I989" s="88"/>
      <c r="J989" s="88">
        <f t="shared" si="30"/>
        <v>0</v>
      </c>
      <c r="K989" s="88">
        <f t="shared" si="31"/>
        <v>0</v>
      </c>
      <c r="L989" s="88"/>
    </row>
    <row r="990" spans="1:12">
      <c r="A990" s="88"/>
      <c r="B990" s="88"/>
      <c r="C990" s="88">
        <f>_xlfn.IFNA(VLOOKUP(B990,Products!$A$2:$I$100,5,0),0)</f>
        <v>0</v>
      </c>
      <c r="D990" s="90">
        <f>_xlfn.IFNA(VLOOKUP(B990,Products!$A$2:$J$100,6,0),)</f>
        <v>0</v>
      </c>
      <c r="E990" s="88">
        <f>_xlfn.IFNA(VLOOKUP(B990,Products!$A$2:$I$100,8,0),)</f>
        <v>0</v>
      </c>
      <c r="F990" s="88">
        <f>_xlfn.IFNA(VLOOKUP(B990,Products!$A$2:$J$100,7,0),)</f>
        <v>0</v>
      </c>
      <c r="G990" s="88">
        <f>_xlfn.IFNA(VLOOKUP(B990,Products!$A$2:$I$100,2,0),)</f>
        <v>0</v>
      </c>
      <c r="H990" s="88">
        <f>_xlfn.IFNA(VLOOKUP(B990,Products!$A$2:$I$100,2,0),)</f>
        <v>0</v>
      </c>
      <c r="I990" s="88"/>
      <c r="J990" s="88">
        <f t="shared" si="30"/>
        <v>0</v>
      </c>
      <c r="K990" s="88">
        <f t="shared" si="31"/>
        <v>0</v>
      </c>
      <c r="L990" s="88"/>
    </row>
    <row r="991" spans="1:12">
      <c r="A991" s="88"/>
      <c r="B991" s="88"/>
      <c r="C991" s="88">
        <f>_xlfn.IFNA(VLOOKUP(B991,Products!$A$2:$I$100,5,0),0)</f>
        <v>0</v>
      </c>
      <c r="D991" s="90">
        <f>_xlfn.IFNA(VLOOKUP(B991,Products!$A$2:$J$100,6,0),)</f>
        <v>0</v>
      </c>
      <c r="E991" s="88">
        <f>_xlfn.IFNA(VLOOKUP(B991,Products!$A$2:$I$100,8,0),)</f>
        <v>0</v>
      </c>
      <c r="F991" s="88">
        <f>_xlfn.IFNA(VLOOKUP(B991,Products!$A$2:$J$100,7,0),)</f>
        <v>0</v>
      </c>
      <c r="G991" s="88">
        <f>_xlfn.IFNA(VLOOKUP(B991,Products!$A$2:$I$100,2,0),)</f>
        <v>0</v>
      </c>
      <c r="H991" s="88">
        <f>_xlfn.IFNA(VLOOKUP(B991,Products!$A$2:$I$100,2,0),)</f>
        <v>0</v>
      </c>
      <c r="I991" s="88"/>
      <c r="J991" s="88">
        <f t="shared" si="30"/>
        <v>0</v>
      </c>
      <c r="K991" s="88">
        <f t="shared" si="31"/>
        <v>0</v>
      </c>
      <c r="L991" s="88"/>
    </row>
    <row r="992" spans="1:12">
      <c r="A992" s="88"/>
      <c r="B992" s="88"/>
      <c r="C992" s="88">
        <f>_xlfn.IFNA(VLOOKUP(B992,Products!$A$2:$I$100,5,0),0)</f>
        <v>0</v>
      </c>
      <c r="D992" s="90">
        <f>_xlfn.IFNA(VLOOKUP(B992,Products!$A$2:$J$100,6,0),)</f>
        <v>0</v>
      </c>
      <c r="E992" s="88">
        <f>_xlfn.IFNA(VLOOKUP(B992,Products!$A$2:$I$100,8,0),)</f>
        <v>0</v>
      </c>
      <c r="F992" s="88">
        <f>_xlfn.IFNA(VLOOKUP(B992,Products!$A$2:$J$100,7,0),)</f>
        <v>0</v>
      </c>
      <c r="G992" s="88">
        <f>_xlfn.IFNA(VLOOKUP(B992,Products!$A$2:$I$100,2,0),)</f>
        <v>0</v>
      </c>
      <c r="H992" s="88">
        <f>_xlfn.IFNA(VLOOKUP(B992,Products!$A$2:$I$100,2,0),)</f>
        <v>0</v>
      </c>
      <c r="I992" s="88"/>
      <c r="J992" s="88">
        <f t="shared" si="30"/>
        <v>0</v>
      </c>
      <c r="K992" s="88">
        <f t="shared" si="31"/>
        <v>0</v>
      </c>
      <c r="L992" s="88"/>
    </row>
    <row r="993" spans="1:12">
      <c r="A993" s="88"/>
      <c r="B993" s="88"/>
      <c r="C993" s="88">
        <f>_xlfn.IFNA(VLOOKUP(B993,Products!$A$2:$I$100,5,0),0)</f>
        <v>0</v>
      </c>
      <c r="D993" s="90">
        <f>_xlfn.IFNA(VLOOKUP(B993,Products!$A$2:$J$100,6,0),)</f>
        <v>0</v>
      </c>
      <c r="E993" s="88">
        <f>_xlfn.IFNA(VLOOKUP(B993,Products!$A$2:$I$100,8,0),)</f>
        <v>0</v>
      </c>
      <c r="F993" s="88">
        <f>_xlfn.IFNA(VLOOKUP(B993,Products!$A$2:$J$100,7,0),)</f>
        <v>0</v>
      </c>
      <c r="G993" s="88">
        <f>_xlfn.IFNA(VLOOKUP(B993,Products!$A$2:$I$100,2,0),)</f>
        <v>0</v>
      </c>
      <c r="H993" s="88">
        <f>_xlfn.IFNA(VLOOKUP(B993,Products!$A$2:$I$100,2,0),)</f>
        <v>0</v>
      </c>
      <c r="I993" s="88"/>
      <c r="J993" s="88">
        <f t="shared" si="30"/>
        <v>0</v>
      </c>
      <c r="K993" s="88">
        <f t="shared" si="31"/>
        <v>0</v>
      </c>
      <c r="L993" s="88"/>
    </row>
    <row r="994" spans="1:12">
      <c r="A994" s="88"/>
      <c r="B994" s="88"/>
      <c r="C994" s="88">
        <f>_xlfn.IFNA(VLOOKUP(B994,Products!$A$2:$I$100,5,0),0)</f>
        <v>0</v>
      </c>
      <c r="D994" s="90">
        <f>_xlfn.IFNA(VLOOKUP(B994,Products!$A$2:$J$100,6,0),)</f>
        <v>0</v>
      </c>
      <c r="E994" s="88">
        <f>_xlfn.IFNA(VLOOKUP(B994,Products!$A$2:$I$100,8,0),)</f>
        <v>0</v>
      </c>
      <c r="F994" s="88">
        <f>_xlfn.IFNA(VLOOKUP(B994,Products!$A$2:$J$100,7,0),)</f>
        <v>0</v>
      </c>
      <c r="G994" s="88">
        <f>_xlfn.IFNA(VLOOKUP(B994,Products!$A$2:$I$100,2,0),)</f>
        <v>0</v>
      </c>
      <c r="H994" s="88">
        <f>_xlfn.IFNA(VLOOKUP(B994,Products!$A$2:$I$100,2,0),)</f>
        <v>0</v>
      </c>
      <c r="I994" s="88"/>
      <c r="J994" s="88">
        <f t="shared" si="30"/>
        <v>0</v>
      </c>
      <c r="K994" s="88">
        <f t="shared" si="31"/>
        <v>0</v>
      </c>
      <c r="L994" s="88"/>
    </row>
    <row r="995" spans="1:12">
      <c r="A995" s="88"/>
      <c r="B995" s="88"/>
      <c r="C995" s="88">
        <f>_xlfn.IFNA(VLOOKUP(B995,Products!$A$2:$I$100,5,0),0)</f>
        <v>0</v>
      </c>
      <c r="D995" s="90">
        <f>_xlfn.IFNA(VLOOKUP(B995,Products!$A$2:$J$100,6,0),)</f>
        <v>0</v>
      </c>
      <c r="E995" s="88">
        <f>_xlfn.IFNA(VLOOKUP(B995,Products!$A$2:$I$100,8,0),)</f>
        <v>0</v>
      </c>
      <c r="F995" s="88">
        <f>_xlfn.IFNA(VLOOKUP(B995,Products!$A$2:$J$100,7,0),)</f>
        <v>0</v>
      </c>
      <c r="G995" s="88">
        <f>_xlfn.IFNA(VLOOKUP(B995,Products!$A$2:$I$100,2,0),)</f>
        <v>0</v>
      </c>
      <c r="H995" s="88">
        <f>_xlfn.IFNA(VLOOKUP(B995,Products!$A$2:$I$100,2,0),)</f>
        <v>0</v>
      </c>
      <c r="I995" s="88"/>
      <c r="J995" s="88">
        <f t="shared" si="30"/>
        <v>0</v>
      </c>
      <c r="K995" s="88">
        <f t="shared" si="31"/>
        <v>0</v>
      </c>
      <c r="L995" s="88"/>
    </row>
    <row r="996" spans="1:12">
      <c r="A996" s="88"/>
      <c r="B996" s="88"/>
      <c r="C996" s="88">
        <f>_xlfn.IFNA(VLOOKUP(B996,Products!$A$2:$I$100,5,0),0)</f>
        <v>0</v>
      </c>
      <c r="D996" s="90">
        <f>_xlfn.IFNA(VLOOKUP(B996,Products!$A$2:$J$100,6,0),)</f>
        <v>0</v>
      </c>
      <c r="E996" s="88">
        <f>_xlfn.IFNA(VLOOKUP(B996,Products!$A$2:$I$100,8,0),)</f>
        <v>0</v>
      </c>
      <c r="F996" s="88">
        <f>_xlfn.IFNA(VLOOKUP(B996,Products!$A$2:$J$100,7,0),)</f>
        <v>0</v>
      </c>
      <c r="G996" s="88">
        <f>_xlfn.IFNA(VLOOKUP(B996,Products!$A$2:$I$100,2,0),)</f>
        <v>0</v>
      </c>
      <c r="H996" s="88">
        <f>_xlfn.IFNA(VLOOKUP(B996,Products!$A$2:$I$100,2,0),)</f>
        <v>0</v>
      </c>
      <c r="I996" s="88"/>
      <c r="J996" s="88">
        <f t="shared" si="30"/>
        <v>0</v>
      </c>
      <c r="K996" s="88">
        <f t="shared" si="31"/>
        <v>0</v>
      </c>
      <c r="L996" s="88"/>
    </row>
    <row r="997" spans="1:12">
      <c r="A997" s="88"/>
      <c r="B997" s="88"/>
      <c r="C997" s="88">
        <f>_xlfn.IFNA(VLOOKUP(B997,Products!$A$2:$I$100,5,0),0)</f>
        <v>0</v>
      </c>
      <c r="D997" s="90">
        <f>_xlfn.IFNA(VLOOKUP(B997,Products!$A$2:$J$100,6,0),)</f>
        <v>0</v>
      </c>
      <c r="E997" s="88">
        <f>_xlfn.IFNA(VLOOKUP(B997,Products!$A$2:$I$100,8,0),)</f>
        <v>0</v>
      </c>
      <c r="F997" s="88">
        <f>_xlfn.IFNA(VLOOKUP(B997,Products!$A$2:$J$100,7,0),)</f>
        <v>0</v>
      </c>
      <c r="G997" s="88">
        <f>_xlfn.IFNA(VLOOKUP(B997,Products!$A$2:$I$100,2,0),)</f>
        <v>0</v>
      </c>
      <c r="H997" s="88">
        <f>_xlfn.IFNA(VLOOKUP(B997,Products!$A$2:$I$100,2,0),)</f>
        <v>0</v>
      </c>
      <c r="I997" s="88"/>
      <c r="J997" s="88">
        <f t="shared" si="30"/>
        <v>0</v>
      </c>
      <c r="K997" s="88">
        <f t="shared" si="31"/>
        <v>0</v>
      </c>
      <c r="L997" s="88"/>
    </row>
    <row r="998" spans="1:12">
      <c r="A998" s="88"/>
      <c r="B998" s="88"/>
      <c r="C998" s="88">
        <f>_xlfn.IFNA(VLOOKUP(B998,Products!$A$2:$I$100,5,0),0)</f>
        <v>0</v>
      </c>
      <c r="D998" s="90">
        <f>_xlfn.IFNA(VLOOKUP(B998,Products!$A$2:$J$100,6,0),)</f>
        <v>0</v>
      </c>
      <c r="E998" s="88">
        <f>_xlfn.IFNA(VLOOKUP(B998,Products!$A$2:$I$100,8,0),)</f>
        <v>0</v>
      </c>
      <c r="F998" s="88">
        <f>_xlfn.IFNA(VLOOKUP(B998,Products!$A$2:$J$100,7,0),)</f>
        <v>0</v>
      </c>
      <c r="G998" s="88">
        <f>_xlfn.IFNA(VLOOKUP(B998,Products!$A$2:$I$100,2,0),)</f>
        <v>0</v>
      </c>
      <c r="H998" s="88">
        <f>_xlfn.IFNA(VLOOKUP(B998,Products!$A$2:$I$100,2,0),)</f>
        <v>0</v>
      </c>
      <c r="I998" s="88"/>
      <c r="J998" s="88">
        <f t="shared" si="30"/>
        <v>0</v>
      </c>
      <c r="K998" s="88">
        <f t="shared" si="31"/>
        <v>0</v>
      </c>
      <c r="L998" s="88"/>
    </row>
    <row r="999" spans="1:12">
      <c r="A999" s="88"/>
      <c r="B999" s="88"/>
      <c r="C999" s="88">
        <f>_xlfn.IFNA(VLOOKUP(B999,Products!$A$2:$I$100,5,0),0)</f>
        <v>0</v>
      </c>
      <c r="D999" s="90">
        <f>_xlfn.IFNA(VLOOKUP(B999,Products!$A$2:$J$100,6,0),)</f>
        <v>0</v>
      </c>
      <c r="E999" s="88">
        <f>_xlfn.IFNA(VLOOKUP(B999,Products!$A$2:$I$100,8,0),)</f>
        <v>0</v>
      </c>
      <c r="F999" s="88">
        <f>_xlfn.IFNA(VLOOKUP(B999,Products!$A$2:$J$100,7,0),)</f>
        <v>0</v>
      </c>
      <c r="G999" s="88">
        <f>_xlfn.IFNA(VLOOKUP(B999,Products!$A$2:$I$100,2,0),)</f>
        <v>0</v>
      </c>
      <c r="H999" s="88">
        <f>_xlfn.IFNA(VLOOKUP(B999,Products!$A$2:$I$100,2,0),)</f>
        <v>0</v>
      </c>
      <c r="I999" s="88"/>
      <c r="J999" s="88">
        <f t="shared" si="30"/>
        <v>0</v>
      </c>
      <c r="K999" s="88">
        <f t="shared" si="31"/>
        <v>0</v>
      </c>
      <c r="L999" s="88"/>
    </row>
    <row r="1000" spans="1:12">
      <c r="A1000" s="88"/>
      <c r="B1000" s="88"/>
      <c r="C1000" s="88">
        <f>_xlfn.IFNA(VLOOKUP(B1000,Products!$A$2:$I$100,5,0),0)</f>
        <v>0</v>
      </c>
      <c r="D1000" s="90">
        <f>_xlfn.IFNA(VLOOKUP(B1000,Products!$A$2:$J$100,6,0),)</f>
        <v>0</v>
      </c>
      <c r="E1000" s="88">
        <f>_xlfn.IFNA(VLOOKUP(B1000,Products!$A$2:$I$100,8,0),)</f>
        <v>0</v>
      </c>
      <c r="F1000" s="88">
        <f>_xlfn.IFNA(VLOOKUP(B1000,Products!$A$2:$J$100,7,0),)</f>
        <v>0</v>
      </c>
      <c r="G1000" s="88">
        <f>_xlfn.IFNA(VLOOKUP(B1000,Products!$A$2:$I$100,2,0),)</f>
        <v>0</v>
      </c>
      <c r="H1000" s="88">
        <f>_xlfn.IFNA(VLOOKUP(B1000,Products!$A$2:$I$100,2,0),)</f>
        <v>0</v>
      </c>
      <c r="I1000" s="88"/>
      <c r="J1000" s="88">
        <f t="shared" si="30"/>
        <v>0</v>
      </c>
      <c r="K1000" s="88">
        <f t="shared" si="31"/>
        <v>0</v>
      </c>
      <c r="L1000" s="88"/>
    </row>
    <row r="1001" spans="1:12">
      <c r="A1001" s="88"/>
      <c r="B1001" s="88"/>
      <c r="C1001" s="88">
        <f>_xlfn.IFNA(VLOOKUP(B1001,Products!$A$2:$I$100,5,0),0)</f>
        <v>0</v>
      </c>
      <c r="D1001" s="90">
        <f>_xlfn.IFNA(VLOOKUP(B1001,Products!$A$2:$J$100,6,0),)</f>
        <v>0</v>
      </c>
      <c r="E1001" s="88">
        <f>_xlfn.IFNA(VLOOKUP(B1001,Products!$A$2:$I$100,8,0),)</f>
        <v>0</v>
      </c>
      <c r="F1001" s="88">
        <f>_xlfn.IFNA(VLOOKUP(B1001,Products!$A$2:$J$100,7,0),)</f>
        <v>0</v>
      </c>
      <c r="G1001" s="88">
        <f>_xlfn.IFNA(VLOOKUP(B1001,Products!$A$2:$I$100,2,0),)</f>
        <v>0</v>
      </c>
      <c r="H1001" s="88">
        <f>_xlfn.IFNA(VLOOKUP(B1001,Products!$A$2:$I$100,2,0),)</f>
        <v>0</v>
      </c>
      <c r="I1001" s="88"/>
      <c r="J1001" s="88">
        <f t="shared" si="30"/>
        <v>0</v>
      </c>
      <c r="K1001" s="88">
        <f t="shared" si="31"/>
        <v>0</v>
      </c>
      <c r="L1001" s="88"/>
    </row>
    <row r="1002" spans="1:12">
      <c r="A1002" s="88"/>
      <c r="B1002" s="88"/>
      <c r="C1002" s="88">
        <f>_xlfn.IFNA(VLOOKUP(B1002,Products!$A$2:$I$100,5,0),0)</f>
        <v>0</v>
      </c>
      <c r="D1002" s="90">
        <f>_xlfn.IFNA(VLOOKUP(B1002,Products!$A$2:$J$100,6,0),)</f>
        <v>0</v>
      </c>
      <c r="E1002" s="88">
        <f>_xlfn.IFNA(VLOOKUP(B1002,Products!$A$2:$I$100,8,0),)</f>
        <v>0</v>
      </c>
      <c r="F1002" s="88">
        <f>_xlfn.IFNA(VLOOKUP(B1002,Products!$A$2:$J$100,7,0),)</f>
        <v>0</v>
      </c>
      <c r="G1002" s="88">
        <f>_xlfn.IFNA(VLOOKUP(B1002,Products!$A$2:$I$100,2,0),)</f>
        <v>0</v>
      </c>
      <c r="H1002" s="88">
        <f>_xlfn.IFNA(VLOOKUP(B1002,Products!$A$2:$I$100,2,0),)</f>
        <v>0</v>
      </c>
      <c r="I1002" s="88"/>
      <c r="J1002" s="88">
        <f t="shared" si="30"/>
        <v>0</v>
      </c>
      <c r="K1002" s="88">
        <f t="shared" si="31"/>
        <v>0</v>
      </c>
      <c r="L1002" s="88"/>
    </row>
    <row r="1003" spans="1:12">
      <c r="A1003" s="88"/>
      <c r="B1003" s="88"/>
      <c r="C1003" s="88">
        <f>_xlfn.IFNA(VLOOKUP(B1003,Products!$A$2:$I$100,5,0),0)</f>
        <v>0</v>
      </c>
      <c r="D1003" s="90">
        <f>_xlfn.IFNA(VLOOKUP(B1003,Products!$A$2:$J$100,6,0),)</f>
        <v>0</v>
      </c>
      <c r="E1003" s="88">
        <f>_xlfn.IFNA(VLOOKUP(B1003,Products!$A$2:$I$100,8,0),)</f>
        <v>0</v>
      </c>
      <c r="F1003" s="88">
        <f>_xlfn.IFNA(VLOOKUP(B1003,Products!$A$2:$J$100,7,0),)</f>
        <v>0</v>
      </c>
      <c r="G1003" s="88">
        <f>_xlfn.IFNA(VLOOKUP(B1003,Products!$A$2:$I$100,2,0),)</f>
        <v>0</v>
      </c>
      <c r="H1003" s="88">
        <f>_xlfn.IFNA(VLOOKUP(B1003,Products!$A$2:$I$100,2,0),)</f>
        <v>0</v>
      </c>
      <c r="I1003" s="88"/>
      <c r="J1003" s="88">
        <f t="shared" si="30"/>
        <v>0</v>
      </c>
      <c r="K1003" s="88">
        <f t="shared" si="31"/>
        <v>0</v>
      </c>
      <c r="L1003" s="88"/>
    </row>
    <row r="1004" spans="1:12">
      <c r="A1004" s="88"/>
      <c r="B1004" s="88"/>
      <c r="C1004" s="88">
        <f>_xlfn.IFNA(VLOOKUP(B1004,Products!$A$2:$I$100,5,0),0)</f>
        <v>0</v>
      </c>
      <c r="D1004" s="90">
        <f>_xlfn.IFNA(VLOOKUP(B1004,Products!$A$2:$J$100,6,0),)</f>
        <v>0</v>
      </c>
      <c r="E1004" s="88">
        <f>_xlfn.IFNA(VLOOKUP(B1004,Products!$A$2:$I$100,8,0),)</f>
        <v>0</v>
      </c>
      <c r="F1004" s="88">
        <f>_xlfn.IFNA(VLOOKUP(B1004,Products!$A$2:$J$100,7,0),)</f>
        <v>0</v>
      </c>
      <c r="G1004" s="88">
        <f>_xlfn.IFNA(VLOOKUP(B1004,Products!$A$2:$I$100,2,0),)</f>
        <v>0</v>
      </c>
      <c r="H1004" s="88">
        <f>_xlfn.IFNA(VLOOKUP(B1004,Products!$A$2:$I$100,2,0),)</f>
        <v>0</v>
      </c>
      <c r="I1004" s="88"/>
      <c r="J1004" s="88">
        <f t="shared" si="30"/>
        <v>0</v>
      </c>
      <c r="K1004" s="88">
        <f t="shared" si="31"/>
        <v>0</v>
      </c>
      <c r="L1004" s="88"/>
    </row>
    <row r="1005" spans="1:12">
      <c r="A1005" s="88"/>
      <c r="B1005" s="88"/>
      <c r="C1005" s="88">
        <f>_xlfn.IFNA(VLOOKUP(B1005,Products!$A$2:$I$100,5,0),0)</f>
        <v>0</v>
      </c>
      <c r="D1005" s="90">
        <f>_xlfn.IFNA(VLOOKUP(B1005,Products!$A$2:$J$100,6,0),)</f>
        <v>0</v>
      </c>
      <c r="E1005" s="88">
        <f>_xlfn.IFNA(VLOOKUP(B1005,Products!$A$2:$I$100,8,0),)</f>
        <v>0</v>
      </c>
      <c r="F1005" s="88">
        <f>_xlfn.IFNA(VLOOKUP(B1005,Products!$A$2:$J$100,7,0),)</f>
        <v>0</v>
      </c>
      <c r="G1005" s="88">
        <f>_xlfn.IFNA(VLOOKUP(B1005,Products!$A$2:$I$100,2,0),)</f>
        <v>0</v>
      </c>
      <c r="H1005" s="88">
        <f>_xlfn.IFNA(VLOOKUP(B1005,Products!$A$2:$I$100,2,0),)</f>
        <v>0</v>
      </c>
      <c r="I1005" s="88"/>
      <c r="J1005" s="88">
        <f t="shared" si="30"/>
        <v>0</v>
      </c>
      <c r="K1005" s="88">
        <f t="shared" si="31"/>
        <v>0</v>
      </c>
      <c r="L1005" s="88"/>
    </row>
    <row r="1006" spans="1:12">
      <c r="A1006" s="88"/>
      <c r="B1006" s="88"/>
      <c r="C1006" s="88">
        <f>_xlfn.IFNA(VLOOKUP(B1006,Products!$A$2:$I$100,5,0),0)</f>
        <v>0</v>
      </c>
      <c r="D1006" s="90">
        <f>_xlfn.IFNA(VLOOKUP(B1006,Products!$A$2:$J$100,6,0),)</f>
        <v>0</v>
      </c>
      <c r="E1006" s="88">
        <f>_xlfn.IFNA(VLOOKUP(B1006,Products!$A$2:$I$100,8,0),)</f>
        <v>0</v>
      </c>
      <c r="F1006" s="88">
        <f>_xlfn.IFNA(VLOOKUP(B1006,Products!$A$2:$J$100,7,0),)</f>
        <v>0</v>
      </c>
      <c r="G1006" s="88">
        <f>_xlfn.IFNA(VLOOKUP(B1006,Products!$A$2:$I$100,2,0),)</f>
        <v>0</v>
      </c>
      <c r="H1006" s="88">
        <f>_xlfn.IFNA(VLOOKUP(B1006,Products!$A$2:$I$100,2,0),)</f>
        <v>0</v>
      </c>
      <c r="I1006" s="88"/>
      <c r="J1006" s="88">
        <f t="shared" si="30"/>
        <v>0</v>
      </c>
      <c r="K1006" s="88">
        <f t="shared" si="31"/>
        <v>0</v>
      </c>
      <c r="L1006" s="88"/>
    </row>
    <row r="1007" spans="1:12">
      <c r="A1007" s="88"/>
      <c r="B1007" s="88"/>
      <c r="C1007" s="88">
        <f>_xlfn.IFNA(VLOOKUP(B1007,Products!$A$2:$I$100,5,0),0)</f>
        <v>0</v>
      </c>
      <c r="D1007" s="90">
        <f>_xlfn.IFNA(VLOOKUP(B1007,Products!$A$2:$J$100,6,0),)</f>
        <v>0</v>
      </c>
      <c r="E1007" s="88">
        <f>_xlfn.IFNA(VLOOKUP(B1007,Products!$A$2:$I$100,8,0),)</f>
        <v>0</v>
      </c>
      <c r="F1007" s="88">
        <f>_xlfn.IFNA(VLOOKUP(B1007,Products!$A$2:$J$100,7,0),)</f>
        <v>0</v>
      </c>
      <c r="G1007" s="88">
        <f>_xlfn.IFNA(VLOOKUP(B1007,Products!$A$2:$I$100,2,0),)</f>
        <v>0</v>
      </c>
      <c r="H1007" s="88">
        <f>_xlfn.IFNA(VLOOKUP(B1007,Products!$A$2:$I$100,2,0),)</f>
        <v>0</v>
      </c>
      <c r="I1007" s="88"/>
      <c r="J1007" s="88">
        <f t="shared" si="30"/>
        <v>0</v>
      </c>
      <c r="K1007" s="88">
        <f t="shared" si="31"/>
        <v>0</v>
      </c>
      <c r="L1007" s="88"/>
    </row>
    <row r="1008" spans="1:12">
      <c r="A1008" s="88"/>
      <c r="B1008" s="88"/>
      <c r="C1008" s="88">
        <f>_xlfn.IFNA(VLOOKUP(B1008,Products!$A$2:$I$100,5,0),0)</f>
        <v>0</v>
      </c>
      <c r="D1008" s="90">
        <f>_xlfn.IFNA(VLOOKUP(B1008,Products!$A$2:$J$100,6,0),)</f>
        <v>0</v>
      </c>
      <c r="E1008" s="88">
        <f>_xlfn.IFNA(VLOOKUP(B1008,Products!$A$2:$I$100,8,0),)</f>
        <v>0</v>
      </c>
      <c r="F1008" s="88">
        <f>_xlfn.IFNA(VLOOKUP(B1008,Products!$A$2:$J$100,7,0),)</f>
        <v>0</v>
      </c>
      <c r="G1008" s="88">
        <f>_xlfn.IFNA(VLOOKUP(B1008,Products!$A$2:$I$100,2,0),)</f>
        <v>0</v>
      </c>
      <c r="H1008" s="88">
        <f>_xlfn.IFNA(VLOOKUP(B1008,Products!$A$2:$I$100,2,0),)</f>
        <v>0</v>
      </c>
      <c r="I1008" s="88"/>
      <c r="J1008" s="88">
        <f t="shared" si="30"/>
        <v>0</v>
      </c>
      <c r="K1008" s="88">
        <f t="shared" si="31"/>
        <v>0</v>
      </c>
      <c r="L1008" s="88"/>
    </row>
    <row r="1009" spans="1:12">
      <c r="A1009" s="88"/>
      <c r="B1009" s="88"/>
      <c r="C1009" s="88">
        <f>_xlfn.IFNA(VLOOKUP(B1009,Products!$A$2:$I$100,5,0),0)</f>
        <v>0</v>
      </c>
      <c r="D1009" s="90">
        <f>_xlfn.IFNA(VLOOKUP(B1009,Products!$A$2:$J$100,6,0),)</f>
        <v>0</v>
      </c>
      <c r="E1009" s="88">
        <f>_xlfn.IFNA(VLOOKUP(B1009,Products!$A$2:$I$100,8,0),)</f>
        <v>0</v>
      </c>
      <c r="F1009" s="88">
        <f>_xlfn.IFNA(VLOOKUP(B1009,Products!$A$2:$J$100,7,0),)</f>
        <v>0</v>
      </c>
      <c r="G1009" s="88">
        <f>_xlfn.IFNA(VLOOKUP(B1009,Products!$A$2:$I$100,2,0),)</f>
        <v>0</v>
      </c>
      <c r="H1009" s="88">
        <f>_xlfn.IFNA(VLOOKUP(B1009,Products!$A$2:$I$100,2,0),)</f>
        <v>0</v>
      </c>
      <c r="I1009" s="88"/>
      <c r="J1009" s="88">
        <f t="shared" si="30"/>
        <v>0</v>
      </c>
      <c r="K1009" s="88">
        <f t="shared" si="31"/>
        <v>0</v>
      </c>
      <c r="L1009" s="88"/>
    </row>
    <row r="1010" spans="1:12">
      <c r="A1010" s="88"/>
      <c r="B1010" s="88"/>
      <c r="C1010" s="88">
        <f>_xlfn.IFNA(VLOOKUP(B1010,Products!$A$2:$I$100,5,0),0)</f>
        <v>0</v>
      </c>
      <c r="D1010" s="90">
        <f>_xlfn.IFNA(VLOOKUP(B1010,Products!$A$2:$J$100,6,0),)</f>
        <v>0</v>
      </c>
      <c r="E1010" s="88">
        <f>_xlfn.IFNA(VLOOKUP(B1010,Products!$A$2:$I$100,8,0),)</f>
        <v>0</v>
      </c>
      <c r="F1010" s="88">
        <f>_xlfn.IFNA(VLOOKUP(B1010,Products!$A$2:$J$100,7,0),)</f>
        <v>0</v>
      </c>
      <c r="G1010" s="88">
        <f>_xlfn.IFNA(VLOOKUP(B1010,Products!$A$2:$I$100,2,0),)</f>
        <v>0</v>
      </c>
      <c r="H1010" s="88">
        <f>_xlfn.IFNA(VLOOKUP(B1010,Products!$A$2:$I$100,2,0),)</f>
        <v>0</v>
      </c>
      <c r="I1010" s="88"/>
      <c r="J1010" s="88">
        <f t="shared" si="30"/>
        <v>0</v>
      </c>
      <c r="K1010" s="88">
        <f t="shared" si="31"/>
        <v>0</v>
      </c>
      <c r="L1010" s="88"/>
    </row>
    <row r="1011" spans="1:12">
      <c r="A1011" s="88"/>
      <c r="B1011" s="88"/>
      <c r="C1011" s="88">
        <f>_xlfn.IFNA(VLOOKUP(B1011,Products!$A$2:$I$100,5,0),0)</f>
        <v>0</v>
      </c>
      <c r="D1011" s="90">
        <f>_xlfn.IFNA(VLOOKUP(B1011,Products!$A$2:$J$100,6,0),)</f>
        <v>0</v>
      </c>
      <c r="E1011" s="88">
        <f>_xlfn.IFNA(VLOOKUP(B1011,Products!$A$2:$I$100,8,0),)</f>
        <v>0</v>
      </c>
      <c r="F1011" s="88">
        <f>_xlfn.IFNA(VLOOKUP(B1011,Products!$A$2:$J$100,7,0),)</f>
        <v>0</v>
      </c>
      <c r="G1011" s="88">
        <f>_xlfn.IFNA(VLOOKUP(B1011,Products!$A$2:$I$100,2,0),)</f>
        <v>0</v>
      </c>
      <c r="H1011" s="88">
        <f>_xlfn.IFNA(VLOOKUP(B1011,Products!$A$2:$I$100,2,0),)</f>
        <v>0</v>
      </c>
      <c r="I1011" s="88"/>
      <c r="J1011" s="88">
        <f t="shared" si="30"/>
        <v>0</v>
      </c>
      <c r="K1011" s="88">
        <f t="shared" si="31"/>
        <v>0</v>
      </c>
      <c r="L1011" s="88"/>
    </row>
    <row r="1012" spans="1:12">
      <c r="A1012" s="88"/>
      <c r="B1012" s="88"/>
      <c r="C1012" s="88">
        <f>_xlfn.IFNA(VLOOKUP(B1012,Products!$A$2:$I$100,5,0),0)</f>
        <v>0</v>
      </c>
      <c r="D1012" s="90">
        <f>_xlfn.IFNA(VLOOKUP(B1012,Products!$A$2:$J$100,6,0),)</f>
        <v>0</v>
      </c>
      <c r="E1012" s="88">
        <f>_xlfn.IFNA(VLOOKUP(B1012,Products!$A$2:$I$100,8,0),)</f>
        <v>0</v>
      </c>
      <c r="F1012" s="88">
        <f>_xlfn.IFNA(VLOOKUP(B1012,Products!$A$2:$J$100,7,0),)</f>
        <v>0</v>
      </c>
      <c r="G1012" s="88">
        <f>_xlfn.IFNA(VLOOKUP(B1012,Products!$A$2:$I$100,2,0),)</f>
        <v>0</v>
      </c>
      <c r="H1012" s="88">
        <f>_xlfn.IFNA(VLOOKUP(B1012,Products!$A$2:$I$100,2,0),)</f>
        <v>0</v>
      </c>
      <c r="I1012" s="88"/>
      <c r="J1012" s="88">
        <f t="shared" si="30"/>
        <v>0</v>
      </c>
      <c r="K1012" s="88">
        <f t="shared" si="31"/>
        <v>0</v>
      </c>
      <c r="L1012" s="88"/>
    </row>
    <row r="1013" spans="1:12">
      <c r="A1013" s="88"/>
      <c r="B1013" s="88"/>
      <c r="C1013" s="88">
        <f>_xlfn.IFNA(VLOOKUP(B1013,Products!$A$2:$I$100,5,0),0)</f>
        <v>0</v>
      </c>
      <c r="D1013" s="90">
        <f>_xlfn.IFNA(VLOOKUP(B1013,Products!$A$2:$J$100,6,0),)</f>
        <v>0</v>
      </c>
      <c r="E1013" s="88">
        <f>_xlfn.IFNA(VLOOKUP(B1013,Products!$A$2:$I$100,8,0),)</f>
        <v>0</v>
      </c>
      <c r="F1013" s="88">
        <f>_xlfn.IFNA(VLOOKUP(B1013,Products!$A$2:$J$100,7,0),)</f>
        <v>0</v>
      </c>
      <c r="G1013" s="88">
        <f>_xlfn.IFNA(VLOOKUP(B1013,Products!$A$2:$I$100,2,0),)</f>
        <v>0</v>
      </c>
      <c r="H1013" s="88">
        <f>_xlfn.IFNA(VLOOKUP(B1013,Products!$A$2:$I$100,2,0),)</f>
        <v>0</v>
      </c>
      <c r="I1013" s="88"/>
      <c r="J1013" s="88">
        <f t="shared" si="30"/>
        <v>0</v>
      </c>
      <c r="K1013" s="88">
        <f t="shared" si="31"/>
        <v>0</v>
      </c>
      <c r="L1013" s="88"/>
    </row>
    <row r="1014" spans="1:12">
      <c r="A1014" s="88"/>
      <c r="B1014" s="88"/>
      <c r="C1014" s="88">
        <f>_xlfn.IFNA(VLOOKUP(B1014,Products!$A$2:$I$100,5,0),0)</f>
        <v>0</v>
      </c>
      <c r="D1014" s="90">
        <f>_xlfn.IFNA(VLOOKUP(B1014,Products!$A$2:$J$100,6,0),)</f>
        <v>0</v>
      </c>
      <c r="E1014" s="88">
        <f>_xlfn.IFNA(VLOOKUP(B1014,Products!$A$2:$I$100,8,0),)</f>
        <v>0</v>
      </c>
      <c r="F1014" s="88">
        <f>_xlfn.IFNA(VLOOKUP(B1014,Products!$A$2:$J$100,7,0),)</f>
        <v>0</v>
      </c>
      <c r="G1014" s="88">
        <f>_xlfn.IFNA(VLOOKUP(B1014,Products!$A$2:$I$100,2,0),)</f>
        <v>0</v>
      </c>
      <c r="H1014" s="88">
        <f>_xlfn.IFNA(VLOOKUP(B1014,Products!$A$2:$I$100,2,0),)</f>
        <v>0</v>
      </c>
      <c r="I1014" s="88"/>
      <c r="J1014" s="88">
        <f t="shared" si="30"/>
        <v>0</v>
      </c>
      <c r="K1014" s="88">
        <f t="shared" si="31"/>
        <v>0</v>
      </c>
      <c r="L1014" s="88"/>
    </row>
    <row r="1015" spans="1:12">
      <c r="A1015" s="88"/>
      <c r="B1015" s="88"/>
      <c r="C1015" s="88">
        <f>_xlfn.IFNA(VLOOKUP(B1015,Products!$A$2:$I$100,5,0),0)</f>
        <v>0</v>
      </c>
      <c r="D1015" s="90">
        <f>_xlfn.IFNA(VLOOKUP(B1015,Products!$A$2:$J$100,6,0),)</f>
        <v>0</v>
      </c>
      <c r="E1015" s="88">
        <f>_xlfn.IFNA(VLOOKUP(B1015,Products!$A$2:$I$100,8,0),)</f>
        <v>0</v>
      </c>
      <c r="F1015" s="88">
        <f>_xlfn.IFNA(VLOOKUP(B1015,Products!$A$2:$J$100,7,0),)</f>
        <v>0</v>
      </c>
      <c r="G1015" s="88">
        <f>_xlfn.IFNA(VLOOKUP(B1015,Products!$A$2:$I$100,2,0),)</f>
        <v>0</v>
      </c>
      <c r="H1015" s="88">
        <f>_xlfn.IFNA(VLOOKUP(B1015,Products!$A$2:$I$100,2,0),)</f>
        <v>0</v>
      </c>
      <c r="I1015" s="88"/>
      <c r="J1015" s="88">
        <f t="shared" si="30"/>
        <v>0</v>
      </c>
      <c r="K1015" s="88">
        <f t="shared" si="31"/>
        <v>0</v>
      </c>
      <c r="L1015" s="88"/>
    </row>
    <row r="1016" spans="1:12">
      <c r="A1016" s="88"/>
      <c r="B1016" s="88"/>
      <c r="C1016" s="88">
        <f>_xlfn.IFNA(VLOOKUP(B1016,Products!$A$2:$I$100,5,0),0)</f>
        <v>0</v>
      </c>
      <c r="D1016" s="90">
        <f>_xlfn.IFNA(VLOOKUP(B1016,Products!$A$2:$J$100,6,0),)</f>
        <v>0</v>
      </c>
      <c r="E1016" s="88">
        <f>_xlfn.IFNA(VLOOKUP(B1016,Products!$A$2:$I$100,8,0),)</f>
        <v>0</v>
      </c>
      <c r="F1016" s="88">
        <f>_xlfn.IFNA(VLOOKUP(B1016,Products!$A$2:$J$100,7,0),)</f>
        <v>0</v>
      </c>
      <c r="G1016" s="88">
        <f>_xlfn.IFNA(VLOOKUP(B1016,Products!$A$2:$I$100,2,0),)</f>
        <v>0</v>
      </c>
      <c r="H1016" s="88">
        <f>_xlfn.IFNA(VLOOKUP(B1016,Products!$A$2:$I$100,2,0),)</f>
        <v>0</v>
      </c>
      <c r="I1016" s="88"/>
      <c r="J1016" s="88">
        <f t="shared" si="30"/>
        <v>0</v>
      </c>
      <c r="K1016" s="88">
        <f t="shared" si="31"/>
        <v>0</v>
      </c>
      <c r="L1016" s="88"/>
    </row>
    <row r="1017" spans="1:12">
      <c r="A1017" s="88"/>
      <c r="B1017" s="88"/>
      <c r="C1017" s="88">
        <f>_xlfn.IFNA(VLOOKUP(B1017,Products!$A$2:$I$100,5,0),0)</f>
        <v>0</v>
      </c>
      <c r="D1017" s="90">
        <f>_xlfn.IFNA(VLOOKUP(B1017,Products!$A$2:$J$100,6,0),)</f>
        <v>0</v>
      </c>
      <c r="E1017" s="88">
        <f>_xlfn.IFNA(VLOOKUP(B1017,Products!$A$2:$I$100,8,0),)</f>
        <v>0</v>
      </c>
      <c r="F1017" s="88">
        <f>_xlfn.IFNA(VLOOKUP(B1017,Products!$A$2:$J$100,7,0),)</f>
        <v>0</v>
      </c>
      <c r="G1017" s="88">
        <f>_xlfn.IFNA(VLOOKUP(B1017,Products!$A$2:$I$100,2,0),)</f>
        <v>0</v>
      </c>
      <c r="H1017" s="88">
        <f>_xlfn.IFNA(VLOOKUP(B1017,Products!$A$2:$I$100,2,0),)</f>
        <v>0</v>
      </c>
      <c r="I1017" s="88"/>
      <c r="J1017" s="88">
        <f t="shared" si="30"/>
        <v>0</v>
      </c>
      <c r="K1017" s="88">
        <f t="shared" si="31"/>
        <v>0</v>
      </c>
      <c r="L1017" s="88"/>
    </row>
    <row r="1018" spans="1:12">
      <c r="A1018" s="88"/>
      <c r="B1018" s="88"/>
      <c r="C1018" s="88">
        <f>_xlfn.IFNA(VLOOKUP(B1018,Products!$A$2:$I$100,5,0),0)</f>
        <v>0</v>
      </c>
      <c r="D1018" s="90">
        <f>_xlfn.IFNA(VLOOKUP(B1018,Products!$A$2:$J$100,6,0),)</f>
        <v>0</v>
      </c>
      <c r="E1018" s="88">
        <f>_xlfn.IFNA(VLOOKUP(B1018,Products!$A$2:$I$100,8,0),)</f>
        <v>0</v>
      </c>
      <c r="F1018" s="88">
        <f>_xlfn.IFNA(VLOOKUP(B1018,Products!$A$2:$J$100,7,0),)</f>
        <v>0</v>
      </c>
      <c r="G1018" s="88">
        <f>_xlfn.IFNA(VLOOKUP(B1018,Products!$A$2:$I$100,2,0),)</f>
        <v>0</v>
      </c>
      <c r="H1018" s="88">
        <f>_xlfn.IFNA(VLOOKUP(B1018,Products!$A$2:$I$100,2,0),)</f>
        <v>0</v>
      </c>
      <c r="I1018" s="88"/>
      <c r="J1018" s="88">
        <f t="shared" si="30"/>
        <v>0</v>
      </c>
      <c r="K1018" s="88">
        <f t="shared" si="31"/>
        <v>0</v>
      </c>
      <c r="L1018" s="88"/>
    </row>
    <row r="1019" spans="1:12">
      <c r="A1019" s="88"/>
      <c r="B1019" s="88"/>
      <c r="C1019" s="88">
        <f>_xlfn.IFNA(VLOOKUP(B1019,Products!$A$2:$I$100,5,0),0)</f>
        <v>0</v>
      </c>
      <c r="D1019" s="90">
        <f>_xlfn.IFNA(VLOOKUP(B1019,Products!$A$2:$J$100,6,0),)</f>
        <v>0</v>
      </c>
      <c r="E1019" s="88">
        <f>_xlfn.IFNA(VLOOKUP(B1019,Products!$A$2:$I$100,8,0),)</f>
        <v>0</v>
      </c>
      <c r="F1019" s="88">
        <f>_xlfn.IFNA(VLOOKUP(B1019,Products!$A$2:$J$100,7,0),)</f>
        <v>0</v>
      </c>
      <c r="G1019" s="88">
        <f>_xlfn.IFNA(VLOOKUP(B1019,Products!$A$2:$I$100,2,0),)</f>
        <v>0</v>
      </c>
      <c r="H1019" s="88">
        <f>_xlfn.IFNA(VLOOKUP(B1019,Products!$A$2:$I$100,2,0),)</f>
        <v>0</v>
      </c>
      <c r="I1019" s="88"/>
      <c r="J1019" s="88">
        <f t="shared" si="30"/>
        <v>0</v>
      </c>
      <c r="K1019" s="88">
        <f t="shared" si="31"/>
        <v>0</v>
      </c>
      <c r="L1019" s="88"/>
    </row>
    <row r="1020" spans="1:12">
      <c r="A1020" s="88"/>
      <c r="B1020" s="88"/>
      <c r="C1020" s="88">
        <f>_xlfn.IFNA(VLOOKUP(B1020,Products!$A$2:$I$100,5,0),0)</f>
        <v>0</v>
      </c>
      <c r="D1020" s="90">
        <f>_xlfn.IFNA(VLOOKUP(B1020,Products!$A$2:$J$100,6,0),)</f>
        <v>0</v>
      </c>
      <c r="E1020" s="88">
        <f>_xlfn.IFNA(VLOOKUP(B1020,Products!$A$2:$I$100,8,0),)</f>
        <v>0</v>
      </c>
      <c r="F1020" s="88">
        <f>_xlfn.IFNA(VLOOKUP(B1020,Products!$A$2:$J$100,7,0),)</f>
        <v>0</v>
      </c>
      <c r="G1020" s="88">
        <f>_xlfn.IFNA(VLOOKUP(B1020,Products!$A$2:$I$100,2,0),)</f>
        <v>0</v>
      </c>
      <c r="H1020" s="88">
        <f>_xlfn.IFNA(VLOOKUP(B1020,Products!$A$2:$I$100,2,0),)</f>
        <v>0</v>
      </c>
      <c r="I1020" s="88"/>
      <c r="J1020" s="88">
        <f t="shared" si="30"/>
        <v>0</v>
      </c>
      <c r="K1020" s="88">
        <f t="shared" si="31"/>
        <v>0</v>
      </c>
      <c r="L1020" s="88"/>
    </row>
    <row r="1021" spans="1:12">
      <c r="A1021" s="88"/>
      <c r="B1021" s="88"/>
      <c r="C1021" s="88">
        <f>_xlfn.IFNA(VLOOKUP(B1021,Products!$A$2:$I$100,5,0),0)</f>
        <v>0</v>
      </c>
      <c r="D1021" s="90">
        <f>_xlfn.IFNA(VLOOKUP(B1021,Products!$A$2:$J$100,6,0),)</f>
        <v>0</v>
      </c>
      <c r="E1021" s="88">
        <f>_xlfn.IFNA(VLOOKUP(B1021,Products!$A$2:$I$100,8,0),)</f>
        <v>0</v>
      </c>
      <c r="F1021" s="88">
        <f>_xlfn.IFNA(VLOOKUP(B1021,Products!$A$2:$J$100,7,0),)</f>
        <v>0</v>
      </c>
      <c r="G1021" s="88">
        <f>_xlfn.IFNA(VLOOKUP(B1021,Products!$A$2:$I$100,2,0),)</f>
        <v>0</v>
      </c>
      <c r="H1021" s="88">
        <f>_xlfn.IFNA(VLOOKUP(B1021,Products!$A$2:$I$100,2,0),)</f>
        <v>0</v>
      </c>
      <c r="I1021" s="88"/>
      <c r="J1021" s="88">
        <f t="shared" si="30"/>
        <v>0</v>
      </c>
      <c r="K1021" s="88">
        <f t="shared" si="31"/>
        <v>0</v>
      </c>
      <c r="L1021" s="88"/>
    </row>
    <row r="1022" spans="1:12">
      <c r="A1022" s="88"/>
      <c r="B1022" s="88"/>
      <c r="C1022" s="88">
        <f>_xlfn.IFNA(VLOOKUP(B1022,Products!$A$2:$I$100,5,0),0)</f>
        <v>0</v>
      </c>
      <c r="D1022" s="90">
        <f>_xlfn.IFNA(VLOOKUP(B1022,Products!$A$2:$J$100,6,0),)</f>
        <v>0</v>
      </c>
      <c r="E1022" s="88">
        <f>_xlfn.IFNA(VLOOKUP(B1022,Products!$A$2:$I$100,8,0),)</f>
        <v>0</v>
      </c>
      <c r="F1022" s="88">
        <f>_xlfn.IFNA(VLOOKUP(B1022,Products!$A$2:$J$100,7,0),)</f>
        <v>0</v>
      </c>
      <c r="G1022" s="88">
        <f>_xlfn.IFNA(VLOOKUP(B1022,Products!$A$2:$I$100,2,0),)</f>
        <v>0</v>
      </c>
      <c r="H1022" s="88">
        <f>_xlfn.IFNA(VLOOKUP(B1022,Products!$A$2:$I$100,2,0),)</f>
        <v>0</v>
      </c>
      <c r="I1022" s="88"/>
      <c r="J1022" s="88">
        <f t="shared" si="30"/>
        <v>0</v>
      </c>
      <c r="K1022" s="88">
        <f t="shared" si="31"/>
        <v>0</v>
      </c>
      <c r="L1022" s="88"/>
    </row>
    <row r="1023" spans="1:12">
      <c r="A1023" s="88"/>
      <c r="B1023" s="88"/>
      <c r="C1023" s="88">
        <f>_xlfn.IFNA(VLOOKUP(B1023,Products!$A$2:$I$100,5,0),0)</f>
        <v>0</v>
      </c>
      <c r="D1023" s="90">
        <f>_xlfn.IFNA(VLOOKUP(B1023,Products!$A$2:$J$100,6,0),)</f>
        <v>0</v>
      </c>
      <c r="E1023" s="88">
        <f>_xlfn.IFNA(VLOOKUP(B1023,Products!$A$2:$I$100,8,0),)</f>
        <v>0</v>
      </c>
      <c r="F1023" s="88">
        <f>_xlfn.IFNA(VLOOKUP(B1023,Products!$A$2:$J$100,7,0),)</f>
        <v>0</v>
      </c>
      <c r="G1023" s="88">
        <f>_xlfn.IFNA(VLOOKUP(B1023,Products!$A$2:$I$100,2,0),)</f>
        <v>0</v>
      </c>
      <c r="H1023" s="88">
        <f>_xlfn.IFNA(VLOOKUP(B1023,Products!$A$2:$I$100,2,0),)</f>
        <v>0</v>
      </c>
      <c r="I1023" s="88"/>
      <c r="J1023" s="88">
        <f t="shared" si="30"/>
        <v>0</v>
      </c>
      <c r="K1023" s="88">
        <f t="shared" si="31"/>
        <v>0</v>
      </c>
      <c r="L1023" s="88"/>
    </row>
    <row r="1024" spans="1:12">
      <c r="A1024" s="88"/>
      <c r="B1024" s="88"/>
      <c r="C1024" s="88">
        <f>_xlfn.IFNA(VLOOKUP(B1024,Products!$A$2:$I$100,5,0),0)</f>
        <v>0</v>
      </c>
      <c r="D1024" s="90">
        <f>_xlfn.IFNA(VLOOKUP(B1024,Products!$A$2:$J$100,6,0),)</f>
        <v>0</v>
      </c>
      <c r="E1024" s="88">
        <f>_xlfn.IFNA(VLOOKUP(B1024,Products!$A$2:$I$100,8,0),)</f>
        <v>0</v>
      </c>
      <c r="F1024" s="88">
        <f>_xlfn.IFNA(VLOOKUP(B1024,Products!$A$2:$J$100,7,0),)</f>
        <v>0</v>
      </c>
      <c r="G1024" s="88">
        <f>_xlfn.IFNA(VLOOKUP(B1024,Products!$A$2:$I$100,2,0),)</f>
        <v>0</v>
      </c>
      <c r="H1024" s="88">
        <f>_xlfn.IFNA(VLOOKUP(B1024,Products!$A$2:$I$100,2,0),)</f>
        <v>0</v>
      </c>
      <c r="I1024" s="88"/>
      <c r="J1024" s="88">
        <f t="shared" si="30"/>
        <v>0</v>
      </c>
      <c r="K1024" s="88">
        <f t="shared" si="31"/>
        <v>0</v>
      </c>
      <c r="L1024" s="88"/>
    </row>
    <row r="1025" spans="1:12">
      <c r="A1025" s="88"/>
      <c r="B1025" s="88"/>
      <c r="C1025" s="88">
        <f>_xlfn.IFNA(VLOOKUP(B1025,Products!$A$2:$I$100,5,0),0)</f>
        <v>0</v>
      </c>
      <c r="D1025" s="90">
        <f>_xlfn.IFNA(VLOOKUP(B1025,Products!$A$2:$J$100,6,0),)</f>
        <v>0</v>
      </c>
      <c r="E1025" s="88">
        <f>_xlfn.IFNA(VLOOKUP(B1025,Products!$A$2:$I$100,8,0),)</f>
        <v>0</v>
      </c>
      <c r="F1025" s="88">
        <f>_xlfn.IFNA(VLOOKUP(B1025,Products!$A$2:$J$100,7,0),)</f>
        <v>0</v>
      </c>
      <c r="G1025" s="88">
        <f>_xlfn.IFNA(VLOOKUP(B1025,Products!$A$2:$I$100,2,0),)</f>
        <v>0</v>
      </c>
      <c r="H1025" s="88">
        <f>_xlfn.IFNA(VLOOKUP(B1025,Products!$A$2:$I$100,2,0),)</f>
        <v>0</v>
      </c>
      <c r="I1025" s="88"/>
      <c r="J1025" s="88">
        <f t="shared" si="30"/>
        <v>0</v>
      </c>
      <c r="K1025" s="88">
        <f t="shared" si="31"/>
        <v>0</v>
      </c>
      <c r="L1025" s="88"/>
    </row>
    <row r="1026" spans="1:12">
      <c r="A1026" s="88"/>
      <c r="B1026" s="88"/>
      <c r="C1026" s="88">
        <f>_xlfn.IFNA(VLOOKUP(B1026,Products!$A$2:$I$100,5,0),0)</f>
        <v>0</v>
      </c>
      <c r="D1026" s="90">
        <f>_xlfn.IFNA(VLOOKUP(B1026,Products!$A$2:$J$100,6,0),)</f>
        <v>0</v>
      </c>
      <c r="E1026" s="88">
        <f>_xlfn.IFNA(VLOOKUP(B1026,Products!$A$2:$I$100,8,0),)</f>
        <v>0</v>
      </c>
      <c r="F1026" s="88">
        <f>_xlfn.IFNA(VLOOKUP(B1026,Products!$A$2:$J$100,7,0),)</f>
        <v>0</v>
      </c>
      <c r="G1026" s="88">
        <f>_xlfn.IFNA(VLOOKUP(B1026,Products!$A$2:$I$100,2,0),)</f>
        <v>0</v>
      </c>
      <c r="H1026" s="88">
        <f>_xlfn.IFNA(VLOOKUP(B1026,Products!$A$2:$I$100,2,0),)</f>
        <v>0</v>
      </c>
      <c r="I1026" s="88"/>
      <c r="J1026" s="88">
        <f t="shared" si="30"/>
        <v>0</v>
      </c>
      <c r="K1026" s="88">
        <f t="shared" si="31"/>
        <v>0</v>
      </c>
      <c r="L1026" s="88"/>
    </row>
    <row r="1027" spans="1:12">
      <c r="A1027" s="88"/>
      <c r="B1027" s="88"/>
      <c r="C1027" s="88">
        <f>_xlfn.IFNA(VLOOKUP(B1027,Products!$A$2:$I$100,5,0),0)</f>
        <v>0</v>
      </c>
      <c r="D1027" s="90">
        <f>_xlfn.IFNA(VLOOKUP(B1027,Products!$A$2:$J$100,6,0),)</f>
        <v>0</v>
      </c>
      <c r="E1027" s="88">
        <f>_xlfn.IFNA(VLOOKUP(B1027,Products!$A$2:$I$100,8,0),)</f>
        <v>0</v>
      </c>
      <c r="F1027" s="88">
        <f>_xlfn.IFNA(VLOOKUP(B1027,Products!$A$2:$J$100,7,0),)</f>
        <v>0</v>
      </c>
      <c r="G1027" s="88">
        <f>_xlfn.IFNA(VLOOKUP(B1027,Products!$A$2:$I$100,2,0),)</f>
        <v>0</v>
      </c>
      <c r="H1027" s="88">
        <f>_xlfn.IFNA(VLOOKUP(B1027,Products!$A$2:$I$100,2,0),)</f>
        <v>0</v>
      </c>
      <c r="I1027" s="88"/>
      <c r="J1027" s="88">
        <f t="shared" si="30"/>
        <v>0</v>
      </c>
      <c r="K1027" s="88">
        <f t="shared" si="31"/>
        <v>0</v>
      </c>
      <c r="L1027" s="88"/>
    </row>
    <row r="1028" spans="1:12">
      <c r="A1028" s="88"/>
      <c r="B1028" s="88"/>
      <c r="C1028" s="88">
        <f>_xlfn.IFNA(VLOOKUP(B1028,Products!$A$2:$I$100,5,0),0)</f>
        <v>0</v>
      </c>
      <c r="D1028" s="90">
        <f>_xlfn.IFNA(VLOOKUP(B1028,Products!$A$2:$J$100,6,0),)</f>
        <v>0</v>
      </c>
      <c r="E1028" s="88">
        <f>_xlfn.IFNA(VLOOKUP(B1028,Products!$A$2:$I$100,8,0),)</f>
        <v>0</v>
      </c>
      <c r="F1028" s="88">
        <f>_xlfn.IFNA(VLOOKUP(B1028,Products!$A$2:$J$100,7,0),)</f>
        <v>0</v>
      </c>
      <c r="G1028" s="88">
        <f>_xlfn.IFNA(VLOOKUP(B1028,Products!$A$2:$I$100,2,0),)</f>
        <v>0</v>
      </c>
      <c r="H1028" s="88">
        <f>_xlfn.IFNA(VLOOKUP(B1028,Products!$A$2:$I$100,2,0),)</f>
        <v>0</v>
      </c>
      <c r="I1028" s="88"/>
      <c r="J1028" s="88">
        <f t="shared" si="30"/>
        <v>0</v>
      </c>
      <c r="K1028" s="88">
        <f t="shared" si="31"/>
        <v>0</v>
      </c>
      <c r="L1028" s="88"/>
    </row>
    <row r="1029" spans="1:12">
      <c r="A1029" s="88"/>
      <c r="B1029" s="88"/>
      <c r="C1029" s="88">
        <f>_xlfn.IFNA(VLOOKUP(B1029,Products!$A$2:$I$100,5,0),0)</f>
        <v>0</v>
      </c>
      <c r="D1029" s="90">
        <f>_xlfn.IFNA(VLOOKUP(B1029,Products!$A$2:$J$100,6,0),)</f>
        <v>0</v>
      </c>
      <c r="E1029" s="88">
        <f>_xlfn.IFNA(VLOOKUP(B1029,Products!$A$2:$I$100,8,0),)</f>
        <v>0</v>
      </c>
      <c r="F1029" s="88">
        <f>_xlfn.IFNA(VLOOKUP(B1029,Products!$A$2:$J$100,7,0),)</f>
        <v>0</v>
      </c>
      <c r="G1029" s="88">
        <f>_xlfn.IFNA(VLOOKUP(B1029,Products!$A$2:$I$100,2,0),)</f>
        <v>0</v>
      </c>
      <c r="H1029" s="88">
        <f>_xlfn.IFNA(VLOOKUP(B1029,Products!$A$2:$I$100,2,0),)</f>
        <v>0</v>
      </c>
      <c r="I1029" s="88"/>
      <c r="J1029" s="88">
        <f t="shared" si="30"/>
        <v>0</v>
      </c>
      <c r="K1029" s="88">
        <f t="shared" si="31"/>
        <v>0</v>
      </c>
      <c r="L1029" s="88"/>
    </row>
    <row r="1030" spans="1:12">
      <c r="A1030" s="88"/>
      <c r="B1030" s="88"/>
      <c r="C1030" s="88">
        <f>_xlfn.IFNA(VLOOKUP(B1030,Products!$A$2:$I$100,5,0),0)</f>
        <v>0</v>
      </c>
      <c r="D1030" s="90">
        <f>_xlfn.IFNA(VLOOKUP(B1030,Products!$A$2:$J$100,6,0),)</f>
        <v>0</v>
      </c>
      <c r="E1030" s="88">
        <f>_xlfn.IFNA(VLOOKUP(B1030,Products!$A$2:$I$100,8,0),)</f>
        <v>0</v>
      </c>
      <c r="F1030" s="88">
        <f>_xlfn.IFNA(VLOOKUP(B1030,Products!$A$2:$J$100,7,0),)</f>
        <v>0</v>
      </c>
      <c r="G1030" s="88">
        <f>_xlfn.IFNA(VLOOKUP(B1030,Products!$A$2:$I$100,2,0),)</f>
        <v>0</v>
      </c>
      <c r="H1030" s="88">
        <f>_xlfn.IFNA(VLOOKUP(B1030,Products!$A$2:$I$100,2,0),)</f>
        <v>0</v>
      </c>
      <c r="I1030" s="88"/>
      <c r="J1030" s="88">
        <f t="shared" si="30"/>
        <v>0</v>
      </c>
      <c r="K1030" s="88">
        <f t="shared" si="31"/>
        <v>0</v>
      </c>
      <c r="L1030" s="88"/>
    </row>
    <row r="1031" spans="1:12">
      <c r="A1031" s="88"/>
      <c r="B1031" s="88"/>
      <c r="C1031" s="88">
        <f>_xlfn.IFNA(VLOOKUP(B1031,Products!$A$2:$I$100,5,0),0)</f>
        <v>0</v>
      </c>
      <c r="D1031" s="90">
        <f>_xlfn.IFNA(VLOOKUP(B1031,Products!$A$2:$J$100,6,0),)</f>
        <v>0</v>
      </c>
      <c r="E1031" s="88">
        <f>_xlfn.IFNA(VLOOKUP(B1031,Products!$A$2:$I$100,8,0),)</f>
        <v>0</v>
      </c>
      <c r="F1031" s="88">
        <f>_xlfn.IFNA(VLOOKUP(B1031,Products!$A$2:$J$100,7,0),)</f>
        <v>0</v>
      </c>
      <c r="G1031" s="88">
        <f>_xlfn.IFNA(VLOOKUP(B1031,Products!$A$2:$I$100,2,0),)</f>
        <v>0</v>
      </c>
      <c r="H1031" s="88">
        <f>_xlfn.IFNA(VLOOKUP(B1031,Products!$A$2:$I$100,2,0),)</f>
        <v>0</v>
      </c>
      <c r="I1031" s="88"/>
      <c r="J1031" s="88">
        <f t="shared" ref="J1031:J1094" si="32">H1031/100*18</f>
        <v>0</v>
      </c>
      <c r="K1031" s="88">
        <f t="shared" ref="K1031:K1094" si="33">I1031+J1031</f>
        <v>0</v>
      </c>
      <c r="L1031" s="88"/>
    </row>
    <row r="1032" spans="1:12">
      <c r="A1032" s="88"/>
      <c r="B1032" s="88"/>
      <c r="C1032" s="88">
        <f>_xlfn.IFNA(VLOOKUP(B1032,Products!$A$2:$I$100,5,0),0)</f>
        <v>0</v>
      </c>
      <c r="D1032" s="90">
        <f>_xlfn.IFNA(VLOOKUP(B1032,Products!$A$2:$J$100,6,0),)</f>
        <v>0</v>
      </c>
      <c r="E1032" s="88">
        <f>_xlfn.IFNA(VLOOKUP(B1032,Products!$A$2:$I$100,8,0),)</f>
        <v>0</v>
      </c>
      <c r="F1032" s="88">
        <f>_xlfn.IFNA(VLOOKUP(B1032,Products!$A$2:$J$100,7,0),)</f>
        <v>0</v>
      </c>
      <c r="G1032" s="88">
        <f>_xlfn.IFNA(VLOOKUP(B1032,Products!$A$2:$I$100,2,0),)</f>
        <v>0</v>
      </c>
      <c r="H1032" s="88">
        <f>_xlfn.IFNA(VLOOKUP(B1032,Products!$A$2:$I$100,2,0),)</f>
        <v>0</v>
      </c>
      <c r="I1032" s="88"/>
      <c r="J1032" s="88">
        <f t="shared" si="32"/>
        <v>0</v>
      </c>
      <c r="K1032" s="88">
        <f t="shared" si="33"/>
        <v>0</v>
      </c>
      <c r="L1032" s="88"/>
    </row>
    <row r="1033" spans="1:12">
      <c r="A1033" s="88"/>
      <c r="B1033" s="88"/>
      <c r="C1033" s="88">
        <f>_xlfn.IFNA(VLOOKUP(B1033,Products!$A$2:$I$100,5,0),0)</f>
        <v>0</v>
      </c>
      <c r="D1033" s="90">
        <f>_xlfn.IFNA(VLOOKUP(B1033,Products!$A$2:$J$100,6,0),)</f>
        <v>0</v>
      </c>
      <c r="E1033" s="88">
        <f>_xlfn.IFNA(VLOOKUP(B1033,Products!$A$2:$I$100,8,0),)</f>
        <v>0</v>
      </c>
      <c r="F1033" s="88">
        <f>_xlfn.IFNA(VLOOKUP(B1033,Products!$A$2:$J$100,7,0),)</f>
        <v>0</v>
      </c>
      <c r="G1033" s="88">
        <f>_xlfn.IFNA(VLOOKUP(B1033,Products!$A$2:$I$100,2,0),)</f>
        <v>0</v>
      </c>
      <c r="H1033" s="88">
        <f>_xlfn.IFNA(VLOOKUP(B1033,Products!$A$2:$I$100,2,0),)</f>
        <v>0</v>
      </c>
      <c r="I1033" s="88"/>
      <c r="J1033" s="88">
        <f t="shared" si="32"/>
        <v>0</v>
      </c>
      <c r="K1033" s="88">
        <f t="shared" si="33"/>
        <v>0</v>
      </c>
      <c r="L1033" s="88"/>
    </row>
    <row r="1034" spans="1:12">
      <c r="A1034" s="88"/>
      <c r="B1034" s="88"/>
      <c r="C1034" s="88">
        <f>_xlfn.IFNA(VLOOKUP(B1034,Products!$A$2:$I$100,5,0),0)</f>
        <v>0</v>
      </c>
      <c r="D1034" s="90">
        <f>_xlfn.IFNA(VLOOKUP(B1034,Products!$A$2:$J$100,6,0),)</f>
        <v>0</v>
      </c>
      <c r="E1034" s="88">
        <f>_xlfn.IFNA(VLOOKUP(B1034,Products!$A$2:$I$100,8,0),)</f>
        <v>0</v>
      </c>
      <c r="F1034" s="88">
        <f>_xlfn.IFNA(VLOOKUP(B1034,Products!$A$2:$J$100,7,0),)</f>
        <v>0</v>
      </c>
      <c r="G1034" s="88">
        <f>_xlfn.IFNA(VLOOKUP(B1034,Products!$A$2:$I$100,2,0),)</f>
        <v>0</v>
      </c>
      <c r="H1034" s="88">
        <f>_xlfn.IFNA(VLOOKUP(B1034,Products!$A$2:$I$100,2,0),)</f>
        <v>0</v>
      </c>
      <c r="I1034" s="88"/>
      <c r="J1034" s="88">
        <f t="shared" si="32"/>
        <v>0</v>
      </c>
      <c r="K1034" s="88">
        <f t="shared" si="33"/>
        <v>0</v>
      </c>
      <c r="L1034" s="88"/>
    </row>
    <row r="1035" spans="1:12">
      <c r="A1035" s="88"/>
      <c r="B1035" s="88"/>
      <c r="C1035" s="88">
        <f>_xlfn.IFNA(VLOOKUP(B1035,Products!$A$2:$I$100,5,0),0)</f>
        <v>0</v>
      </c>
      <c r="D1035" s="90">
        <f>_xlfn.IFNA(VLOOKUP(B1035,Products!$A$2:$J$100,6,0),)</f>
        <v>0</v>
      </c>
      <c r="E1035" s="88">
        <f>_xlfn.IFNA(VLOOKUP(B1035,Products!$A$2:$I$100,8,0),)</f>
        <v>0</v>
      </c>
      <c r="F1035" s="88">
        <f>_xlfn.IFNA(VLOOKUP(B1035,Products!$A$2:$J$100,7,0),)</f>
        <v>0</v>
      </c>
      <c r="G1035" s="88">
        <f>_xlfn.IFNA(VLOOKUP(B1035,Products!$A$2:$I$100,2,0),)</f>
        <v>0</v>
      </c>
      <c r="H1035" s="88">
        <f>_xlfn.IFNA(VLOOKUP(B1035,Products!$A$2:$I$100,2,0),)</f>
        <v>0</v>
      </c>
      <c r="I1035" s="88"/>
      <c r="J1035" s="88">
        <f t="shared" si="32"/>
        <v>0</v>
      </c>
      <c r="K1035" s="88">
        <f t="shared" si="33"/>
        <v>0</v>
      </c>
      <c r="L1035" s="88"/>
    </row>
    <row r="1036" spans="1:12">
      <c r="A1036" s="88"/>
      <c r="B1036" s="88"/>
      <c r="C1036" s="88">
        <f>_xlfn.IFNA(VLOOKUP(B1036,Products!$A$2:$I$100,5,0),0)</f>
        <v>0</v>
      </c>
      <c r="D1036" s="90">
        <f>_xlfn.IFNA(VLOOKUP(B1036,Products!$A$2:$J$100,6,0),)</f>
        <v>0</v>
      </c>
      <c r="E1036" s="88">
        <f>_xlfn.IFNA(VLOOKUP(B1036,Products!$A$2:$I$100,8,0),)</f>
        <v>0</v>
      </c>
      <c r="F1036" s="88">
        <f>_xlfn.IFNA(VLOOKUP(B1036,Products!$A$2:$J$100,7,0),)</f>
        <v>0</v>
      </c>
      <c r="G1036" s="88">
        <f>_xlfn.IFNA(VLOOKUP(B1036,Products!$A$2:$I$100,2,0),)</f>
        <v>0</v>
      </c>
      <c r="H1036" s="88">
        <f>_xlfn.IFNA(VLOOKUP(B1036,Products!$A$2:$I$100,2,0),)</f>
        <v>0</v>
      </c>
      <c r="I1036" s="88"/>
      <c r="J1036" s="88">
        <f t="shared" si="32"/>
        <v>0</v>
      </c>
      <c r="K1036" s="88">
        <f t="shared" si="33"/>
        <v>0</v>
      </c>
      <c r="L1036" s="88"/>
    </row>
    <row r="1037" spans="1:12">
      <c r="A1037" s="88"/>
      <c r="B1037" s="88"/>
      <c r="C1037" s="88">
        <f>_xlfn.IFNA(VLOOKUP(B1037,Products!$A$2:$I$100,5,0),0)</f>
        <v>0</v>
      </c>
      <c r="D1037" s="90">
        <f>_xlfn.IFNA(VLOOKUP(B1037,Products!$A$2:$J$100,6,0),)</f>
        <v>0</v>
      </c>
      <c r="E1037" s="88">
        <f>_xlfn.IFNA(VLOOKUP(B1037,Products!$A$2:$I$100,8,0),)</f>
        <v>0</v>
      </c>
      <c r="F1037" s="88">
        <f>_xlfn.IFNA(VLOOKUP(B1037,Products!$A$2:$J$100,7,0),)</f>
        <v>0</v>
      </c>
      <c r="G1037" s="88">
        <f>_xlfn.IFNA(VLOOKUP(B1037,Products!$A$2:$I$100,2,0),)</f>
        <v>0</v>
      </c>
      <c r="H1037" s="88">
        <f>_xlfn.IFNA(VLOOKUP(B1037,Products!$A$2:$I$100,2,0),)</f>
        <v>0</v>
      </c>
      <c r="I1037" s="88"/>
      <c r="J1037" s="88">
        <f t="shared" si="32"/>
        <v>0</v>
      </c>
      <c r="K1037" s="88">
        <f t="shared" si="33"/>
        <v>0</v>
      </c>
      <c r="L1037" s="88"/>
    </row>
    <row r="1038" spans="1:12">
      <c r="A1038" s="88"/>
      <c r="B1038" s="88"/>
      <c r="C1038" s="88">
        <f>_xlfn.IFNA(VLOOKUP(B1038,Products!$A$2:$I$100,5,0),0)</f>
        <v>0</v>
      </c>
      <c r="D1038" s="90">
        <f>_xlfn.IFNA(VLOOKUP(B1038,Products!$A$2:$J$100,6,0),)</f>
        <v>0</v>
      </c>
      <c r="E1038" s="88">
        <f>_xlfn.IFNA(VLOOKUP(B1038,Products!$A$2:$I$100,8,0),)</f>
        <v>0</v>
      </c>
      <c r="F1038" s="88">
        <f>_xlfn.IFNA(VLOOKUP(B1038,Products!$A$2:$J$100,7,0),)</f>
        <v>0</v>
      </c>
      <c r="G1038" s="88">
        <f>_xlfn.IFNA(VLOOKUP(B1038,Products!$A$2:$I$100,2,0),)</f>
        <v>0</v>
      </c>
      <c r="H1038" s="88">
        <f>_xlfn.IFNA(VLOOKUP(B1038,Products!$A$2:$I$100,2,0),)</f>
        <v>0</v>
      </c>
      <c r="I1038" s="88"/>
      <c r="J1038" s="88">
        <f t="shared" si="32"/>
        <v>0</v>
      </c>
      <c r="K1038" s="88">
        <f t="shared" si="33"/>
        <v>0</v>
      </c>
      <c r="L1038" s="88"/>
    </row>
    <row r="1039" spans="1:12">
      <c r="A1039" s="88"/>
      <c r="B1039" s="88"/>
      <c r="C1039" s="88">
        <f>_xlfn.IFNA(VLOOKUP(B1039,Products!$A$2:$I$100,5,0),0)</f>
        <v>0</v>
      </c>
      <c r="D1039" s="90">
        <f>_xlfn.IFNA(VLOOKUP(B1039,Products!$A$2:$J$100,6,0),)</f>
        <v>0</v>
      </c>
      <c r="E1039" s="88">
        <f>_xlfn.IFNA(VLOOKUP(B1039,Products!$A$2:$I$100,8,0),)</f>
        <v>0</v>
      </c>
      <c r="F1039" s="88">
        <f>_xlfn.IFNA(VLOOKUP(B1039,Products!$A$2:$J$100,7,0),)</f>
        <v>0</v>
      </c>
      <c r="G1039" s="88">
        <f>_xlfn.IFNA(VLOOKUP(B1039,Products!$A$2:$I$100,2,0),)</f>
        <v>0</v>
      </c>
      <c r="H1039" s="88">
        <f>_xlfn.IFNA(VLOOKUP(B1039,Products!$A$2:$I$100,2,0),)</f>
        <v>0</v>
      </c>
      <c r="I1039" s="88"/>
      <c r="J1039" s="88">
        <f t="shared" si="32"/>
        <v>0</v>
      </c>
      <c r="K1039" s="88">
        <f t="shared" si="33"/>
        <v>0</v>
      </c>
      <c r="L1039" s="88"/>
    </row>
    <row r="1040" spans="1:12">
      <c r="A1040" s="88"/>
      <c r="B1040" s="88"/>
      <c r="C1040" s="88">
        <f>_xlfn.IFNA(VLOOKUP(B1040,Products!$A$2:$I$100,5,0),0)</f>
        <v>0</v>
      </c>
      <c r="D1040" s="90">
        <f>_xlfn.IFNA(VLOOKUP(B1040,Products!$A$2:$J$100,6,0),)</f>
        <v>0</v>
      </c>
      <c r="E1040" s="88">
        <f>_xlfn.IFNA(VLOOKUP(B1040,Products!$A$2:$I$100,8,0),)</f>
        <v>0</v>
      </c>
      <c r="F1040" s="88">
        <f>_xlfn.IFNA(VLOOKUP(B1040,Products!$A$2:$J$100,7,0),)</f>
        <v>0</v>
      </c>
      <c r="G1040" s="88">
        <f>_xlfn.IFNA(VLOOKUP(B1040,Products!$A$2:$I$100,2,0),)</f>
        <v>0</v>
      </c>
      <c r="H1040" s="88">
        <f>_xlfn.IFNA(VLOOKUP(B1040,Products!$A$2:$I$100,2,0),)</f>
        <v>0</v>
      </c>
      <c r="I1040" s="88"/>
      <c r="J1040" s="88">
        <f t="shared" si="32"/>
        <v>0</v>
      </c>
      <c r="K1040" s="88">
        <f t="shared" si="33"/>
        <v>0</v>
      </c>
      <c r="L1040" s="88"/>
    </row>
    <row r="1041" spans="1:12">
      <c r="A1041" s="88"/>
      <c r="B1041" s="88"/>
      <c r="C1041" s="88">
        <f>_xlfn.IFNA(VLOOKUP(B1041,Products!$A$2:$I$100,5,0),0)</f>
        <v>0</v>
      </c>
      <c r="D1041" s="90">
        <f>_xlfn.IFNA(VLOOKUP(B1041,Products!$A$2:$J$100,6,0),)</f>
        <v>0</v>
      </c>
      <c r="E1041" s="88">
        <f>_xlfn.IFNA(VLOOKUP(B1041,Products!$A$2:$I$100,8,0),)</f>
        <v>0</v>
      </c>
      <c r="F1041" s="88">
        <f>_xlfn.IFNA(VLOOKUP(B1041,Products!$A$2:$J$100,7,0),)</f>
        <v>0</v>
      </c>
      <c r="G1041" s="88">
        <f>_xlfn.IFNA(VLOOKUP(B1041,Products!$A$2:$I$100,2,0),)</f>
        <v>0</v>
      </c>
      <c r="H1041" s="88">
        <f>_xlfn.IFNA(VLOOKUP(B1041,Products!$A$2:$I$100,2,0),)</f>
        <v>0</v>
      </c>
      <c r="I1041" s="88"/>
      <c r="J1041" s="88">
        <f t="shared" si="32"/>
        <v>0</v>
      </c>
      <c r="K1041" s="88">
        <f t="shared" si="33"/>
        <v>0</v>
      </c>
      <c r="L1041" s="88"/>
    </row>
    <row r="1042" spans="1:12">
      <c r="A1042" s="88"/>
      <c r="B1042" s="88"/>
      <c r="C1042" s="88">
        <f>_xlfn.IFNA(VLOOKUP(B1042,Products!$A$2:$I$100,5,0),0)</f>
        <v>0</v>
      </c>
      <c r="D1042" s="90">
        <f>_xlfn.IFNA(VLOOKUP(B1042,Products!$A$2:$J$100,6,0),)</f>
        <v>0</v>
      </c>
      <c r="E1042" s="88">
        <f>_xlfn.IFNA(VLOOKUP(B1042,Products!$A$2:$I$100,8,0),)</f>
        <v>0</v>
      </c>
      <c r="F1042" s="88">
        <f>_xlfn.IFNA(VLOOKUP(B1042,Products!$A$2:$J$100,7,0),)</f>
        <v>0</v>
      </c>
      <c r="G1042" s="88">
        <f>_xlfn.IFNA(VLOOKUP(B1042,Products!$A$2:$I$100,2,0),)</f>
        <v>0</v>
      </c>
      <c r="H1042" s="88">
        <f>_xlfn.IFNA(VLOOKUP(B1042,Products!$A$2:$I$100,2,0),)</f>
        <v>0</v>
      </c>
      <c r="I1042" s="88"/>
      <c r="J1042" s="88">
        <f t="shared" si="32"/>
        <v>0</v>
      </c>
      <c r="K1042" s="88">
        <f t="shared" si="33"/>
        <v>0</v>
      </c>
      <c r="L1042" s="88"/>
    </row>
    <row r="1043" spans="1:12">
      <c r="A1043" s="88"/>
      <c r="B1043" s="88"/>
      <c r="C1043" s="88">
        <f>_xlfn.IFNA(VLOOKUP(B1043,Products!$A$2:$I$100,5,0),0)</f>
        <v>0</v>
      </c>
      <c r="D1043" s="90">
        <f>_xlfn.IFNA(VLOOKUP(B1043,Products!$A$2:$J$100,6,0),)</f>
        <v>0</v>
      </c>
      <c r="E1043" s="88">
        <f>_xlfn.IFNA(VLOOKUP(B1043,Products!$A$2:$I$100,8,0),)</f>
        <v>0</v>
      </c>
      <c r="F1043" s="88">
        <f>_xlfn.IFNA(VLOOKUP(B1043,Products!$A$2:$J$100,7,0),)</f>
        <v>0</v>
      </c>
      <c r="G1043" s="88">
        <f>_xlfn.IFNA(VLOOKUP(B1043,Products!$A$2:$I$100,2,0),)</f>
        <v>0</v>
      </c>
      <c r="H1043" s="88">
        <f>_xlfn.IFNA(VLOOKUP(B1043,Products!$A$2:$I$100,2,0),)</f>
        <v>0</v>
      </c>
      <c r="I1043" s="88"/>
      <c r="J1043" s="88">
        <f t="shared" si="32"/>
        <v>0</v>
      </c>
      <c r="K1043" s="88">
        <f t="shared" si="33"/>
        <v>0</v>
      </c>
      <c r="L1043" s="88"/>
    </row>
    <row r="1044" spans="1:12">
      <c r="A1044" s="88"/>
      <c r="B1044" s="88"/>
      <c r="C1044" s="88">
        <f>_xlfn.IFNA(VLOOKUP(B1044,Products!$A$2:$I$100,5,0),0)</f>
        <v>0</v>
      </c>
      <c r="D1044" s="90">
        <f>_xlfn.IFNA(VLOOKUP(B1044,Products!$A$2:$J$100,6,0),)</f>
        <v>0</v>
      </c>
      <c r="E1044" s="88">
        <f>_xlfn.IFNA(VLOOKUP(B1044,Products!$A$2:$I$100,8,0),)</f>
        <v>0</v>
      </c>
      <c r="F1044" s="88">
        <f>_xlfn.IFNA(VLOOKUP(B1044,Products!$A$2:$J$100,7,0),)</f>
        <v>0</v>
      </c>
      <c r="G1044" s="88">
        <f>_xlfn.IFNA(VLOOKUP(B1044,Products!$A$2:$I$100,2,0),)</f>
        <v>0</v>
      </c>
      <c r="H1044" s="88">
        <f>_xlfn.IFNA(VLOOKUP(B1044,Products!$A$2:$I$100,2,0),)</f>
        <v>0</v>
      </c>
      <c r="I1044" s="88"/>
      <c r="J1044" s="88">
        <f t="shared" si="32"/>
        <v>0</v>
      </c>
      <c r="K1044" s="88">
        <f t="shared" si="33"/>
        <v>0</v>
      </c>
      <c r="L1044" s="88"/>
    </row>
    <row r="1045" spans="1:12">
      <c r="A1045" s="88"/>
      <c r="B1045" s="88"/>
      <c r="C1045" s="88">
        <f>_xlfn.IFNA(VLOOKUP(B1045,Products!$A$2:$I$100,5,0),0)</f>
        <v>0</v>
      </c>
      <c r="D1045" s="90">
        <f>_xlfn.IFNA(VLOOKUP(B1045,Products!$A$2:$J$100,6,0),)</f>
        <v>0</v>
      </c>
      <c r="E1045" s="88">
        <f>_xlfn.IFNA(VLOOKUP(B1045,Products!$A$2:$I$100,8,0),)</f>
        <v>0</v>
      </c>
      <c r="F1045" s="88">
        <f>_xlfn.IFNA(VLOOKUP(B1045,Products!$A$2:$J$100,7,0),)</f>
        <v>0</v>
      </c>
      <c r="G1045" s="88">
        <f>_xlfn.IFNA(VLOOKUP(B1045,Products!$A$2:$I$100,2,0),)</f>
        <v>0</v>
      </c>
      <c r="H1045" s="88">
        <f>_xlfn.IFNA(VLOOKUP(B1045,Products!$A$2:$I$100,2,0),)</f>
        <v>0</v>
      </c>
      <c r="I1045" s="88"/>
      <c r="J1045" s="88">
        <f t="shared" si="32"/>
        <v>0</v>
      </c>
      <c r="K1045" s="88">
        <f t="shared" si="33"/>
        <v>0</v>
      </c>
      <c r="L1045" s="88"/>
    </row>
    <row r="1046" spans="1:12">
      <c r="A1046" s="88"/>
      <c r="B1046" s="88"/>
      <c r="C1046" s="88">
        <f>_xlfn.IFNA(VLOOKUP(B1046,Products!$A$2:$I$100,5,0),0)</f>
        <v>0</v>
      </c>
      <c r="D1046" s="90">
        <f>_xlfn.IFNA(VLOOKUP(B1046,Products!$A$2:$J$100,6,0),)</f>
        <v>0</v>
      </c>
      <c r="E1046" s="88">
        <f>_xlfn.IFNA(VLOOKUP(B1046,Products!$A$2:$I$100,8,0),)</f>
        <v>0</v>
      </c>
      <c r="F1046" s="88">
        <f>_xlfn.IFNA(VLOOKUP(B1046,Products!$A$2:$J$100,7,0),)</f>
        <v>0</v>
      </c>
      <c r="G1046" s="88">
        <f>_xlfn.IFNA(VLOOKUP(B1046,Products!$A$2:$I$100,2,0),)</f>
        <v>0</v>
      </c>
      <c r="H1046" s="88">
        <f>_xlfn.IFNA(VLOOKUP(B1046,Products!$A$2:$I$100,2,0),)</f>
        <v>0</v>
      </c>
      <c r="I1046" s="88"/>
      <c r="J1046" s="88">
        <f t="shared" si="32"/>
        <v>0</v>
      </c>
      <c r="K1046" s="88">
        <f t="shared" si="33"/>
        <v>0</v>
      </c>
      <c r="L1046" s="88"/>
    </row>
    <row r="1047" spans="1:12">
      <c r="A1047" s="88"/>
      <c r="B1047" s="88"/>
      <c r="C1047" s="88">
        <f>_xlfn.IFNA(VLOOKUP(B1047,Products!$A$2:$I$100,5,0),0)</f>
        <v>0</v>
      </c>
      <c r="D1047" s="90">
        <f>_xlfn.IFNA(VLOOKUP(B1047,Products!$A$2:$J$100,6,0),)</f>
        <v>0</v>
      </c>
      <c r="E1047" s="88">
        <f>_xlfn.IFNA(VLOOKUP(B1047,Products!$A$2:$I$100,8,0),)</f>
        <v>0</v>
      </c>
      <c r="F1047" s="88">
        <f>_xlfn.IFNA(VLOOKUP(B1047,Products!$A$2:$J$100,7,0),)</f>
        <v>0</v>
      </c>
      <c r="G1047" s="88">
        <f>_xlfn.IFNA(VLOOKUP(B1047,Products!$A$2:$I$100,2,0),)</f>
        <v>0</v>
      </c>
      <c r="H1047" s="88">
        <f>_xlfn.IFNA(VLOOKUP(B1047,Products!$A$2:$I$100,2,0),)</f>
        <v>0</v>
      </c>
      <c r="I1047" s="88"/>
      <c r="J1047" s="88">
        <f t="shared" si="32"/>
        <v>0</v>
      </c>
      <c r="K1047" s="88">
        <f t="shared" si="33"/>
        <v>0</v>
      </c>
      <c r="L1047" s="88"/>
    </row>
    <row r="1048" spans="1:12">
      <c r="A1048" s="88"/>
      <c r="B1048" s="88"/>
      <c r="C1048" s="88">
        <f>_xlfn.IFNA(VLOOKUP(B1048,Products!$A$2:$I$100,5,0),0)</f>
        <v>0</v>
      </c>
      <c r="D1048" s="90">
        <f>_xlfn.IFNA(VLOOKUP(B1048,Products!$A$2:$J$100,6,0),)</f>
        <v>0</v>
      </c>
      <c r="E1048" s="88">
        <f>_xlfn.IFNA(VLOOKUP(B1048,Products!$A$2:$I$100,8,0),)</f>
        <v>0</v>
      </c>
      <c r="F1048" s="88">
        <f>_xlfn.IFNA(VLOOKUP(B1048,Products!$A$2:$J$100,7,0),)</f>
        <v>0</v>
      </c>
      <c r="G1048" s="88">
        <f>_xlfn.IFNA(VLOOKUP(B1048,Products!$A$2:$I$100,2,0),)</f>
        <v>0</v>
      </c>
      <c r="H1048" s="88">
        <f>_xlfn.IFNA(VLOOKUP(B1048,Products!$A$2:$I$100,2,0),)</f>
        <v>0</v>
      </c>
      <c r="I1048" s="88"/>
      <c r="J1048" s="88">
        <f t="shared" si="32"/>
        <v>0</v>
      </c>
      <c r="K1048" s="88">
        <f t="shared" si="33"/>
        <v>0</v>
      </c>
      <c r="L1048" s="88"/>
    </row>
    <row r="1049" spans="1:12">
      <c r="A1049" s="88"/>
      <c r="B1049" s="88"/>
      <c r="C1049" s="88">
        <f>_xlfn.IFNA(VLOOKUP(B1049,Products!$A$2:$I$100,5,0),0)</f>
        <v>0</v>
      </c>
      <c r="D1049" s="90">
        <f>_xlfn.IFNA(VLOOKUP(B1049,Products!$A$2:$J$100,6,0),)</f>
        <v>0</v>
      </c>
      <c r="E1049" s="88">
        <f>_xlfn.IFNA(VLOOKUP(B1049,Products!$A$2:$I$100,8,0),)</f>
        <v>0</v>
      </c>
      <c r="F1049" s="88">
        <f>_xlfn.IFNA(VLOOKUP(B1049,Products!$A$2:$J$100,7,0),)</f>
        <v>0</v>
      </c>
      <c r="G1049" s="88">
        <f>_xlfn.IFNA(VLOOKUP(B1049,Products!$A$2:$I$100,2,0),)</f>
        <v>0</v>
      </c>
      <c r="H1049" s="88">
        <f>_xlfn.IFNA(VLOOKUP(B1049,Products!$A$2:$I$100,2,0),)</f>
        <v>0</v>
      </c>
      <c r="I1049" s="88"/>
      <c r="J1049" s="88">
        <f t="shared" si="32"/>
        <v>0</v>
      </c>
      <c r="K1049" s="88">
        <f t="shared" si="33"/>
        <v>0</v>
      </c>
      <c r="L1049" s="88"/>
    </row>
    <row r="1050" spans="1:12">
      <c r="A1050" s="88"/>
      <c r="B1050" s="88"/>
      <c r="C1050" s="88">
        <f>_xlfn.IFNA(VLOOKUP(B1050,Products!$A$2:$I$100,5,0),0)</f>
        <v>0</v>
      </c>
      <c r="D1050" s="90">
        <f>_xlfn.IFNA(VLOOKUP(B1050,Products!$A$2:$J$100,6,0),)</f>
        <v>0</v>
      </c>
      <c r="E1050" s="88">
        <f>_xlfn.IFNA(VLOOKUP(B1050,Products!$A$2:$I$100,8,0),)</f>
        <v>0</v>
      </c>
      <c r="F1050" s="88">
        <f>_xlfn.IFNA(VLOOKUP(B1050,Products!$A$2:$J$100,7,0),)</f>
        <v>0</v>
      </c>
      <c r="G1050" s="88">
        <f>_xlfn.IFNA(VLOOKUP(B1050,Products!$A$2:$I$100,2,0),)</f>
        <v>0</v>
      </c>
      <c r="H1050" s="88">
        <f>_xlfn.IFNA(VLOOKUP(B1050,Products!$A$2:$I$100,2,0),)</f>
        <v>0</v>
      </c>
      <c r="I1050" s="88"/>
      <c r="J1050" s="88">
        <f t="shared" si="32"/>
        <v>0</v>
      </c>
      <c r="K1050" s="88">
        <f t="shared" si="33"/>
        <v>0</v>
      </c>
      <c r="L1050" s="88"/>
    </row>
    <row r="1051" spans="1:12">
      <c r="A1051" s="88"/>
      <c r="B1051" s="88"/>
      <c r="C1051" s="88">
        <f>_xlfn.IFNA(VLOOKUP(B1051,Products!$A$2:$I$100,5,0),0)</f>
        <v>0</v>
      </c>
      <c r="D1051" s="90">
        <f>_xlfn.IFNA(VLOOKUP(B1051,Products!$A$2:$J$100,6,0),)</f>
        <v>0</v>
      </c>
      <c r="E1051" s="88">
        <f>_xlfn.IFNA(VLOOKUP(B1051,Products!$A$2:$I$100,8,0),)</f>
        <v>0</v>
      </c>
      <c r="F1051" s="88">
        <f>_xlfn.IFNA(VLOOKUP(B1051,Products!$A$2:$J$100,7,0),)</f>
        <v>0</v>
      </c>
      <c r="G1051" s="88">
        <f>_xlfn.IFNA(VLOOKUP(B1051,Products!$A$2:$I$100,2,0),)</f>
        <v>0</v>
      </c>
      <c r="H1051" s="88">
        <f>_xlfn.IFNA(VLOOKUP(B1051,Products!$A$2:$I$100,2,0),)</f>
        <v>0</v>
      </c>
      <c r="I1051" s="88"/>
      <c r="J1051" s="88">
        <f t="shared" si="32"/>
        <v>0</v>
      </c>
      <c r="K1051" s="88">
        <f t="shared" si="33"/>
        <v>0</v>
      </c>
      <c r="L1051" s="88"/>
    </row>
    <row r="1052" spans="1:12">
      <c r="A1052" s="88"/>
      <c r="B1052" s="88"/>
      <c r="C1052" s="88">
        <f>_xlfn.IFNA(VLOOKUP(B1052,Products!$A$2:$I$100,5,0),0)</f>
        <v>0</v>
      </c>
      <c r="D1052" s="90">
        <f>_xlfn.IFNA(VLOOKUP(B1052,Products!$A$2:$J$100,6,0),)</f>
        <v>0</v>
      </c>
      <c r="E1052" s="88">
        <f>_xlfn.IFNA(VLOOKUP(B1052,Products!$A$2:$I$100,8,0),)</f>
        <v>0</v>
      </c>
      <c r="F1052" s="88">
        <f>_xlfn.IFNA(VLOOKUP(B1052,Products!$A$2:$J$100,7,0),)</f>
        <v>0</v>
      </c>
      <c r="G1052" s="88">
        <f>_xlfn.IFNA(VLOOKUP(B1052,Products!$A$2:$I$100,2,0),)</f>
        <v>0</v>
      </c>
      <c r="H1052" s="88">
        <f>_xlfn.IFNA(VLOOKUP(B1052,Products!$A$2:$I$100,2,0),)</f>
        <v>0</v>
      </c>
      <c r="I1052" s="88"/>
      <c r="J1052" s="88">
        <f t="shared" si="32"/>
        <v>0</v>
      </c>
      <c r="K1052" s="88">
        <f t="shared" si="33"/>
        <v>0</v>
      </c>
      <c r="L1052" s="88"/>
    </row>
    <row r="1053" spans="1:12">
      <c r="A1053" s="88"/>
      <c r="B1053" s="88"/>
      <c r="C1053" s="88">
        <f>_xlfn.IFNA(VLOOKUP(B1053,Products!$A$2:$I$100,5,0),0)</f>
        <v>0</v>
      </c>
      <c r="D1053" s="90">
        <f>_xlfn.IFNA(VLOOKUP(B1053,Products!$A$2:$J$100,6,0),)</f>
        <v>0</v>
      </c>
      <c r="E1053" s="88">
        <f>_xlfn.IFNA(VLOOKUP(B1053,Products!$A$2:$I$100,8,0),)</f>
        <v>0</v>
      </c>
      <c r="F1053" s="88">
        <f>_xlfn.IFNA(VLOOKUP(B1053,Products!$A$2:$J$100,7,0),)</f>
        <v>0</v>
      </c>
      <c r="G1053" s="88">
        <f>_xlfn.IFNA(VLOOKUP(B1053,Products!$A$2:$I$100,2,0),)</f>
        <v>0</v>
      </c>
      <c r="H1053" s="88">
        <f>_xlfn.IFNA(VLOOKUP(B1053,Products!$A$2:$I$100,2,0),)</f>
        <v>0</v>
      </c>
      <c r="I1053" s="88"/>
      <c r="J1053" s="88">
        <f t="shared" si="32"/>
        <v>0</v>
      </c>
      <c r="K1053" s="88">
        <f t="shared" si="33"/>
        <v>0</v>
      </c>
      <c r="L1053" s="88"/>
    </row>
    <row r="1054" spans="1:12">
      <c r="A1054" s="88"/>
      <c r="B1054" s="88"/>
      <c r="C1054" s="88">
        <f>_xlfn.IFNA(VLOOKUP(B1054,Products!$A$2:$I$100,5,0),0)</f>
        <v>0</v>
      </c>
      <c r="D1054" s="90">
        <f>_xlfn.IFNA(VLOOKUP(B1054,Products!$A$2:$J$100,6,0),)</f>
        <v>0</v>
      </c>
      <c r="E1054" s="88">
        <f>_xlfn.IFNA(VLOOKUP(B1054,Products!$A$2:$I$100,8,0),)</f>
        <v>0</v>
      </c>
      <c r="F1054" s="88">
        <f>_xlfn.IFNA(VLOOKUP(B1054,Products!$A$2:$J$100,7,0),)</f>
        <v>0</v>
      </c>
      <c r="G1054" s="88">
        <f>_xlfn.IFNA(VLOOKUP(B1054,Products!$A$2:$I$100,2,0),)</f>
        <v>0</v>
      </c>
      <c r="H1054" s="88">
        <f>_xlfn.IFNA(VLOOKUP(B1054,Products!$A$2:$I$100,2,0),)</f>
        <v>0</v>
      </c>
      <c r="I1054" s="88"/>
      <c r="J1054" s="88">
        <f t="shared" si="32"/>
        <v>0</v>
      </c>
      <c r="K1054" s="88">
        <f t="shared" si="33"/>
        <v>0</v>
      </c>
      <c r="L1054" s="88"/>
    </row>
    <row r="1055" spans="1:12">
      <c r="A1055" s="88"/>
      <c r="B1055" s="88"/>
      <c r="C1055" s="88">
        <f>_xlfn.IFNA(VLOOKUP(B1055,Products!$A$2:$I$100,5,0),0)</f>
        <v>0</v>
      </c>
      <c r="D1055" s="90">
        <f>_xlfn.IFNA(VLOOKUP(B1055,Products!$A$2:$J$100,6,0),)</f>
        <v>0</v>
      </c>
      <c r="E1055" s="88">
        <f>_xlfn.IFNA(VLOOKUP(B1055,Products!$A$2:$I$100,8,0),)</f>
        <v>0</v>
      </c>
      <c r="F1055" s="88">
        <f>_xlfn.IFNA(VLOOKUP(B1055,Products!$A$2:$J$100,7,0),)</f>
        <v>0</v>
      </c>
      <c r="G1055" s="88">
        <f>_xlfn.IFNA(VLOOKUP(B1055,Products!$A$2:$I$100,2,0),)</f>
        <v>0</v>
      </c>
      <c r="H1055" s="88">
        <f>_xlfn.IFNA(VLOOKUP(B1055,Products!$A$2:$I$100,2,0),)</f>
        <v>0</v>
      </c>
      <c r="I1055" s="88"/>
      <c r="J1055" s="88">
        <f t="shared" si="32"/>
        <v>0</v>
      </c>
      <c r="K1055" s="88">
        <f t="shared" si="33"/>
        <v>0</v>
      </c>
      <c r="L1055" s="88"/>
    </row>
    <row r="1056" spans="1:12">
      <c r="A1056" s="88"/>
      <c r="B1056" s="88"/>
      <c r="C1056" s="88">
        <f>_xlfn.IFNA(VLOOKUP(B1056,Products!$A$2:$I$100,5,0),0)</f>
        <v>0</v>
      </c>
      <c r="D1056" s="90">
        <f>_xlfn.IFNA(VLOOKUP(B1056,Products!$A$2:$J$100,6,0),)</f>
        <v>0</v>
      </c>
      <c r="E1056" s="88">
        <f>_xlfn.IFNA(VLOOKUP(B1056,Products!$A$2:$I$100,8,0),)</f>
        <v>0</v>
      </c>
      <c r="F1056" s="88">
        <f>_xlfn.IFNA(VLOOKUP(B1056,Products!$A$2:$J$100,7,0),)</f>
        <v>0</v>
      </c>
      <c r="G1056" s="88">
        <f>_xlfn.IFNA(VLOOKUP(B1056,Products!$A$2:$I$100,2,0),)</f>
        <v>0</v>
      </c>
      <c r="H1056" s="88">
        <f>_xlfn.IFNA(VLOOKUP(B1056,Products!$A$2:$I$100,2,0),)</f>
        <v>0</v>
      </c>
      <c r="I1056" s="88"/>
      <c r="J1056" s="88">
        <f t="shared" si="32"/>
        <v>0</v>
      </c>
      <c r="K1056" s="88">
        <f t="shared" si="33"/>
        <v>0</v>
      </c>
      <c r="L1056" s="88"/>
    </row>
    <row r="1057" spans="1:12">
      <c r="A1057" s="88"/>
      <c r="B1057" s="88"/>
      <c r="C1057" s="88">
        <f>_xlfn.IFNA(VLOOKUP(B1057,Products!$A$2:$I$100,5,0),0)</f>
        <v>0</v>
      </c>
      <c r="D1057" s="90">
        <f>_xlfn.IFNA(VLOOKUP(B1057,Products!$A$2:$J$100,6,0),)</f>
        <v>0</v>
      </c>
      <c r="E1057" s="88">
        <f>_xlfn.IFNA(VLOOKUP(B1057,Products!$A$2:$I$100,8,0),)</f>
        <v>0</v>
      </c>
      <c r="F1057" s="88">
        <f>_xlfn.IFNA(VLOOKUP(B1057,Products!$A$2:$J$100,7,0),)</f>
        <v>0</v>
      </c>
      <c r="G1057" s="88">
        <f>_xlfn.IFNA(VLOOKUP(B1057,Products!$A$2:$I$100,2,0),)</f>
        <v>0</v>
      </c>
      <c r="H1057" s="88">
        <f>_xlfn.IFNA(VLOOKUP(B1057,Products!$A$2:$I$100,2,0),)</f>
        <v>0</v>
      </c>
      <c r="I1057" s="88"/>
      <c r="J1057" s="88">
        <f t="shared" si="32"/>
        <v>0</v>
      </c>
      <c r="K1057" s="88">
        <f t="shared" si="33"/>
        <v>0</v>
      </c>
      <c r="L1057" s="88"/>
    </row>
    <row r="1058" spans="1:12">
      <c r="A1058" s="88"/>
      <c r="B1058" s="88"/>
      <c r="C1058" s="88">
        <f>_xlfn.IFNA(VLOOKUP(B1058,Products!$A$2:$I$100,5,0),0)</f>
        <v>0</v>
      </c>
      <c r="D1058" s="90">
        <f>_xlfn.IFNA(VLOOKUP(B1058,Products!$A$2:$J$100,6,0),)</f>
        <v>0</v>
      </c>
      <c r="E1058" s="88">
        <f>_xlfn.IFNA(VLOOKUP(B1058,Products!$A$2:$I$100,8,0),)</f>
        <v>0</v>
      </c>
      <c r="F1058" s="88">
        <f>_xlfn.IFNA(VLOOKUP(B1058,Products!$A$2:$J$100,7,0),)</f>
        <v>0</v>
      </c>
      <c r="G1058" s="88">
        <f>_xlfn.IFNA(VLOOKUP(B1058,Products!$A$2:$I$100,2,0),)</f>
        <v>0</v>
      </c>
      <c r="H1058" s="88">
        <f>_xlfn.IFNA(VLOOKUP(B1058,Products!$A$2:$I$100,2,0),)</f>
        <v>0</v>
      </c>
      <c r="I1058" s="88"/>
      <c r="J1058" s="88">
        <f t="shared" si="32"/>
        <v>0</v>
      </c>
      <c r="K1058" s="88">
        <f t="shared" si="33"/>
        <v>0</v>
      </c>
      <c r="L1058" s="88"/>
    </row>
    <row r="1059" spans="1:12">
      <c r="A1059" s="88"/>
      <c r="B1059" s="88"/>
      <c r="C1059" s="88">
        <f>_xlfn.IFNA(VLOOKUP(B1059,Products!$A$2:$I$100,5,0),0)</f>
        <v>0</v>
      </c>
      <c r="D1059" s="90">
        <f>_xlfn.IFNA(VLOOKUP(B1059,Products!$A$2:$J$100,6,0),)</f>
        <v>0</v>
      </c>
      <c r="E1059" s="88">
        <f>_xlfn.IFNA(VLOOKUP(B1059,Products!$A$2:$I$100,8,0),)</f>
        <v>0</v>
      </c>
      <c r="F1059" s="88">
        <f>_xlfn.IFNA(VLOOKUP(B1059,Products!$A$2:$J$100,7,0),)</f>
        <v>0</v>
      </c>
      <c r="G1059" s="88">
        <f>_xlfn.IFNA(VLOOKUP(B1059,Products!$A$2:$I$100,2,0),)</f>
        <v>0</v>
      </c>
      <c r="H1059" s="88">
        <f>_xlfn.IFNA(VLOOKUP(B1059,Products!$A$2:$I$100,2,0),)</f>
        <v>0</v>
      </c>
      <c r="I1059" s="88"/>
      <c r="J1059" s="88">
        <f t="shared" si="32"/>
        <v>0</v>
      </c>
      <c r="K1059" s="88">
        <f t="shared" si="33"/>
        <v>0</v>
      </c>
      <c r="L1059" s="88"/>
    </row>
    <row r="1060" spans="1:12">
      <c r="A1060" s="88"/>
      <c r="B1060" s="88"/>
      <c r="C1060" s="88">
        <f>_xlfn.IFNA(VLOOKUP(B1060,Products!$A$2:$I$100,5,0),0)</f>
        <v>0</v>
      </c>
      <c r="D1060" s="90">
        <f>_xlfn.IFNA(VLOOKUP(B1060,Products!$A$2:$J$100,6,0),)</f>
        <v>0</v>
      </c>
      <c r="E1060" s="88">
        <f>_xlfn.IFNA(VLOOKUP(B1060,Products!$A$2:$I$100,8,0),)</f>
        <v>0</v>
      </c>
      <c r="F1060" s="88">
        <f>_xlfn.IFNA(VLOOKUP(B1060,Products!$A$2:$J$100,7,0),)</f>
        <v>0</v>
      </c>
      <c r="G1060" s="88">
        <f>_xlfn.IFNA(VLOOKUP(B1060,Products!$A$2:$I$100,2,0),)</f>
        <v>0</v>
      </c>
      <c r="H1060" s="88">
        <f>_xlfn.IFNA(VLOOKUP(B1060,Products!$A$2:$I$100,2,0),)</f>
        <v>0</v>
      </c>
      <c r="I1060" s="88"/>
      <c r="J1060" s="88">
        <f t="shared" si="32"/>
        <v>0</v>
      </c>
      <c r="K1060" s="88">
        <f t="shared" si="33"/>
        <v>0</v>
      </c>
      <c r="L1060" s="88"/>
    </row>
    <row r="1061" spans="1:12">
      <c r="A1061" s="88"/>
      <c r="B1061" s="88"/>
      <c r="C1061" s="88">
        <f>_xlfn.IFNA(VLOOKUP(B1061,Products!$A$2:$I$100,5,0),0)</f>
        <v>0</v>
      </c>
      <c r="D1061" s="90">
        <f>_xlfn.IFNA(VLOOKUP(B1061,Products!$A$2:$J$100,6,0),)</f>
        <v>0</v>
      </c>
      <c r="E1061" s="88">
        <f>_xlfn.IFNA(VLOOKUP(B1061,Products!$A$2:$I$100,8,0),)</f>
        <v>0</v>
      </c>
      <c r="F1061" s="88">
        <f>_xlfn.IFNA(VLOOKUP(B1061,Products!$A$2:$J$100,7,0),)</f>
        <v>0</v>
      </c>
      <c r="G1061" s="88">
        <f>_xlfn.IFNA(VLOOKUP(B1061,Products!$A$2:$I$100,2,0),)</f>
        <v>0</v>
      </c>
      <c r="H1061" s="88">
        <f>_xlfn.IFNA(VLOOKUP(B1061,Products!$A$2:$I$100,2,0),)</f>
        <v>0</v>
      </c>
      <c r="I1061" s="88"/>
      <c r="J1061" s="88">
        <f t="shared" si="32"/>
        <v>0</v>
      </c>
      <c r="K1061" s="88">
        <f t="shared" si="33"/>
        <v>0</v>
      </c>
      <c r="L1061" s="88"/>
    </row>
    <row r="1062" spans="1:12">
      <c r="A1062" s="88"/>
      <c r="B1062" s="88"/>
      <c r="C1062" s="88">
        <f>_xlfn.IFNA(VLOOKUP(B1062,Products!$A$2:$I$100,5,0),0)</f>
        <v>0</v>
      </c>
      <c r="D1062" s="90">
        <f>_xlfn.IFNA(VLOOKUP(B1062,Products!$A$2:$J$100,6,0),)</f>
        <v>0</v>
      </c>
      <c r="E1062" s="88">
        <f>_xlfn.IFNA(VLOOKUP(B1062,Products!$A$2:$I$100,8,0),)</f>
        <v>0</v>
      </c>
      <c r="F1062" s="88">
        <f>_xlfn.IFNA(VLOOKUP(B1062,Products!$A$2:$J$100,7,0),)</f>
        <v>0</v>
      </c>
      <c r="G1062" s="88">
        <f>_xlfn.IFNA(VLOOKUP(B1062,Products!$A$2:$I$100,2,0),)</f>
        <v>0</v>
      </c>
      <c r="H1062" s="88">
        <f>_xlfn.IFNA(VLOOKUP(B1062,Products!$A$2:$I$100,2,0),)</f>
        <v>0</v>
      </c>
      <c r="I1062" s="88"/>
      <c r="J1062" s="88">
        <f t="shared" si="32"/>
        <v>0</v>
      </c>
      <c r="K1062" s="88">
        <f t="shared" si="33"/>
        <v>0</v>
      </c>
      <c r="L1062" s="88"/>
    </row>
    <row r="1063" spans="1:12">
      <c r="A1063" s="88"/>
      <c r="B1063" s="88"/>
      <c r="C1063" s="88">
        <f>_xlfn.IFNA(VLOOKUP(B1063,Products!$A$2:$I$100,5,0),0)</f>
        <v>0</v>
      </c>
      <c r="D1063" s="90">
        <f>_xlfn.IFNA(VLOOKUP(B1063,Products!$A$2:$J$100,6,0),)</f>
        <v>0</v>
      </c>
      <c r="E1063" s="88">
        <f>_xlfn.IFNA(VLOOKUP(B1063,Products!$A$2:$I$100,8,0),)</f>
        <v>0</v>
      </c>
      <c r="F1063" s="88">
        <f>_xlfn.IFNA(VLOOKUP(B1063,Products!$A$2:$J$100,7,0),)</f>
        <v>0</v>
      </c>
      <c r="G1063" s="88">
        <f>_xlfn.IFNA(VLOOKUP(B1063,Products!$A$2:$I$100,2,0),)</f>
        <v>0</v>
      </c>
      <c r="H1063" s="88">
        <f>_xlfn.IFNA(VLOOKUP(B1063,Products!$A$2:$I$100,2,0),)</f>
        <v>0</v>
      </c>
      <c r="I1063" s="88"/>
      <c r="J1063" s="88">
        <f t="shared" si="32"/>
        <v>0</v>
      </c>
      <c r="K1063" s="88">
        <f t="shared" si="33"/>
        <v>0</v>
      </c>
      <c r="L1063" s="88"/>
    </row>
    <row r="1064" spans="1:12">
      <c r="A1064" s="88"/>
      <c r="B1064" s="88"/>
      <c r="C1064" s="88">
        <f>_xlfn.IFNA(VLOOKUP(B1064,Products!$A$2:$I$100,5,0),0)</f>
        <v>0</v>
      </c>
      <c r="D1064" s="90">
        <f>_xlfn.IFNA(VLOOKUP(B1064,Products!$A$2:$J$100,6,0),)</f>
        <v>0</v>
      </c>
      <c r="E1064" s="88">
        <f>_xlfn.IFNA(VLOOKUP(B1064,Products!$A$2:$I$100,8,0),)</f>
        <v>0</v>
      </c>
      <c r="F1064" s="88">
        <f>_xlfn.IFNA(VLOOKUP(B1064,Products!$A$2:$J$100,7,0),)</f>
        <v>0</v>
      </c>
      <c r="G1064" s="88">
        <f>_xlfn.IFNA(VLOOKUP(B1064,Products!$A$2:$I$100,2,0),)</f>
        <v>0</v>
      </c>
      <c r="H1064" s="88">
        <f>_xlfn.IFNA(VLOOKUP(B1064,Products!$A$2:$I$100,2,0),)</f>
        <v>0</v>
      </c>
      <c r="I1064" s="88"/>
      <c r="J1064" s="88">
        <f t="shared" si="32"/>
        <v>0</v>
      </c>
      <c r="K1064" s="88">
        <f t="shared" si="33"/>
        <v>0</v>
      </c>
      <c r="L1064" s="88"/>
    </row>
    <row r="1065" spans="1:12">
      <c r="A1065" s="88"/>
      <c r="B1065" s="88"/>
      <c r="C1065" s="88">
        <f>_xlfn.IFNA(VLOOKUP(B1065,Products!$A$2:$I$100,5,0),0)</f>
        <v>0</v>
      </c>
      <c r="D1065" s="90">
        <f>_xlfn.IFNA(VLOOKUP(B1065,Products!$A$2:$J$100,6,0),)</f>
        <v>0</v>
      </c>
      <c r="E1065" s="88">
        <f>_xlfn.IFNA(VLOOKUP(B1065,Products!$A$2:$I$100,8,0),)</f>
        <v>0</v>
      </c>
      <c r="F1065" s="88">
        <f>_xlfn.IFNA(VLOOKUP(B1065,Products!$A$2:$J$100,7,0),)</f>
        <v>0</v>
      </c>
      <c r="G1065" s="88">
        <f>_xlfn.IFNA(VLOOKUP(B1065,Products!$A$2:$I$100,2,0),)</f>
        <v>0</v>
      </c>
      <c r="H1065" s="88">
        <f>_xlfn.IFNA(VLOOKUP(B1065,Products!$A$2:$I$100,2,0),)</f>
        <v>0</v>
      </c>
      <c r="I1065" s="88"/>
      <c r="J1065" s="88">
        <f t="shared" si="32"/>
        <v>0</v>
      </c>
      <c r="K1065" s="88">
        <f t="shared" si="33"/>
        <v>0</v>
      </c>
      <c r="L1065" s="88"/>
    </row>
    <row r="1066" spans="1:12">
      <c r="A1066" s="88"/>
      <c r="B1066" s="88"/>
      <c r="C1066" s="88">
        <f>_xlfn.IFNA(VLOOKUP(B1066,Products!$A$2:$I$100,5,0),0)</f>
        <v>0</v>
      </c>
      <c r="D1066" s="90">
        <f>_xlfn.IFNA(VLOOKUP(B1066,Products!$A$2:$J$100,6,0),)</f>
        <v>0</v>
      </c>
      <c r="E1066" s="88">
        <f>_xlfn.IFNA(VLOOKUP(B1066,Products!$A$2:$I$100,8,0),)</f>
        <v>0</v>
      </c>
      <c r="F1066" s="88">
        <f>_xlfn.IFNA(VLOOKUP(B1066,Products!$A$2:$J$100,7,0),)</f>
        <v>0</v>
      </c>
      <c r="G1066" s="88">
        <f>_xlfn.IFNA(VLOOKUP(B1066,Products!$A$2:$I$100,2,0),)</f>
        <v>0</v>
      </c>
      <c r="H1066" s="88">
        <f>_xlfn.IFNA(VLOOKUP(B1066,Products!$A$2:$I$100,2,0),)</f>
        <v>0</v>
      </c>
      <c r="I1066" s="88"/>
      <c r="J1066" s="88">
        <f t="shared" si="32"/>
        <v>0</v>
      </c>
      <c r="K1066" s="88">
        <f t="shared" si="33"/>
        <v>0</v>
      </c>
      <c r="L1066" s="88"/>
    </row>
    <row r="1067" spans="1:12">
      <c r="A1067" s="88"/>
      <c r="B1067" s="88"/>
      <c r="C1067" s="88">
        <f>_xlfn.IFNA(VLOOKUP(B1067,Products!$A$2:$I$100,5,0),0)</f>
        <v>0</v>
      </c>
      <c r="D1067" s="90">
        <f>_xlfn.IFNA(VLOOKUP(B1067,Products!$A$2:$J$100,6,0),)</f>
        <v>0</v>
      </c>
      <c r="E1067" s="88">
        <f>_xlfn.IFNA(VLOOKUP(B1067,Products!$A$2:$I$100,8,0),)</f>
        <v>0</v>
      </c>
      <c r="F1067" s="88">
        <f>_xlfn.IFNA(VLOOKUP(B1067,Products!$A$2:$J$100,7,0),)</f>
        <v>0</v>
      </c>
      <c r="G1067" s="88">
        <f>_xlfn.IFNA(VLOOKUP(B1067,Products!$A$2:$I$100,2,0),)</f>
        <v>0</v>
      </c>
      <c r="H1067" s="88">
        <f>_xlfn.IFNA(VLOOKUP(B1067,Products!$A$2:$I$100,2,0),)</f>
        <v>0</v>
      </c>
      <c r="I1067" s="88"/>
      <c r="J1067" s="88">
        <f t="shared" si="32"/>
        <v>0</v>
      </c>
      <c r="K1067" s="88">
        <f t="shared" si="33"/>
        <v>0</v>
      </c>
      <c r="L1067" s="88"/>
    </row>
    <row r="1068" spans="1:12">
      <c r="A1068" s="88"/>
      <c r="B1068" s="88"/>
      <c r="C1068" s="88">
        <f>_xlfn.IFNA(VLOOKUP(B1068,Products!$A$2:$I$100,5,0),0)</f>
        <v>0</v>
      </c>
      <c r="D1068" s="90">
        <f>_xlfn.IFNA(VLOOKUP(B1068,Products!$A$2:$J$100,6,0),)</f>
        <v>0</v>
      </c>
      <c r="E1068" s="88">
        <f>_xlfn.IFNA(VLOOKUP(B1068,Products!$A$2:$I$100,8,0),)</f>
        <v>0</v>
      </c>
      <c r="F1068" s="88">
        <f>_xlfn.IFNA(VLOOKUP(B1068,Products!$A$2:$J$100,7,0),)</f>
        <v>0</v>
      </c>
      <c r="G1068" s="88">
        <f>_xlfn.IFNA(VLOOKUP(B1068,Products!$A$2:$I$100,2,0),)</f>
        <v>0</v>
      </c>
      <c r="H1068" s="88">
        <f>_xlfn.IFNA(VLOOKUP(B1068,Products!$A$2:$I$100,2,0),)</f>
        <v>0</v>
      </c>
      <c r="I1068" s="88"/>
      <c r="J1068" s="88">
        <f t="shared" si="32"/>
        <v>0</v>
      </c>
      <c r="K1068" s="88">
        <f t="shared" si="33"/>
        <v>0</v>
      </c>
      <c r="L1068" s="88"/>
    </row>
    <row r="1069" spans="1:12">
      <c r="A1069" s="88"/>
      <c r="B1069" s="88"/>
      <c r="C1069" s="88">
        <f>_xlfn.IFNA(VLOOKUP(B1069,Products!$A$2:$I$100,5,0),0)</f>
        <v>0</v>
      </c>
      <c r="D1069" s="90">
        <f>_xlfn.IFNA(VLOOKUP(B1069,Products!$A$2:$J$100,6,0),)</f>
        <v>0</v>
      </c>
      <c r="E1069" s="88">
        <f>_xlfn.IFNA(VLOOKUP(B1069,Products!$A$2:$I$100,8,0),)</f>
        <v>0</v>
      </c>
      <c r="F1069" s="88">
        <f>_xlfn.IFNA(VLOOKUP(B1069,Products!$A$2:$J$100,7,0),)</f>
        <v>0</v>
      </c>
      <c r="G1069" s="88">
        <f>_xlfn.IFNA(VLOOKUP(B1069,Products!$A$2:$I$100,2,0),)</f>
        <v>0</v>
      </c>
      <c r="H1069" s="88">
        <f>_xlfn.IFNA(VLOOKUP(B1069,Products!$A$2:$I$100,2,0),)</f>
        <v>0</v>
      </c>
      <c r="I1069" s="88"/>
      <c r="J1069" s="88">
        <f t="shared" si="32"/>
        <v>0</v>
      </c>
      <c r="K1069" s="88">
        <f t="shared" si="33"/>
        <v>0</v>
      </c>
      <c r="L1069" s="88"/>
    </row>
    <row r="1070" spans="1:12">
      <c r="A1070" s="88"/>
      <c r="B1070" s="88"/>
      <c r="C1070" s="88">
        <f>_xlfn.IFNA(VLOOKUP(B1070,Products!$A$2:$I$100,5,0),0)</f>
        <v>0</v>
      </c>
      <c r="D1070" s="90">
        <f>_xlfn.IFNA(VLOOKUP(B1070,Products!$A$2:$J$100,6,0),)</f>
        <v>0</v>
      </c>
      <c r="E1070" s="88">
        <f>_xlfn.IFNA(VLOOKUP(B1070,Products!$A$2:$I$100,8,0),)</f>
        <v>0</v>
      </c>
      <c r="F1070" s="88">
        <f>_xlfn.IFNA(VLOOKUP(B1070,Products!$A$2:$J$100,7,0),)</f>
        <v>0</v>
      </c>
      <c r="G1070" s="88">
        <f>_xlfn.IFNA(VLOOKUP(B1070,Products!$A$2:$I$100,2,0),)</f>
        <v>0</v>
      </c>
      <c r="H1070" s="88">
        <f>_xlfn.IFNA(VLOOKUP(B1070,Products!$A$2:$I$100,2,0),)</f>
        <v>0</v>
      </c>
      <c r="I1070" s="88"/>
      <c r="J1070" s="88">
        <f t="shared" si="32"/>
        <v>0</v>
      </c>
      <c r="K1070" s="88">
        <f t="shared" si="33"/>
        <v>0</v>
      </c>
      <c r="L1070" s="88"/>
    </row>
    <row r="1071" spans="1:12">
      <c r="A1071" s="88"/>
      <c r="B1071" s="88"/>
      <c r="C1071" s="88">
        <f>_xlfn.IFNA(VLOOKUP(B1071,Products!$A$2:$I$100,5,0),0)</f>
        <v>0</v>
      </c>
      <c r="D1071" s="90">
        <f>_xlfn.IFNA(VLOOKUP(B1071,Products!$A$2:$J$100,6,0),)</f>
        <v>0</v>
      </c>
      <c r="E1071" s="88">
        <f>_xlfn.IFNA(VLOOKUP(B1071,Products!$A$2:$I$100,8,0),)</f>
        <v>0</v>
      </c>
      <c r="F1071" s="88">
        <f>_xlfn.IFNA(VLOOKUP(B1071,Products!$A$2:$J$100,7,0),)</f>
        <v>0</v>
      </c>
      <c r="G1071" s="88">
        <f>_xlfn.IFNA(VLOOKUP(B1071,Products!$A$2:$I$100,2,0),)</f>
        <v>0</v>
      </c>
      <c r="H1071" s="88">
        <f>_xlfn.IFNA(VLOOKUP(B1071,Products!$A$2:$I$100,2,0),)</f>
        <v>0</v>
      </c>
      <c r="I1071" s="88"/>
      <c r="J1071" s="88">
        <f t="shared" si="32"/>
        <v>0</v>
      </c>
      <c r="K1071" s="88">
        <f t="shared" si="33"/>
        <v>0</v>
      </c>
      <c r="L1071" s="88"/>
    </row>
    <row r="1072" spans="1:12">
      <c r="A1072" s="88"/>
      <c r="B1072" s="88"/>
      <c r="C1072" s="88">
        <f>_xlfn.IFNA(VLOOKUP(B1072,Products!$A$2:$I$100,5,0),0)</f>
        <v>0</v>
      </c>
      <c r="D1072" s="90">
        <f>_xlfn.IFNA(VLOOKUP(B1072,Products!$A$2:$J$100,6,0),)</f>
        <v>0</v>
      </c>
      <c r="E1072" s="88">
        <f>_xlfn.IFNA(VLOOKUP(B1072,Products!$A$2:$I$100,8,0),)</f>
        <v>0</v>
      </c>
      <c r="F1072" s="88">
        <f>_xlfn.IFNA(VLOOKUP(B1072,Products!$A$2:$J$100,7,0),)</f>
        <v>0</v>
      </c>
      <c r="G1072" s="88">
        <f>_xlfn.IFNA(VLOOKUP(B1072,Products!$A$2:$I$100,2,0),)</f>
        <v>0</v>
      </c>
      <c r="H1072" s="88">
        <f>_xlfn.IFNA(VLOOKUP(B1072,Products!$A$2:$I$100,2,0),)</f>
        <v>0</v>
      </c>
      <c r="I1072" s="88"/>
      <c r="J1072" s="88">
        <f t="shared" si="32"/>
        <v>0</v>
      </c>
      <c r="K1072" s="88">
        <f t="shared" si="33"/>
        <v>0</v>
      </c>
      <c r="L1072" s="88"/>
    </row>
    <row r="1073" spans="1:12">
      <c r="A1073" s="88"/>
      <c r="B1073" s="88"/>
      <c r="C1073" s="88">
        <f>_xlfn.IFNA(VLOOKUP(B1073,Products!$A$2:$I$100,5,0),0)</f>
        <v>0</v>
      </c>
      <c r="D1073" s="90">
        <f>_xlfn.IFNA(VLOOKUP(B1073,Products!$A$2:$J$100,6,0),)</f>
        <v>0</v>
      </c>
      <c r="E1073" s="88">
        <f>_xlfn.IFNA(VLOOKUP(B1073,Products!$A$2:$I$100,8,0),)</f>
        <v>0</v>
      </c>
      <c r="F1073" s="88">
        <f>_xlfn.IFNA(VLOOKUP(B1073,Products!$A$2:$J$100,7,0),)</f>
        <v>0</v>
      </c>
      <c r="G1073" s="88">
        <f>_xlfn.IFNA(VLOOKUP(B1073,Products!$A$2:$I$100,2,0),)</f>
        <v>0</v>
      </c>
      <c r="H1073" s="88">
        <f>_xlfn.IFNA(VLOOKUP(B1073,Products!$A$2:$I$100,2,0),)</f>
        <v>0</v>
      </c>
      <c r="I1073" s="88"/>
      <c r="J1073" s="88">
        <f t="shared" si="32"/>
        <v>0</v>
      </c>
      <c r="K1073" s="88">
        <f t="shared" si="33"/>
        <v>0</v>
      </c>
      <c r="L1073" s="88"/>
    </row>
    <row r="1074" spans="1:12">
      <c r="A1074" s="88"/>
      <c r="B1074" s="88"/>
      <c r="C1074" s="88">
        <f>_xlfn.IFNA(VLOOKUP(B1074,Products!$A$2:$I$100,5,0),0)</f>
        <v>0</v>
      </c>
      <c r="D1074" s="90">
        <f>_xlfn.IFNA(VLOOKUP(B1074,Products!$A$2:$J$100,6,0),)</f>
        <v>0</v>
      </c>
      <c r="E1074" s="88">
        <f>_xlfn.IFNA(VLOOKUP(B1074,Products!$A$2:$I$100,8,0),)</f>
        <v>0</v>
      </c>
      <c r="F1074" s="88">
        <f>_xlfn.IFNA(VLOOKUP(B1074,Products!$A$2:$J$100,7,0),)</f>
        <v>0</v>
      </c>
      <c r="G1074" s="88">
        <f>_xlfn.IFNA(VLOOKUP(B1074,Products!$A$2:$I$100,2,0),)</f>
        <v>0</v>
      </c>
      <c r="H1074" s="88">
        <f>_xlfn.IFNA(VLOOKUP(B1074,Products!$A$2:$I$100,2,0),)</f>
        <v>0</v>
      </c>
      <c r="I1074" s="88"/>
      <c r="J1074" s="88">
        <f t="shared" si="32"/>
        <v>0</v>
      </c>
      <c r="K1074" s="88">
        <f t="shared" si="33"/>
        <v>0</v>
      </c>
      <c r="L1074" s="88"/>
    </row>
    <row r="1075" spans="1:12">
      <c r="A1075" s="88"/>
      <c r="B1075" s="88"/>
      <c r="C1075" s="88">
        <f>_xlfn.IFNA(VLOOKUP(B1075,Products!$A$2:$I$100,5,0),0)</f>
        <v>0</v>
      </c>
      <c r="D1075" s="90">
        <f>_xlfn.IFNA(VLOOKUP(B1075,Products!$A$2:$J$100,6,0),)</f>
        <v>0</v>
      </c>
      <c r="E1075" s="88">
        <f>_xlfn.IFNA(VLOOKUP(B1075,Products!$A$2:$I$100,8,0),)</f>
        <v>0</v>
      </c>
      <c r="F1075" s="88">
        <f>_xlfn.IFNA(VLOOKUP(B1075,Products!$A$2:$J$100,7,0),)</f>
        <v>0</v>
      </c>
      <c r="G1075" s="88">
        <f>_xlfn.IFNA(VLOOKUP(B1075,Products!$A$2:$I$100,2,0),)</f>
        <v>0</v>
      </c>
      <c r="H1075" s="88">
        <f>_xlfn.IFNA(VLOOKUP(B1075,Products!$A$2:$I$100,2,0),)</f>
        <v>0</v>
      </c>
      <c r="I1075" s="88"/>
      <c r="J1075" s="88">
        <f t="shared" si="32"/>
        <v>0</v>
      </c>
      <c r="K1075" s="88">
        <f t="shared" si="33"/>
        <v>0</v>
      </c>
      <c r="L1075" s="88"/>
    </row>
    <row r="1076" spans="1:12">
      <c r="A1076" s="88"/>
      <c r="B1076" s="88"/>
      <c r="C1076" s="88">
        <f>_xlfn.IFNA(VLOOKUP(B1076,Products!$A$2:$I$100,5,0),0)</f>
        <v>0</v>
      </c>
      <c r="D1076" s="90">
        <f>_xlfn.IFNA(VLOOKUP(B1076,Products!$A$2:$J$100,6,0),)</f>
        <v>0</v>
      </c>
      <c r="E1076" s="88">
        <f>_xlfn.IFNA(VLOOKUP(B1076,Products!$A$2:$I$100,8,0),)</f>
        <v>0</v>
      </c>
      <c r="F1076" s="88">
        <f>_xlfn.IFNA(VLOOKUP(B1076,Products!$A$2:$J$100,7,0),)</f>
        <v>0</v>
      </c>
      <c r="G1076" s="88">
        <f>_xlfn.IFNA(VLOOKUP(B1076,Products!$A$2:$I$100,2,0),)</f>
        <v>0</v>
      </c>
      <c r="H1076" s="88">
        <f>_xlfn.IFNA(VLOOKUP(B1076,Products!$A$2:$I$100,2,0),)</f>
        <v>0</v>
      </c>
      <c r="I1076" s="88"/>
      <c r="J1076" s="88">
        <f t="shared" si="32"/>
        <v>0</v>
      </c>
      <c r="K1076" s="88">
        <f t="shared" si="33"/>
        <v>0</v>
      </c>
      <c r="L1076" s="88"/>
    </row>
    <row r="1077" spans="1:12">
      <c r="A1077" s="88"/>
      <c r="B1077" s="88"/>
      <c r="C1077" s="88">
        <f>_xlfn.IFNA(VLOOKUP(B1077,Products!$A$2:$I$100,5,0),0)</f>
        <v>0</v>
      </c>
      <c r="D1077" s="90">
        <f>_xlfn.IFNA(VLOOKUP(B1077,Products!$A$2:$J$100,6,0),)</f>
        <v>0</v>
      </c>
      <c r="E1077" s="88">
        <f>_xlfn.IFNA(VLOOKUP(B1077,Products!$A$2:$I$100,8,0),)</f>
        <v>0</v>
      </c>
      <c r="F1077" s="88">
        <f>_xlfn.IFNA(VLOOKUP(B1077,Products!$A$2:$J$100,7,0),)</f>
        <v>0</v>
      </c>
      <c r="G1077" s="88">
        <f>_xlfn.IFNA(VLOOKUP(B1077,Products!$A$2:$I$100,2,0),)</f>
        <v>0</v>
      </c>
      <c r="H1077" s="88">
        <f>_xlfn.IFNA(VLOOKUP(B1077,Products!$A$2:$I$100,2,0),)</f>
        <v>0</v>
      </c>
      <c r="I1077" s="88"/>
      <c r="J1077" s="88">
        <f t="shared" si="32"/>
        <v>0</v>
      </c>
      <c r="K1077" s="88">
        <f t="shared" si="33"/>
        <v>0</v>
      </c>
      <c r="L1077" s="88"/>
    </row>
    <row r="1078" spans="1:12">
      <c r="A1078" s="88"/>
      <c r="B1078" s="88"/>
      <c r="C1078" s="88">
        <f>_xlfn.IFNA(VLOOKUP(B1078,Products!$A$2:$I$100,5,0),0)</f>
        <v>0</v>
      </c>
      <c r="D1078" s="90">
        <f>_xlfn.IFNA(VLOOKUP(B1078,Products!$A$2:$J$100,6,0),)</f>
        <v>0</v>
      </c>
      <c r="E1078" s="88">
        <f>_xlfn.IFNA(VLOOKUP(B1078,Products!$A$2:$I$100,8,0),)</f>
        <v>0</v>
      </c>
      <c r="F1078" s="88">
        <f>_xlfn.IFNA(VLOOKUP(B1078,Products!$A$2:$J$100,7,0),)</f>
        <v>0</v>
      </c>
      <c r="G1078" s="88">
        <f>_xlfn.IFNA(VLOOKUP(B1078,Products!$A$2:$I$100,2,0),)</f>
        <v>0</v>
      </c>
      <c r="H1078" s="88">
        <f>_xlfn.IFNA(VLOOKUP(B1078,Products!$A$2:$I$100,2,0),)</f>
        <v>0</v>
      </c>
      <c r="I1078" s="88"/>
      <c r="J1078" s="88">
        <f t="shared" si="32"/>
        <v>0</v>
      </c>
      <c r="K1078" s="88">
        <f t="shared" si="33"/>
        <v>0</v>
      </c>
      <c r="L1078" s="88"/>
    </row>
    <row r="1079" spans="1:12">
      <c r="A1079" s="88"/>
      <c r="B1079" s="88"/>
      <c r="C1079" s="88">
        <f>_xlfn.IFNA(VLOOKUP(B1079,Products!$A$2:$I$100,5,0),0)</f>
        <v>0</v>
      </c>
      <c r="D1079" s="90">
        <f>_xlfn.IFNA(VLOOKUP(B1079,Products!$A$2:$J$100,6,0),)</f>
        <v>0</v>
      </c>
      <c r="E1079" s="88">
        <f>_xlfn.IFNA(VLOOKUP(B1079,Products!$A$2:$I$100,8,0),)</f>
        <v>0</v>
      </c>
      <c r="F1079" s="88">
        <f>_xlfn.IFNA(VLOOKUP(B1079,Products!$A$2:$J$100,7,0),)</f>
        <v>0</v>
      </c>
      <c r="G1079" s="88">
        <f>_xlfn.IFNA(VLOOKUP(B1079,Products!$A$2:$I$100,2,0),)</f>
        <v>0</v>
      </c>
      <c r="H1079" s="88">
        <f>_xlfn.IFNA(VLOOKUP(B1079,Products!$A$2:$I$100,2,0),)</f>
        <v>0</v>
      </c>
      <c r="I1079" s="88"/>
      <c r="J1079" s="88">
        <f t="shared" si="32"/>
        <v>0</v>
      </c>
      <c r="K1079" s="88">
        <f t="shared" si="33"/>
        <v>0</v>
      </c>
      <c r="L1079" s="88"/>
    </row>
    <row r="1080" spans="1:12">
      <c r="A1080" s="88"/>
      <c r="B1080" s="88"/>
      <c r="C1080" s="88">
        <f>_xlfn.IFNA(VLOOKUP(B1080,Products!$A$2:$I$100,5,0),0)</f>
        <v>0</v>
      </c>
      <c r="D1080" s="90">
        <f>_xlfn.IFNA(VLOOKUP(B1080,Products!$A$2:$J$100,6,0),)</f>
        <v>0</v>
      </c>
      <c r="E1080" s="88">
        <f>_xlfn.IFNA(VLOOKUP(B1080,Products!$A$2:$I$100,8,0),)</f>
        <v>0</v>
      </c>
      <c r="F1080" s="88">
        <f>_xlfn.IFNA(VLOOKUP(B1080,Products!$A$2:$J$100,7,0),)</f>
        <v>0</v>
      </c>
      <c r="G1080" s="88">
        <f>_xlfn.IFNA(VLOOKUP(B1080,Products!$A$2:$I$100,2,0),)</f>
        <v>0</v>
      </c>
      <c r="H1080" s="88">
        <f>_xlfn.IFNA(VLOOKUP(B1080,Products!$A$2:$I$100,2,0),)</f>
        <v>0</v>
      </c>
      <c r="I1080" s="88"/>
      <c r="J1080" s="88">
        <f t="shared" si="32"/>
        <v>0</v>
      </c>
      <c r="K1080" s="88">
        <f t="shared" si="33"/>
        <v>0</v>
      </c>
      <c r="L1080" s="88"/>
    </row>
    <row r="1081" spans="1:12">
      <c r="A1081" s="88"/>
      <c r="B1081" s="88"/>
      <c r="C1081" s="88">
        <f>_xlfn.IFNA(VLOOKUP(B1081,Products!$A$2:$I$100,5,0),0)</f>
        <v>0</v>
      </c>
      <c r="D1081" s="90">
        <f>_xlfn.IFNA(VLOOKUP(B1081,Products!$A$2:$J$100,6,0),)</f>
        <v>0</v>
      </c>
      <c r="E1081" s="88">
        <f>_xlfn.IFNA(VLOOKUP(B1081,Products!$A$2:$I$100,8,0),)</f>
        <v>0</v>
      </c>
      <c r="F1081" s="88">
        <f>_xlfn.IFNA(VLOOKUP(B1081,Products!$A$2:$J$100,7,0),)</f>
        <v>0</v>
      </c>
      <c r="G1081" s="88">
        <f>_xlfn.IFNA(VLOOKUP(B1081,Products!$A$2:$I$100,2,0),)</f>
        <v>0</v>
      </c>
      <c r="H1081" s="88">
        <f>_xlfn.IFNA(VLOOKUP(B1081,Products!$A$2:$I$100,2,0),)</f>
        <v>0</v>
      </c>
      <c r="I1081" s="88"/>
      <c r="J1081" s="88">
        <f t="shared" si="32"/>
        <v>0</v>
      </c>
      <c r="K1081" s="88">
        <f t="shared" si="33"/>
        <v>0</v>
      </c>
      <c r="L1081" s="88"/>
    </row>
    <row r="1082" spans="1:12">
      <c r="A1082" s="88"/>
      <c r="B1082" s="88"/>
      <c r="C1082" s="88">
        <f>_xlfn.IFNA(VLOOKUP(B1082,Products!$A$2:$I$100,5,0),0)</f>
        <v>0</v>
      </c>
      <c r="D1082" s="90">
        <f>_xlfn.IFNA(VLOOKUP(B1082,Products!$A$2:$J$100,6,0),)</f>
        <v>0</v>
      </c>
      <c r="E1082" s="88">
        <f>_xlfn.IFNA(VLOOKUP(B1082,Products!$A$2:$I$100,8,0),)</f>
        <v>0</v>
      </c>
      <c r="F1082" s="88">
        <f>_xlfn.IFNA(VLOOKUP(B1082,Products!$A$2:$J$100,7,0),)</f>
        <v>0</v>
      </c>
      <c r="G1082" s="88">
        <f>_xlfn.IFNA(VLOOKUP(B1082,Products!$A$2:$I$100,2,0),)</f>
        <v>0</v>
      </c>
      <c r="H1082" s="88">
        <f>_xlfn.IFNA(VLOOKUP(B1082,Products!$A$2:$I$100,2,0),)</f>
        <v>0</v>
      </c>
      <c r="I1082" s="88"/>
      <c r="J1082" s="88">
        <f t="shared" si="32"/>
        <v>0</v>
      </c>
      <c r="K1082" s="88">
        <f t="shared" si="33"/>
        <v>0</v>
      </c>
      <c r="L1082" s="88"/>
    </row>
    <row r="1083" spans="1:12">
      <c r="A1083" s="88"/>
      <c r="B1083" s="88"/>
      <c r="C1083" s="88">
        <f>_xlfn.IFNA(VLOOKUP(B1083,Products!$A$2:$I$100,5,0),0)</f>
        <v>0</v>
      </c>
      <c r="D1083" s="90">
        <f>_xlfn.IFNA(VLOOKUP(B1083,Products!$A$2:$J$100,6,0),)</f>
        <v>0</v>
      </c>
      <c r="E1083" s="88">
        <f>_xlfn.IFNA(VLOOKUP(B1083,Products!$A$2:$I$100,8,0),)</f>
        <v>0</v>
      </c>
      <c r="F1083" s="88">
        <f>_xlfn.IFNA(VLOOKUP(B1083,Products!$A$2:$J$100,7,0),)</f>
        <v>0</v>
      </c>
      <c r="G1083" s="88">
        <f>_xlfn.IFNA(VLOOKUP(B1083,Products!$A$2:$I$100,2,0),)</f>
        <v>0</v>
      </c>
      <c r="H1083" s="88">
        <f>_xlfn.IFNA(VLOOKUP(B1083,Products!$A$2:$I$100,2,0),)</f>
        <v>0</v>
      </c>
      <c r="I1083" s="88"/>
      <c r="J1083" s="88">
        <f t="shared" si="32"/>
        <v>0</v>
      </c>
      <c r="K1083" s="88">
        <f t="shared" si="33"/>
        <v>0</v>
      </c>
      <c r="L1083" s="88"/>
    </row>
    <row r="1084" spans="1:12">
      <c r="A1084" s="88"/>
      <c r="B1084" s="88"/>
      <c r="C1084" s="88">
        <f>_xlfn.IFNA(VLOOKUP(B1084,Products!$A$2:$I$100,5,0),0)</f>
        <v>0</v>
      </c>
      <c r="D1084" s="90">
        <f>_xlfn.IFNA(VLOOKUP(B1084,Products!$A$2:$J$100,6,0),)</f>
        <v>0</v>
      </c>
      <c r="E1084" s="88">
        <f>_xlfn.IFNA(VLOOKUP(B1084,Products!$A$2:$I$100,8,0),)</f>
        <v>0</v>
      </c>
      <c r="F1084" s="88">
        <f>_xlfn.IFNA(VLOOKUP(B1084,Products!$A$2:$J$100,7,0),)</f>
        <v>0</v>
      </c>
      <c r="G1084" s="88">
        <f>_xlfn.IFNA(VLOOKUP(B1084,Products!$A$2:$I$100,2,0),)</f>
        <v>0</v>
      </c>
      <c r="H1084" s="88">
        <f>_xlfn.IFNA(VLOOKUP(B1084,Products!$A$2:$I$100,2,0),)</f>
        <v>0</v>
      </c>
      <c r="I1084" s="88"/>
      <c r="J1084" s="88">
        <f t="shared" si="32"/>
        <v>0</v>
      </c>
      <c r="K1084" s="88">
        <f t="shared" si="33"/>
        <v>0</v>
      </c>
      <c r="L1084" s="88"/>
    </row>
    <row r="1085" spans="1:12">
      <c r="A1085" s="88"/>
      <c r="B1085" s="88"/>
      <c r="C1085" s="88">
        <f>_xlfn.IFNA(VLOOKUP(B1085,Products!$A$2:$I$100,5,0),0)</f>
        <v>0</v>
      </c>
      <c r="D1085" s="90">
        <f>_xlfn.IFNA(VLOOKUP(B1085,Products!$A$2:$J$100,6,0),)</f>
        <v>0</v>
      </c>
      <c r="E1085" s="88">
        <f>_xlfn.IFNA(VLOOKUP(B1085,Products!$A$2:$I$100,8,0),)</f>
        <v>0</v>
      </c>
      <c r="F1085" s="88">
        <f>_xlfn.IFNA(VLOOKUP(B1085,Products!$A$2:$J$100,7,0),)</f>
        <v>0</v>
      </c>
      <c r="G1085" s="88">
        <f>_xlfn.IFNA(VLOOKUP(B1085,Products!$A$2:$I$100,2,0),)</f>
        <v>0</v>
      </c>
      <c r="H1085" s="88">
        <f>_xlfn.IFNA(VLOOKUP(B1085,Products!$A$2:$I$100,2,0),)</f>
        <v>0</v>
      </c>
      <c r="I1085" s="88"/>
      <c r="J1085" s="88">
        <f t="shared" si="32"/>
        <v>0</v>
      </c>
      <c r="K1085" s="88">
        <f t="shared" si="33"/>
        <v>0</v>
      </c>
      <c r="L1085" s="88"/>
    </row>
    <row r="1086" spans="1:12">
      <c r="A1086" s="88"/>
      <c r="B1086" s="88"/>
      <c r="C1086" s="88">
        <f>_xlfn.IFNA(VLOOKUP(B1086,Products!$A$2:$I$100,5,0),0)</f>
        <v>0</v>
      </c>
      <c r="D1086" s="90">
        <f>_xlfn.IFNA(VLOOKUP(B1086,Products!$A$2:$J$100,6,0),)</f>
        <v>0</v>
      </c>
      <c r="E1086" s="88">
        <f>_xlfn.IFNA(VLOOKUP(B1086,Products!$A$2:$I$100,8,0),)</f>
        <v>0</v>
      </c>
      <c r="F1086" s="88">
        <f>_xlfn.IFNA(VLOOKUP(B1086,Products!$A$2:$J$100,7,0),)</f>
        <v>0</v>
      </c>
      <c r="G1086" s="88">
        <f>_xlfn.IFNA(VLOOKUP(B1086,Products!$A$2:$I$100,2,0),)</f>
        <v>0</v>
      </c>
      <c r="H1086" s="88">
        <f>_xlfn.IFNA(VLOOKUP(B1086,Products!$A$2:$I$100,2,0),)</f>
        <v>0</v>
      </c>
      <c r="I1086" s="88"/>
      <c r="J1086" s="88">
        <f t="shared" si="32"/>
        <v>0</v>
      </c>
      <c r="K1086" s="88">
        <f t="shared" si="33"/>
        <v>0</v>
      </c>
      <c r="L1086" s="88"/>
    </row>
    <row r="1087" spans="1:12">
      <c r="A1087" s="88"/>
      <c r="B1087" s="88"/>
      <c r="C1087" s="88">
        <f>_xlfn.IFNA(VLOOKUP(B1087,Products!$A$2:$I$100,5,0),0)</f>
        <v>0</v>
      </c>
      <c r="D1087" s="90">
        <f>_xlfn.IFNA(VLOOKUP(B1087,Products!$A$2:$J$100,6,0),)</f>
        <v>0</v>
      </c>
      <c r="E1087" s="88">
        <f>_xlfn.IFNA(VLOOKUP(B1087,Products!$A$2:$I$100,8,0),)</f>
        <v>0</v>
      </c>
      <c r="F1087" s="88">
        <f>_xlfn.IFNA(VLOOKUP(B1087,Products!$A$2:$J$100,7,0),)</f>
        <v>0</v>
      </c>
      <c r="G1087" s="88">
        <f>_xlfn.IFNA(VLOOKUP(B1087,Products!$A$2:$I$100,2,0),)</f>
        <v>0</v>
      </c>
      <c r="H1087" s="88">
        <f>_xlfn.IFNA(VLOOKUP(B1087,Products!$A$2:$I$100,2,0),)</f>
        <v>0</v>
      </c>
      <c r="I1087" s="88"/>
      <c r="J1087" s="88">
        <f t="shared" si="32"/>
        <v>0</v>
      </c>
      <c r="K1087" s="88">
        <f t="shared" si="33"/>
        <v>0</v>
      </c>
      <c r="L1087" s="88"/>
    </row>
    <row r="1088" spans="1:12">
      <c r="A1088" s="88"/>
      <c r="B1088" s="88"/>
      <c r="C1088" s="88">
        <f>_xlfn.IFNA(VLOOKUP(B1088,Products!$A$2:$I$100,5,0),0)</f>
        <v>0</v>
      </c>
      <c r="D1088" s="90">
        <f>_xlfn.IFNA(VLOOKUP(B1088,Products!$A$2:$J$100,6,0),)</f>
        <v>0</v>
      </c>
      <c r="E1088" s="88">
        <f>_xlfn.IFNA(VLOOKUP(B1088,Products!$A$2:$I$100,8,0),)</f>
        <v>0</v>
      </c>
      <c r="F1088" s="88">
        <f>_xlfn.IFNA(VLOOKUP(B1088,Products!$A$2:$J$100,7,0),)</f>
        <v>0</v>
      </c>
      <c r="G1088" s="88">
        <f>_xlfn.IFNA(VLOOKUP(B1088,Products!$A$2:$I$100,2,0),)</f>
        <v>0</v>
      </c>
      <c r="H1088" s="88">
        <f>_xlfn.IFNA(VLOOKUP(B1088,Products!$A$2:$I$100,2,0),)</f>
        <v>0</v>
      </c>
      <c r="I1088" s="88"/>
      <c r="J1088" s="88">
        <f t="shared" si="32"/>
        <v>0</v>
      </c>
      <c r="K1088" s="88">
        <f t="shared" si="33"/>
        <v>0</v>
      </c>
      <c r="L1088" s="88"/>
    </row>
    <row r="1089" spans="1:12">
      <c r="A1089" s="88"/>
      <c r="B1089" s="88"/>
      <c r="C1089" s="88">
        <f>_xlfn.IFNA(VLOOKUP(B1089,Products!$A$2:$I$100,5,0),0)</f>
        <v>0</v>
      </c>
      <c r="D1089" s="90">
        <f>_xlfn.IFNA(VLOOKUP(B1089,Products!$A$2:$J$100,6,0),)</f>
        <v>0</v>
      </c>
      <c r="E1089" s="88">
        <f>_xlfn.IFNA(VLOOKUP(B1089,Products!$A$2:$I$100,8,0),)</f>
        <v>0</v>
      </c>
      <c r="F1089" s="88">
        <f>_xlfn.IFNA(VLOOKUP(B1089,Products!$A$2:$J$100,7,0),)</f>
        <v>0</v>
      </c>
      <c r="G1089" s="88">
        <f>_xlfn.IFNA(VLOOKUP(B1089,Products!$A$2:$I$100,2,0),)</f>
        <v>0</v>
      </c>
      <c r="H1089" s="88">
        <f>_xlfn.IFNA(VLOOKUP(B1089,Products!$A$2:$I$100,2,0),)</f>
        <v>0</v>
      </c>
      <c r="I1089" s="88"/>
      <c r="J1089" s="88">
        <f t="shared" si="32"/>
        <v>0</v>
      </c>
      <c r="K1089" s="88">
        <f t="shared" si="33"/>
        <v>0</v>
      </c>
      <c r="L1089" s="88"/>
    </row>
    <row r="1090" spans="1:12">
      <c r="A1090" s="88"/>
      <c r="B1090" s="88"/>
      <c r="C1090" s="88">
        <f>_xlfn.IFNA(VLOOKUP(B1090,Products!$A$2:$I$100,5,0),0)</f>
        <v>0</v>
      </c>
      <c r="D1090" s="90">
        <f>_xlfn.IFNA(VLOOKUP(B1090,Products!$A$2:$J$100,6,0),)</f>
        <v>0</v>
      </c>
      <c r="E1090" s="88">
        <f>_xlfn.IFNA(VLOOKUP(B1090,Products!$A$2:$I$100,8,0),)</f>
        <v>0</v>
      </c>
      <c r="F1090" s="88">
        <f>_xlfn.IFNA(VLOOKUP(B1090,Products!$A$2:$J$100,7,0),)</f>
        <v>0</v>
      </c>
      <c r="G1090" s="88">
        <f>_xlfn.IFNA(VLOOKUP(B1090,Products!$A$2:$I$100,2,0),)</f>
        <v>0</v>
      </c>
      <c r="H1090" s="88">
        <f>_xlfn.IFNA(VLOOKUP(B1090,Products!$A$2:$I$100,2,0),)</f>
        <v>0</v>
      </c>
      <c r="I1090" s="88"/>
      <c r="J1090" s="88">
        <f t="shared" si="32"/>
        <v>0</v>
      </c>
      <c r="K1090" s="88">
        <f t="shared" si="33"/>
        <v>0</v>
      </c>
      <c r="L1090" s="88"/>
    </row>
    <row r="1091" spans="1:12">
      <c r="A1091" s="88"/>
      <c r="B1091" s="88"/>
      <c r="C1091" s="88">
        <f>_xlfn.IFNA(VLOOKUP(B1091,Products!$A$2:$I$100,5,0),0)</f>
        <v>0</v>
      </c>
      <c r="D1091" s="90">
        <f>_xlfn.IFNA(VLOOKUP(B1091,Products!$A$2:$J$100,6,0),)</f>
        <v>0</v>
      </c>
      <c r="E1091" s="88">
        <f>_xlfn.IFNA(VLOOKUP(B1091,Products!$A$2:$I$100,8,0),)</f>
        <v>0</v>
      </c>
      <c r="F1091" s="88">
        <f>_xlfn.IFNA(VLOOKUP(B1091,Products!$A$2:$J$100,7,0),)</f>
        <v>0</v>
      </c>
      <c r="G1091" s="88">
        <f>_xlfn.IFNA(VLOOKUP(B1091,Products!$A$2:$I$100,2,0),)</f>
        <v>0</v>
      </c>
      <c r="H1091" s="88">
        <f>_xlfn.IFNA(VLOOKUP(B1091,Products!$A$2:$I$100,2,0),)</f>
        <v>0</v>
      </c>
      <c r="I1091" s="88"/>
      <c r="J1091" s="88">
        <f t="shared" si="32"/>
        <v>0</v>
      </c>
      <c r="K1091" s="88">
        <f t="shared" si="33"/>
        <v>0</v>
      </c>
      <c r="L1091" s="88"/>
    </row>
    <row r="1092" spans="1:12">
      <c r="A1092" s="88"/>
      <c r="B1092" s="88"/>
      <c r="C1092" s="88">
        <f>_xlfn.IFNA(VLOOKUP(B1092,Products!$A$2:$I$100,5,0),0)</f>
        <v>0</v>
      </c>
      <c r="D1092" s="90">
        <f>_xlfn.IFNA(VLOOKUP(B1092,Products!$A$2:$J$100,6,0),)</f>
        <v>0</v>
      </c>
      <c r="E1092" s="88">
        <f>_xlfn.IFNA(VLOOKUP(B1092,Products!$A$2:$I$100,8,0),)</f>
        <v>0</v>
      </c>
      <c r="F1092" s="88">
        <f>_xlfn.IFNA(VLOOKUP(B1092,Products!$A$2:$J$100,7,0),)</f>
        <v>0</v>
      </c>
      <c r="G1092" s="88">
        <f>_xlfn.IFNA(VLOOKUP(B1092,Products!$A$2:$I$100,2,0),)</f>
        <v>0</v>
      </c>
      <c r="H1092" s="88">
        <f>_xlfn.IFNA(VLOOKUP(B1092,Products!$A$2:$I$100,2,0),)</f>
        <v>0</v>
      </c>
      <c r="I1092" s="88"/>
      <c r="J1092" s="88">
        <f t="shared" si="32"/>
        <v>0</v>
      </c>
      <c r="K1092" s="88">
        <f t="shared" si="33"/>
        <v>0</v>
      </c>
      <c r="L1092" s="88"/>
    </row>
    <row r="1093" spans="1:12">
      <c r="A1093" s="88"/>
      <c r="B1093" s="88"/>
      <c r="C1093" s="88">
        <f>_xlfn.IFNA(VLOOKUP(B1093,Products!$A$2:$I$100,5,0),0)</f>
        <v>0</v>
      </c>
      <c r="D1093" s="90">
        <f>_xlfn.IFNA(VLOOKUP(B1093,Products!$A$2:$J$100,6,0),)</f>
        <v>0</v>
      </c>
      <c r="E1093" s="88">
        <f>_xlfn.IFNA(VLOOKUP(B1093,Products!$A$2:$I$100,8,0),)</f>
        <v>0</v>
      </c>
      <c r="F1093" s="88">
        <f>_xlfn.IFNA(VLOOKUP(B1093,Products!$A$2:$J$100,7,0),)</f>
        <v>0</v>
      </c>
      <c r="G1093" s="88">
        <f>_xlfn.IFNA(VLOOKUP(B1093,Products!$A$2:$I$100,2,0),)</f>
        <v>0</v>
      </c>
      <c r="H1093" s="88">
        <f>_xlfn.IFNA(VLOOKUP(B1093,Products!$A$2:$I$100,2,0),)</f>
        <v>0</v>
      </c>
      <c r="I1093" s="88"/>
      <c r="J1093" s="88">
        <f t="shared" si="32"/>
        <v>0</v>
      </c>
      <c r="K1093" s="88">
        <f t="shared" si="33"/>
        <v>0</v>
      </c>
      <c r="L1093" s="88"/>
    </row>
    <row r="1094" spans="1:12">
      <c r="A1094" s="88"/>
      <c r="B1094" s="88"/>
      <c r="C1094" s="88">
        <f>_xlfn.IFNA(VLOOKUP(B1094,Products!$A$2:$I$100,5,0),0)</f>
        <v>0</v>
      </c>
      <c r="D1094" s="90">
        <f>_xlfn.IFNA(VLOOKUP(B1094,Products!$A$2:$J$100,6,0),)</f>
        <v>0</v>
      </c>
      <c r="E1094" s="88">
        <f>_xlfn.IFNA(VLOOKUP(B1094,Products!$A$2:$I$100,8,0),)</f>
        <v>0</v>
      </c>
      <c r="F1094" s="88">
        <f>_xlfn.IFNA(VLOOKUP(B1094,Products!$A$2:$J$100,7,0),)</f>
        <v>0</v>
      </c>
      <c r="G1094" s="88">
        <f>_xlfn.IFNA(VLOOKUP(B1094,Products!$A$2:$I$100,2,0),)</f>
        <v>0</v>
      </c>
      <c r="H1094" s="88">
        <f>_xlfn.IFNA(VLOOKUP(B1094,Products!$A$2:$I$100,2,0),)</f>
        <v>0</v>
      </c>
      <c r="I1094" s="88"/>
      <c r="J1094" s="88">
        <f t="shared" si="32"/>
        <v>0</v>
      </c>
      <c r="K1094" s="88">
        <f t="shared" si="33"/>
        <v>0</v>
      </c>
      <c r="L1094" s="88"/>
    </row>
    <row r="1095" spans="1:12">
      <c r="A1095" s="88"/>
      <c r="B1095" s="88"/>
      <c r="C1095" s="88">
        <f>_xlfn.IFNA(VLOOKUP(B1095,Products!$A$2:$I$100,5,0),0)</f>
        <v>0</v>
      </c>
      <c r="D1095" s="90">
        <f>_xlfn.IFNA(VLOOKUP(B1095,Products!$A$2:$J$100,6,0),)</f>
        <v>0</v>
      </c>
      <c r="E1095" s="88">
        <f>_xlfn.IFNA(VLOOKUP(B1095,Products!$A$2:$I$100,8,0),)</f>
        <v>0</v>
      </c>
      <c r="F1095" s="88">
        <f>_xlfn.IFNA(VLOOKUP(B1095,Products!$A$2:$J$100,7,0),)</f>
        <v>0</v>
      </c>
      <c r="G1095" s="88">
        <f>_xlfn.IFNA(VLOOKUP(B1095,Products!$A$2:$I$100,2,0),)</f>
        <v>0</v>
      </c>
      <c r="H1095" s="88">
        <f>_xlfn.IFNA(VLOOKUP(B1095,Products!$A$2:$I$100,2,0),)</f>
        <v>0</v>
      </c>
      <c r="I1095" s="88"/>
      <c r="J1095" s="88">
        <f t="shared" ref="J1095:J1158" si="34">H1095/100*18</f>
        <v>0</v>
      </c>
      <c r="K1095" s="88">
        <f t="shared" ref="K1095:K1158" si="35">I1095+J1095</f>
        <v>0</v>
      </c>
      <c r="L1095" s="88"/>
    </row>
    <row r="1096" spans="1:12">
      <c r="A1096" s="88"/>
      <c r="B1096" s="88"/>
      <c r="C1096" s="88">
        <f>_xlfn.IFNA(VLOOKUP(B1096,Products!$A$2:$I$100,5,0),0)</f>
        <v>0</v>
      </c>
      <c r="D1096" s="90">
        <f>_xlfn.IFNA(VLOOKUP(B1096,Products!$A$2:$J$100,6,0),)</f>
        <v>0</v>
      </c>
      <c r="E1096" s="88">
        <f>_xlfn.IFNA(VLOOKUP(B1096,Products!$A$2:$I$100,8,0),)</f>
        <v>0</v>
      </c>
      <c r="F1096" s="88">
        <f>_xlfn.IFNA(VLOOKUP(B1096,Products!$A$2:$J$100,7,0),)</f>
        <v>0</v>
      </c>
      <c r="G1096" s="88">
        <f>_xlfn.IFNA(VLOOKUP(B1096,Products!$A$2:$I$100,2,0),)</f>
        <v>0</v>
      </c>
      <c r="H1096" s="88">
        <f>_xlfn.IFNA(VLOOKUP(B1096,Products!$A$2:$I$100,2,0),)</f>
        <v>0</v>
      </c>
      <c r="I1096" s="88"/>
      <c r="J1096" s="88">
        <f t="shared" si="34"/>
        <v>0</v>
      </c>
      <c r="K1096" s="88">
        <f t="shared" si="35"/>
        <v>0</v>
      </c>
      <c r="L1096" s="88"/>
    </row>
    <row r="1097" spans="1:12">
      <c r="A1097" s="88"/>
      <c r="B1097" s="88"/>
      <c r="C1097" s="88">
        <f>_xlfn.IFNA(VLOOKUP(B1097,Products!$A$2:$I$100,5,0),0)</f>
        <v>0</v>
      </c>
      <c r="D1097" s="90">
        <f>_xlfn.IFNA(VLOOKUP(B1097,Products!$A$2:$J$100,6,0),)</f>
        <v>0</v>
      </c>
      <c r="E1097" s="88">
        <f>_xlfn.IFNA(VLOOKUP(B1097,Products!$A$2:$I$100,8,0),)</f>
        <v>0</v>
      </c>
      <c r="F1097" s="88">
        <f>_xlfn.IFNA(VLOOKUP(B1097,Products!$A$2:$J$100,7,0),)</f>
        <v>0</v>
      </c>
      <c r="G1097" s="88">
        <f>_xlfn.IFNA(VLOOKUP(B1097,Products!$A$2:$I$100,2,0),)</f>
        <v>0</v>
      </c>
      <c r="H1097" s="88">
        <f>_xlfn.IFNA(VLOOKUP(B1097,Products!$A$2:$I$100,2,0),)</f>
        <v>0</v>
      </c>
      <c r="I1097" s="88"/>
      <c r="J1097" s="88">
        <f t="shared" si="34"/>
        <v>0</v>
      </c>
      <c r="K1097" s="88">
        <f t="shared" si="35"/>
        <v>0</v>
      </c>
      <c r="L1097" s="88"/>
    </row>
    <row r="1098" spans="1:12">
      <c r="A1098" s="88"/>
      <c r="B1098" s="88"/>
      <c r="C1098" s="88">
        <f>_xlfn.IFNA(VLOOKUP(B1098,Products!$A$2:$I$100,5,0),0)</f>
        <v>0</v>
      </c>
      <c r="D1098" s="90">
        <f>_xlfn.IFNA(VLOOKUP(B1098,Products!$A$2:$J$100,6,0),)</f>
        <v>0</v>
      </c>
      <c r="E1098" s="88">
        <f>_xlfn.IFNA(VLOOKUP(B1098,Products!$A$2:$I$100,8,0),)</f>
        <v>0</v>
      </c>
      <c r="F1098" s="88">
        <f>_xlfn.IFNA(VLOOKUP(B1098,Products!$A$2:$J$100,7,0),)</f>
        <v>0</v>
      </c>
      <c r="G1098" s="88">
        <f>_xlfn.IFNA(VLOOKUP(B1098,Products!$A$2:$I$100,2,0),)</f>
        <v>0</v>
      </c>
      <c r="H1098" s="88">
        <f>_xlfn.IFNA(VLOOKUP(B1098,Products!$A$2:$I$100,2,0),)</f>
        <v>0</v>
      </c>
      <c r="I1098" s="88"/>
      <c r="J1098" s="88">
        <f t="shared" si="34"/>
        <v>0</v>
      </c>
      <c r="K1098" s="88">
        <f t="shared" si="35"/>
        <v>0</v>
      </c>
      <c r="L1098" s="88"/>
    </row>
    <row r="1099" spans="1:12">
      <c r="A1099" s="88"/>
      <c r="B1099" s="88"/>
      <c r="C1099" s="88">
        <f>_xlfn.IFNA(VLOOKUP(B1099,Products!$A$2:$I$100,5,0),0)</f>
        <v>0</v>
      </c>
      <c r="D1099" s="90">
        <f>_xlfn.IFNA(VLOOKUP(B1099,Products!$A$2:$J$100,6,0),)</f>
        <v>0</v>
      </c>
      <c r="E1099" s="88">
        <f>_xlfn.IFNA(VLOOKUP(B1099,Products!$A$2:$I$100,8,0),)</f>
        <v>0</v>
      </c>
      <c r="F1099" s="88">
        <f>_xlfn.IFNA(VLOOKUP(B1099,Products!$A$2:$J$100,7,0),)</f>
        <v>0</v>
      </c>
      <c r="G1099" s="88">
        <f>_xlfn.IFNA(VLOOKUP(B1099,Products!$A$2:$I$100,2,0),)</f>
        <v>0</v>
      </c>
      <c r="H1099" s="88">
        <f>_xlfn.IFNA(VLOOKUP(B1099,Products!$A$2:$I$100,2,0),)</f>
        <v>0</v>
      </c>
      <c r="I1099" s="88"/>
      <c r="J1099" s="88">
        <f t="shared" si="34"/>
        <v>0</v>
      </c>
      <c r="K1099" s="88">
        <f t="shared" si="35"/>
        <v>0</v>
      </c>
      <c r="L1099" s="88"/>
    </row>
    <row r="1100" spans="1:12">
      <c r="A1100" s="88"/>
      <c r="B1100" s="88"/>
      <c r="C1100" s="88">
        <f>_xlfn.IFNA(VLOOKUP(B1100,Products!$A$2:$I$100,5,0),0)</f>
        <v>0</v>
      </c>
      <c r="D1100" s="90">
        <f>_xlfn.IFNA(VLOOKUP(B1100,Products!$A$2:$J$100,6,0),)</f>
        <v>0</v>
      </c>
      <c r="E1100" s="88">
        <f>_xlfn.IFNA(VLOOKUP(B1100,Products!$A$2:$I$100,8,0),)</f>
        <v>0</v>
      </c>
      <c r="F1100" s="88">
        <f>_xlfn.IFNA(VLOOKUP(B1100,Products!$A$2:$J$100,7,0),)</f>
        <v>0</v>
      </c>
      <c r="G1100" s="88">
        <f>_xlfn.IFNA(VLOOKUP(B1100,Products!$A$2:$I$100,2,0),)</f>
        <v>0</v>
      </c>
      <c r="H1100" s="88">
        <f>_xlfn.IFNA(VLOOKUP(B1100,Products!$A$2:$I$100,2,0),)</f>
        <v>0</v>
      </c>
      <c r="I1100" s="88"/>
      <c r="J1100" s="88">
        <f t="shared" si="34"/>
        <v>0</v>
      </c>
      <c r="K1100" s="88">
        <f t="shared" si="35"/>
        <v>0</v>
      </c>
      <c r="L1100" s="88"/>
    </row>
    <row r="1101" spans="1:12">
      <c r="A1101" s="88"/>
      <c r="B1101" s="88"/>
      <c r="C1101" s="88">
        <f>_xlfn.IFNA(VLOOKUP(B1101,Products!$A$2:$I$100,5,0),0)</f>
        <v>0</v>
      </c>
      <c r="D1101" s="90">
        <f>_xlfn.IFNA(VLOOKUP(B1101,Products!$A$2:$J$100,6,0),)</f>
        <v>0</v>
      </c>
      <c r="E1101" s="88">
        <f>_xlfn.IFNA(VLOOKUP(B1101,Products!$A$2:$I$100,8,0),)</f>
        <v>0</v>
      </c>
      <c r="F1101" s="88">
        <f>_xlfn.IFNA(VLOOKUP(B1101,Products!$A$2:$J$100,7,0),)</f>
        <v>0</v>
      </c>
      <c r="G1101" s="88">
        <f>_xlfn.IFNA(VLOOKUP(B1101,Products!$A$2:$I$100,2,0),)</f>
        <v>0</v>
      </c>
      <c r="H1101" s="88">
        <f>_xlfn.IFNA(VLOOKUP(B1101,Products!$A$2:$I$100,2,0),)</f>
        <v>0</v>
      </c>
      <c r="I1101" s="88"/>
      <c r="J1101" s="88">
        <f t="shared" si="34"/>
        <v>0</v>
      </c>
      <c r="K1101" s="88">
        <f t="shared" si="35"/>
        <v>0</v>
      </c>
      <c r="L1101" s="88"/>
    </row>
    <row r="1102" spans="1:12">
      <c r="A1102" s="88"/>
      <c r="B1102" s="88"/>
      <c r="C1102" s="88">
        <f>_xlfn.IFNA(VLOOKUP(B1102,Products!$A$2:$I$100,5,0),0)</f>
        <v>0</v>
      </c>
      <c r="D1102" s="90">
        <f>_xlfn.IFNA(VLOOKUP(B1102,Products!$A$2:$J$100,6,0),)</f>
        <v>0</v>
      </c>
      <c r="E1102" s="88">
        <f>_xlfn.IFNA(VLOOKUP(B1102,Products!$A$2:$I$100,8,0),)</f>
        <v>0</v>
      </c>
      <c r="F1102" s="88">
        <f>_xlfn.IFNA(VLOOKUP(B1102,Products!$A$2:$J$100,7,0),)</f>
        <v>0</v>
      </c>
      <c r="G1102" s="88">
        <f>_xlfn.IFNA(VLOOKUP(B1102,Products!$A$2:$I$100,2,0),)</f>
        <v>0</v>
      </c>
      <c r="H1102" s="88">
        <f>_xlfn.IFNA(VLOOKUP(B1102,Products!$A$2:$I$100,2,0),)</f>
        <v>0</v>
      </c>
      <c r="I1102" s="88"/>
      <c r="J1102" s="88">
        <f t="shared" si="34"/>
        <v>0</v>
      </c>
      <c r="K1102" s="88">
        <f t="shared" si="35"/>
        <v>0</v>
      </c>
      <c r="L1102" s="88"/>
    </row>
    <row r="1103" spans="1:12">
      <c r="A1103" s="88"/>
      <c r="B1103" s="88"/>
      <c r="C1103" s="88">
        <f>_xlfn.IFNA(VLOOKUP(B1103,Products!$A$2:$I$100,5,0),0)</f>
        <v>0</v>
      </c>
      <c r="D1103" s="90">
        <f>_xlfn.IFNA(VLOOKUP(B1103,Products!$A$2:$J$100,6,0),)</f>
        <v>0</v>
      </c>
      <c r="E1103" s="88">
        <f>_xlfn.IFNA(VLOOKUP(B1103,Products!$A$2:$I$100,8,0),)</f>
        <v>0</v>
      </c>
      <c r="F1103" s="88">
        <f>_xlfn.IFNA(VLOOKUP(B1103,Products!$A$2:$J$100,7,0),)</f>
        <v>0</v>
      </c>
      <c r="G1103" s="88">
        <f>_xlfn.IFNA(VLOOKUP(B1103,Products!$A$2:$I$100,2,0),)</f>
        <v>0</v>
      </c>
      <c r="H1103" s="88">
        <f>_xlfn.IFNA(VLOOKUP(B1103,Products!$A$2:$I$100,2,0),)</f>
        <v>0</v>
      </c>
      <c r="I1103" s="88"/>
      <c r="J1103" s="88">
        <f t="shared" si="34"/>
        <v>0</v>
      </c>
      <c r="K1103" s="88">
        <f t="shared" si="35"/>
        <v>0</v>
      </c>
      <c r="L1103" s="88"/>
    </row>
    <row r="1104" spans="1:12">
      <c r="A1104" s="88"/>
      <c r="B1104" s="88"/>
      <c r="C1104" s="88">
        <f>_xlfn.IFNA(VLOOKUP(B1104,Products!$A$2:$I$100,5,0),0)</f>
        <v>0</v>
      </c>
      <c r="D1104" s="90">
        <f>_xlfn.IFNA(VLOOKUP(B1104,Products!$A$2:$J$100,6,0),)</f>
        <v>0</v>
      </c>
      <c r="E1104" s="88">
        <f>_xlfn.IFNA(VLOOKUP(B1104,Products!$A$2:$I$100,8,0),)</f>
        <v>0</v>
      </c>
      <c r="F1104" s="88">
        <f>_xlfn.IFNA(VLOOKUP(B1104,Products!$A$2:$J$100,7,0),)</f>
        <v>0</v>
      </c>
      <c r="G1104" s="88">
        <f>_xlfn.IFNA(VLOOKUP(B1104,Products!$A$2:$I$100,2,0),)</f>
        <v>0</v>
      </c>
      <c r="H1104" s="88">
        <f>_xlfn.IFNA(VLOOKUP(B1104,Products!$A$2:$I$100,2,0),)</f>
        <v>0</v>
      </c>
      <c r="I1104" s="88"/>
      <c r="J1104" s="88">
        <f t="shared" si="34"/>
        <v>0</v>
      </c>
      <c r="K1104" s="88">
        <f t="shared" si="35"/>
        <v>0</v>
      </c>
      <c r="L1104" s="88"/>
    </row>
    <row r="1105" spans="1:12">
      <c r="A1105" s="88"/>
      <c r="B1105" s="88"/>
      <c r="C1105" s="88">
        <f>_xlfn.IFNA(VLOOKUP(B1105,Products!$A$2:$I$100,5,0),0)</f>
        <v>0</v>
      </c>
      <c r="D1105" s="90">
        <f>_xlfn.IFNA(VLOOKUP(B1105,Products!$A$2:$J$100,6,0),)</f>
        <v>0</v>
      </c>
      <c r="E1105" s="88">
        <f>_xlfn.IFNA(VLOOKUP(B1105,Products!$A$2:$I$100,8,0),)</f>
        <v>0</v>
      </c>
      <c r="F1105" s="88">
        <f>_xlfn.IFNA(VLOOKUP(B1105,Products!$A$2:$J$100,7,0),)</f>
        <v>0</v>
      </c>
      <c r="G1105" s="88">
        <f>_xlfn.IFNA(VLOOKUP(B1105,Products!$A$2:$I$100,2,0),)</f>
        <v>0</v>
      </c>
      <c r="H1105" s="88">
        <f>_xlfn.IFNA(VLOOKUP(B1105,Products!$A$2:$I$100,2,0),)</f>
        <v>0</v>
      </c>
      <c r="I1105" s="88"/>
      <c r="J1105" s="88">
        <f t="shared" si="34"/>
        <v>0</v>
      </c>
      <c r="K1105" s="88">
        <f t="shared" si="35"/>
        <v>0</v>
      </c>
      <c r="L1105" s="88"/>
    </row>
    <row r="1106" spans="1:12">
      <c r="A1106" s="88"/>
      <c r="B1106" s="88"/>
      <c r="C1106" s="88">
        <f>_xlfn.IFNA(VLOOKUP(B1106,Products!$A$2:$I$100,5,0),0)</f>
        <v>0</v>
      </c>
      <c r="D1106" s="90">
        <f>_xlfn.IFNA(VLOOKUP(B1106,Products!$A$2:$J$100,6,0),)</f>
        <v>0</v>
      </c>
      <c r="E1106" s="88">
        <f>_xlfn.IFNA(VLOOKUP(B1106,Products!$A$2:$I$100,8,0),)</f>
        <v>0</v>
      </c>
      <c r="F1106" s="88">
        <f>_xlfn.IFNA(VLOOKUP(B1106,Products!$A$2:$J$100,7,0),)</f>
        <v>0</v>
      </c>
      <c r="G1106" s="88">
        <f>_xlfn.IFNA(VLOOKUP(B1106,Products!$A$2:$I$100,2,0),)</f>
        <v>0</v>
      </c>
      <c r="H1106" s="88">
        <f>_xlfn.IFNA(VLOOKUP(B1106,Products!$A$2:$I$100,2,0),)</f>
        <v>0</v>
      </c>
      <c r="I1106" s="88"/>
      <c r="J1106" s="88">
        <f t="shared" si="34"/>
        <v>0</v>
      </c>
      <c r="K1106" s="88">
        <f t="shared" si="35"/>
        <v>0</v>
      </c>
      <c r="L1106" s="88"/>
    </row>
    <row r="1107" spans="1:12">
      <c r="A1107" s="88"/>
      <c r="B1107" s="88"/>
      <c r="C1107" s="88">
        <f>_xlfn.IFNA(VLOOKUP(B1107,Products!$A$2:$I$100,5,0),0)</f>
        <v>0</v>
      </c>
      <c r="D1107" s="90">
        <f>_xlfn.IFNA(VLOOKUP(B1107,Products!$A$2:$J$100,6,0),)</f>
        <v>0</v>
      </c>
      <c r="E1107" s="88">
        <f>_xlfn.IFNA(VLOOKUP(B1107,Products!$A$2:$I$100,8,0),)</f>
        <v>0</v>
      </c>
      <c r="F1107" s="88">
        <f>_xlfn.IFNA(VLOOKUP(B1107,Products!$A$2:$J$100,7,0),)</f>
        <v>0</v>
      </c>
      <c r="G1107" s="88">
        <f>_xlfn.IFNA(VLOOKUP(B1107,Products!$A$2:$I$100,2,0),)</f>
        <v>0</v>
      </c>
      <c r="H1107" s="88">
        <f>_xlfn.IFNA(VLOOKUP(B1107,Products!$A$2:$I$100,2,0),)</f>
        <v>0</v>
      </c>
      <c r="I1107" s="88"/>
      <c r="J1107" s="88">
        <f t="shared" si="34"/>
        <v>0</v>
      </c>
      <c r="K1107" s="88">
        <f t="shared" si="35"/>
        <v>0</v>
      </c>
      <c r="L1107" s="88"/>
    </row>
    <row r="1108" spans="1:12">
      <c r="A1108" s="88"/>
      <c r="B1108" s="88"/>
      <c r="C1108" s="88">
        <f>_xlfn.IFNA(VLOOKUP(B1108,Products!$A$2:$I$100,5,0),0)</f>
        <v>0</v>
      </c>
      <c r="D1108" s="90">
        <f>_xlfn.IFNA(VLOOKUP(B1108,Products!$A$2:$J$100,6,0),)</f>
        <v>0</v>
      </c>
      <c r="E1108" s="88">
        <f>_xlfn.IFNA(VLOOKUP(B1108,Products!$A$2:$I$100,8,0),)</f>
        <v>0</v>
      </c>
      <c r="F1108" s="88">
        <f>_xlfn.IFNA(VLOOKUP(B1108,Products!$A$2:$J$100,7,0),)</f>
        <v>0</v>
      </c>
      <c r="G1108" s="88">
        <f>_xlfn.IFNA(VLOOKUP(B1108,Products!$A$2:$I$100,2,0),)</f>
        <v>0</v>
      </c>
      <c r="H1108" s="88">
        <f>_xlfn.IFNA(VLOOKUP(B1108,Products!$A$2:$I$100,2,0),)</f>
        <v>0</v>
      </c>
      <c r="I1108" s="88"/>
      <c r="J1108" s="88">
        <f t="shared" si="34"/>
        <v>0</v>
      </c>
      <c r="K1108" s="88">
        <f t="shared" si="35"/>
        <v>0</v>
      </c>
      <c r="L1108" s="88"/>
    </row>
    <row r="1109" spans="1:12">
      <c r="A1109" s="88"/>
      <c r="B1109" s="88"/>
      <c r="C1109" s="88">
        <f>_xlfn.IFNA(VLOOKUP(B1109,Products!$A$2:$I$100,5,0),0)</f>
        <v>0</v>
      </c>
      <c r="D1109" s="90">
        <f>_xlfn.IFNA(VLOOKUP(B1109,Products!$A$2:$J$100,6,0),)</f>
        <v>0</v>
      </c>
      <c r="E1109" s="88">
        <f>_xlfn.IFNA(VLOOKUP(B1109,Products!$A$2:$I$100,8,0),)</f>
        <v>0</v>
      </c>
      <c r="F1109" s="88">
        <f>_xlfn.IFNA(VLOOKUP(B1109,Products!$A$2:$J$100,7,0),)</f>
        <v>0</v>
      </c>
      <c r="G1109" s="88">
        <f>_xlfn.IFNA(VLOOKUP(B1109,Products!$A$2:$I$100,2,0),)</f>
        <v>0</v>
      </c>
      <c r="H1109" s="88">
        <f>_xlfn.IFNA(VLOOKUP(B1109,Products!$A$2:$I$100,2,0),)</f>
        <v>0</v>
      </c>
      <c r="I1109" s="88"/>
      <c r="J1109" s="88">
        <f t="shared" si="34"/>
        <v>0</v>
      </c>
      <c r="K1109" s="88">
        <f t="shared" si="35"/>
        <v>0</v>
      </c>
      <c r="L1109" s="88"/>
    </row>
    <row r="1110" spans="1:12">
      <c r="A1110" s="88"/>
      <c r="B1110" s="88"/>
      <c r="C1110" s="88">
        <f>_xlfn.IFNA(VLOOKUP(B1110,Products!$A$2:$I$100,5,0),0)</f>
        <v>0</v>
      </c>
      <c r="D1110" s="90">
        <f>_xlfn.IFNA(VLOOKUP(B1110,Products!$A$2:$J$100,6,0),)</f>
        <v>0</v>
      </c>
      <c r="E1110" s="88">
        <f>_xlfn.IFNA(VLOOKUP(B1110,Products!$A$2:$I$100,8,0),)</f>
        <v>0</v>
      </c>
      <c r="F1110" s="88">
        <f>_xlfn.IFNA(VLOOKUP(B1110,Products!$A$2:$J$100,7,0),)</f>
        <v>0</v>
      </c>
      <c r="G1110" s="88">
        <f>_xlfn.IFNA(VLOOKUP(B1110,Products!$A$2:$I$100,2,0),)</f>
        <v>0</v>
      </c>
      <c r="H1110" s="88">
        <f>_xlfn.IFNA(VLOOKUP(B1110,Products!$A$2:$I$100,2,0),)</f>
        <v>0</v>
      </c>
      <c r="I1110" s="88"/>
      <c r="J1110" s="88">
        <f t="shared" si="34"/>
        <v>0</v>
      </c>
      <c r="K1110" s="88">
        <f t="shared" si="35"/>
        <v>0</v>
      </c>
      <c r="L1110" s="88"/>
    </row>
    <row r="1111" spans="1:12">
      <c r="A1111" s="88"/>
      <c r="B1111" s="88"/>
      <c r="C1111" s="88">
        <f>_xlfn.IFNA(VLOOKUP(B1111,Products!$A$2:$I$100,5,0),0)</f>
        <v>0</v>
      </c>
      <c r="D1111" s="90">
        <f>_xlfn.IFNA(VLOOKUP(B1111,Products!$A$2:$J$100,6,0),)</f>
        <v>0</v>
      </c>
      <c r="E1111" s="88">
        <f>_xlfn.IFNA(VLOOKUP(B1111,Products!$A$2:$I$100,8,0),)</f>
        <v>0</v>
      </c>
      <c r="F1111" s="88">
        <f>_xlfn.IFNA(VLOOKUP(B1111,Products!$A$2:$J$100,7,0),)</f>
        <v>0</v>
      </c>
      <c r="G1111" s="88">
        <f>_xlfn.IFNA(VLOOKUP(B1111,Products!$A$2:$I$100,2,0),)</f>
        <v>0</v>
      </c>
      <c r="H1111" s="88">
        <f>_xlfn.IFNA(VLOOKUP(B1111,Products!$A$2:$I$100,2,0),)</f>
        <v>0</v>
      </c>
      <c r="I1111" s="88"/>
      <c r="J1111" s="88">
        <f t="shared" si="34"/>
        <v>0</v>
      </c>
      <c r="K1111" s="88">
        <f t="shared" si="35"/>
        <v>0</v>
      </c>
      <c r="L1111" s="88"/>
    </row>
    <row r="1112" spans="1:12">
      <c r="A1112" s="88"/>
      <c r="B1112" s="88"/>
      <c r="C1112" s="88">
        <f>_xlfn.IFNA(VLOOKUP(B1112,Products!$A$2:$I$100,5,0),0)</f>
        <v>0</v>
      </c>
      <c r="D1112" s="90">
        <f>_xlfn.IFNA(VLOOKUP(B1112,Products!$A$2:$J$100,6,0),)</f>
        <v>0</v>
      </c>
      <c r="E1112" s="88">
        <f>_xlfn.IFNA(VLOOKUP(B1112,Products!$A$2:$I$100,8,0),)</f>
        <v>0</v>
      </c>
      <c r="F1112" s="88">
        <f>_xlfn.IFNA(VLOOKUP(B1112,Products!$A$2:$J$100,7,0),)</f>
        <v>0</v>
      </c>
      <c r="G1112" s="88">
        <f>_xlfn.IFNA(VLOOKUP(B1112,Products!$A$2:$I$100,2,0),)</f>
        <v>0</v>
      </c>
      <c r="H1112" s="88">
        <f>_xlfn.IFNA(VLOOKUP(B1112,Products!$A$2:$I$100,2,0),)</f>
        <v>0</v>
      </c>
      <c r="I1112" s="88"/>
      <c r="J1112" s="88">
        <f t="shared" si="34"/>
        <v>0</v>
      </c>
      <c r="K1112" s="88">
        <f t="shared" si="35"/>
        <v>0</v>
      </c>
      <c r="L1112" s="88"/>
    </row>
    <row r="1113" spans="1:12">
      <c r="A1113" s="88"/>
      <c r="B1113" s="88"/>
      <c r="C1113" s="88">
        <f>_xlfn.IFNA(VLOOKUP(B1113,Products!$A$2:$I$100,5,0),0)</f>
        <v>0</v>
      </c>
      <c r="D1113" s="90">
        <f>_xlfn.IFNA(VLOOKUP(B1113,Products!$A$2:$J$100,6,0),)</f>
        <v>0</v>
      </c>
      <c r="E1113" s="88">
        <f>_xlfn.IFNA(VLOOKUP(B1113,Products!$A$2:$I$100,8,0),)</f>
        <v>0</v>
      </c>
      <c r="F1113" s="88">
        <f>_xlfn.IFNA(VLOOKUP(B1113,Products!$A$2:$J$100,7,0),)</f>
        <v>0</v>
      </c>
      <c r="G1113" s="88">
        <f>_xlfn.IFNA(VLOOKUP(B1113,Products!$A$2:$I$100,2,0),)</f>
        <v>0</v>
      </c>
      <c r="H1113" s="88">
        <f>_xlfn.IFNA(VLOOKUP(B1113,Products!$A$2:$I$100,2,0),)</f>
        <v>0</v>
      </c>
      <c r="I1113" s="88"/>
      <c r="J1113" s="88">
        <f t="shared" si="34"/>
        <v>0</v>
      </c>
      <c r="K1113" s="88">
        <f t="shared" si="35"/>
        <v>0</v>
      </c>
      <c r="L1113" s="88"/>
    </row>
    <row r="1114" spans="1:12">
      <c r="A1114" s="88"/>
      <c r="B1114" s="88"/>
      <c r="C1114" s="88">
        <f>_xlfn.IFNA(VLOOKUP(B1114,Products!$A$2:$I$100,5,0),0)</f>
        <v>0</v>
      </c>
      <c r="D1114" s="90">
        <f>_xlfn.IFNA(VLOOKUP(B1114,Products!$A$2:$J$100,6,0),)</f>
        <v>0</v>
      </c>
      <c r="E1114" s="88">
        <f>_xlfn.IFNA(VLOOKUP(B1114,Products!$A$2:$I$100,8,0),)</f>
        <v>0</v>
      </c>
      <c r="F1114" s="88">
        <f>_xlfn.IFNA(VLOOKUP(B1114,Products!$A$2:$J$100,7,0),)</f>
        <v>0</v>
      </c>
      <c r="G1114" s="88">
        <f>_xlfn.IFNA(VLOOKUP(B1114,Products!$A$2:$I$100,2,0),)</f>
        <v>0</v>
      </c>
      <c r="H1114" s="88">
        <f>_xlfn.IFNA(VLOOKUP(B1114,Products!$A$2:$I$100,2,0),)</f>
        <v>0</v>
      </c>
      <c r="I1114" s="88"/>
      <c r="J1114" s="88">
        <f t="shared" si="34"/>
        <v>0</v>
      </c>
      <c r="K1114" s="88">
        <f t="shared" si="35"/>
        <v>0</v>
      </c>
      <c r="L1114" s="88"/>
    </row>
    <row r="1115" spans="1:12">
      <c r="A1115" s="88"/>
      <c r="B1115" s="88"/>
      <c r="C1115" s="88">
        <f>_xlfn.IFNA(VLOOKUP(B1115,Products!$A$2:$I$100,5,0),0)</f>
        <v>0</v>
      </c>
      <c r="D1115" s="90">
        <f>_xlfn.IFNA(VLOOKUP(B1115,Products!$A$2:$J$100,6,0),)</f>
        <v>0</v>
      </c>
      <c r="E1115" s="88">
        <f>_xlfn.IFNA(VLOOKUP(B1115,Products!$A$2:$I$100,8,0),)</f>
        <v>0</v>
      </c>
      <c r="F1115" s="88">
        <f>_xlfn.IFNA(VLOOKUP(B1115,Products!$A$2:$J$100,7,0),)</f>
        <v>0</v>
      </c>
      <c r="G1115" s="88">
        <f>_xlfn.IFNA(VLOOKUP(B1115,Products!$A$2:$I$100,2,0),)</f>
        <v>0</v>
      </c>
      <c r="H1115" s="88">
        <f>_xlfn.IFNA(VLOOKUP(B1115,Products!$A$2:$I$100,2,0),)</f>
        <v>0</v>
      </c>
      <c r="I1115" s="88"/>
      <c r="J1115" s="88">
        <f t="shared" si="34"/>
        <v>0</v>
      </c>
      <c r="K1115" s="88">
        <f t="shared" si="35"/>
        <v>0</v>
      </c>
      <c r="L1115" s="88"/>
    </row>
    <row r="1116" spans="1:12">
      <c r="A1116" s="88"/>
      <c r="B1116" s="88"/>
      <c r="C1116" s="88">
        <f>_xlfn.IFNA(VLOOKUP(B1116,Products!$A$2:$I$100,5,0),0)</f>
        <v>0</v>
      </c>
      <c r="D1116" s="90">
        <f>_xlfn.IFNA(VLOOKUP(B1116,Products!$A$2:$J$100,6,0),)</f>
        <v>0</v>
      </c>
      <c r="E1116" s="88">
        <f>_xlfn.IFNA(VLOOKUP(B1116,Products!$A$2:$I$100,8,0),)</f>
        <v>0</v>
      </c>
      <c r="F1116" s="88">
        <f>_xlfn.IFNA(VLOOKUP(B1116,Products!$A$2:$J$100,7,0),)</f>
        <v>0</v>
      </c>
      <c r="G1116" s="88">
        <f>_xlfn.IFNA(VLOOKUP(B1116,Products!$A$2:$I$100,2,0),)</f>
        <v>0</v>
      </c>
      <c r="H1116" s="88">
        <f>_xlfn.IFNA(VLOOKUP(B1116,Products!$A$2:$I$100,2,0),)</f>
        <v>0</v>
      </c>
      <c r="I1116" s="88"/>
      <c r="J1116" s="88">
        <f t="shared" si="34"/>
        <v>0</v>
      </c>
      <c r="K1116" s="88">
        <f t="shared" si="35"/>
        <v>0</v>
      </c>
      <c r="L1116" s="88"/>
    </row>
    <row r="1117" spans="1:12">
      <c r="A1117" s="88"/>
      <c r="B1117" s="88"/>
      <c r="C1117" s="88">
        <f>_xlfn.IFNA(VLOOKUP(B1117,Products!$A$2:$I$100,5,0),0)</f>
        <v>0</v>
      </c>
      <c r="D1117" s="90">
        <f>_xlfn.IFNA(VLOOKUP(B1117,Products!$A$2:$J$100,6,0),)</f>
        <v>0</v>
      </c>
      <c r="E1117" s="88">
        <f>_xlfn.IFNA(VLOOKUP(B1117,Products!$A$2:$I$100,8,0),)</f>
        <v>0</v>
      </c>
      <c r="F1117" s="88">
        <f>_xlfn.IFNA(VLOOKUP(B1117,Products!$A$2:$J$100,7,0),)</f>
        <v>0</v>
      </c>
      <c r="G1117" s="88">
        <f>_xlfn.IFNA(VLOOKUP(B1117,Products!$A$2:$I$100,2,0),)</f>
        <v>0</v>
      </c>
      <c r="H1117" s="88">
        <f>_xlfn.IFNA(VLOOKUP(B1117,Products!$A$2:$I$100,2,0),)</f>
        <v>0</v>
      </c>
      <c r="I1117" s="88"/>
      <c r="J1117" s="88">
        <f t="shared" si="34"/>
        <v>0</v>
      </c>
      <c r="K1117" s="88">
        <f t="shared" si="35"/>
        <v>0</v>
      </c>
      <c r="L1117" s="88"/>
    </row>
    <row r="1118" spans="1:12">
      <c r="A1118" s="88"/>
      <c r="B1118" s="88"/>
      <c r="C1118" s="88">
        <f>_xlfn.IFNA(VLOOKUP(B1118,Products!$A$2:$I$100,5,0),0)</f>
        <v>0</v>
      </c>
      <c r="D1118" s="90">
        <f>_xlfn.IFNA(VLOOKUP(B1118,Products!$A$2:$J$100,6,0),)</f>
        <v>0</v>
      </c>
      <c r="E1118" s="88">
        <f>_xlfn.IFNA(VLOOKUP(B1118,Products!$A$2:$I$100,8,0),)</f>
        <v>0</v>
      </c>
      <c r="F1118" s="88">
        <f>_xlfn.IFNA(VLOOKUP(B1118,Products!$A$2:$J$100,7,0),)</f>
        <v>0</v>
      </c>
      <c r="G1118" s="88">
        <f>_xlfn.IFNA(VLOOKUP(B1118,Products!$A$2:$I$100,2,0),)</f>
        <v>0</v>
      </c>
      <c r="H1118" s="88">
        <f>_xlfn.IFNA(VLOOKUP(B1118,Products!$A$2:$I$100,2,0),)</f>
        <v>0</v>
      </c>
      <c r="I1118" s="88"/>
      <c r="J1118" s="88">
        <f t="shared" si="34"/>
        <v>0</v>
      </c>
      <c r="K1118" s="88">
        <f t="shared" si="35"/>
        <v>0</v>
      </c>
      <c r="L1118" s="88"/>
    </row>
    <row r="1119" spans="1:12">
      <c r="A1119" s="88"/>
      <c r="B1119" s="88"/>
      <c r="C1119" s="88">
        <f>_xlfn.IFNA(VLOOKUP(B1119,Products!$A$2:$I$100,5,0),0)</f>
        <v>0</v>
      </c>
      <c r="D1119" s="90">
        <f>_xlfn.IFNA(VLOOKUP(B1119,Products!$A$2:$J$100,6,0),)</f>
        <v>0</v>
      </c>
      <c r="E1119" s="88">
        <f>_xlfn.IFNA(VLOOKUP(B1119,Products!$A$2:$I$100,8,0),)</f>
        <v>0</v>
      </c>
      <c r="F1119" s="88">
        <f>_xlfn.IFNA(VLOOKUP(B1119,Products!$A$2:$J$100,7,0),)</f>
        <v>0</v>
      </c>
      <c r="G1119" s="88">
        <f>_xlfn.IFNA(VLOOKUP(B1119,Products!$A$2:$I$100,2,0),)</f>
        <v>0</v>
      </c>
      <c r="H1119" s="88">
        <f>_xlfn.IFNA(VLOOKUP(B1119,Products!$A$2:$I$100,2,0),)</f>
        <v>0</v>
      </c>
      <c r="I1119" s="88"/>
      <c r="J1119" s="88">
        <f t="shared" si="34"/>
        <v>0</v>
      </c>
      <c r="K1119" s="88">
        <f t="shared" si="35"/>
        <v>0</v>
      </c>
      <c r="L1119" s="88"/>
    </row>
    <row r="1120" spans="1:12">
      <c r="A1120" s="88"/>
      <c r="B1120" s="88"/>
      <c r="C1120" s="88">
        <f>_xlfn.IFNA(VLOOKUP(B1120,Products!$A$2:$I$100,5,0),0)</f>
        <v>0</v>
      </c>
      <c r="D1120" s="90">
        <f>_xlfn.IFNA(VLOOKUP(B1120,Products!$A$2:$J$100,6,0),)</f>
        <v>0</v>
      </c>
      <c r="E1120" s="88">
        <f>_xlfn.IFNA(VLOOKUP(B1120,Products!$A$2:$I$100,8,0),)</f>
        <v>0</v>
      </c>
      <c r="F1120" s="88">
        <f>_xlfn.IFNA(VLOOKUP(B1120,Products!$A$2:$J$100,7,0),)</f>
        <v>0</v>
      </c>
      <c r="G1120" s="88">
        <f>_xlfn.IFNA(VLOOKUP(B1120,Products!$A$2:$I$100,2,0),)</f>
        <v>0</v>
      </c>
      <c r="H1120" s="88">
        <f>_xlfn.IFNA(VLOOKUP(B1120,Products!$A$2:$I$100,2,0),)</f>
        <v>0</v>
      </c>
      <c r="I1120" s="88"/>
      <c r="J1120" s="88">
        <f t="shared" si="34"/>
        <v>0</v>
      </c>
      <c r="K1120" s="88">
        <f t="shared" si="35"/>
        <v>0</v>
      </c>
      <c r="L1120" s="88"/>
    </row>
    <row r="1121" spans="1:12">
      <c r="A1121" s="88"/>
      <c r="B1121" s="88"/>
      <c r="C1121" s="88">
        <f>_xlfn.IFNA(VLOOKUP(B1121,Products!$A$2:$I$100,5,0),0)</f>
        <v>0</v>
      </c>
      <c r="D1121" s="90">
        <f>_xlfn.IFNA(VLOOKUP(B1121,Products!$A$2:$J$100,6,0),)</f>
        <v>0</v>
      </c>
      <c r="E1121" s="88">
        <f>_xlfn.IFNA(VLOOKUP(B1121,Products!$A$2:$I$100,8,0),)</f>
        <v>0</v>
      </c>
      <c r="F1121" s="88">
        <f>_xlfn.IFNA(VLOOKUP(B1121,Products!$A$2:$J$100,7,0),)</f>
        <v>0</v>
      </c>
      <c r="G1121" s="88">
        <f>_xlfn.IFNA(VLOOKUP(B1121,Products!$A$2:$I$100,2,0),)</f>
        <v>0</v>
      </c>
      <c r="H1121" s="88">
        <f>_xlfn.IFNA(VLOOKUP(B1121,Products!$A$2:$I$100,2,0),)</f>
        <v>0</v>
      </c>
      <c r="I1121" s="88"/>
      <c r="J1121" s="88">
        <f t="shared" si="34"/>
        <v>0</v>
      </c>
      <c r="K1121" s="88">
        <f t="shared" si="35"/>
        <v>0</v>
      </c>
      <c r="L1121" s="88"/>
    </row>
    <row r="1122" spans="1:12">
      <c r="A1122" s="88"/>
      <c r="B1122" s="88"/>
      <c r="C1122" s="88">
        <f>_xlfn.IFNA(VLOOKUP(B1122,Products!$A$2:$I$100,5,0),0)</f>
        <v>0</v>
      </c>
      <c r="D1122" s="90">
        <f>_xlfn.IFNA(VLOOKUP(B1122,Products!$A$2:$J$100,6,0),)</f>
        <v>0</v>
      </c>
      <c r="E1122" s="88">
        <f>_xlfn.IFNA(VLOOKUP(B1122,Products!$A$2:$I$100,8,0),)</f>
        <v>0</v>
      </c>
      <c r="F1122" s="88">
        <f>_xlfn.IFNA(VLOOKUP(B1122,Products!$A$2:$J$100,7,0),)</f>
        <v>0</v>
      </c>
      <c r="G1122" s="88">
        <f>_xlfn.IFNA(VLOOKUP(B1122,Products!$A$2:$I$100,2,0),)</f>
        <v>0</v>
      </c>
      <c r="H1122" s="88">
        <f>_xlfn.IFNA(VLOOKUP(B1122,Products!$A$2:$I$100,2,0),)</f>
        <v>0</v>
      </c>
      <c r="I1122" s="88"/>
      <c r="J1122" s="88">
        <f t="shared" si="34"/>
        <v>0</v>
      </c>
      <c r="K1122" s="88">
        <f t="shared" si="35"/>
        <v>0</v>
      </c>
      <c r="L1122" s="88"/>
    </row>
    <row r="1123" spans="1:12">
      <c r="A1123" s="88"/>
      <c r="B1123" s="88"/>
      <c r="C1123" s="88">
        <f>_xlfn.IFNA(VLOOKUP(B1123,Products!$A$2:$I$100,5,0),0)</f>
        <v>0</v>
      </c>
      <c r="D1123" s="90">
        <f>_xlfn.IFNA(VLOOKUP(B1123,Products!$A$2:$J$100,6,0),)</f>
        <v>0</v>
      </c>
      <c r="E1123" s="88">
        <f>_xlfn.IFNA(VLOOKUP(B1123,Products!$A$2:$I$100,8,0),)</f>
        <v>0</v>
      </c>
      <c r="F1123" s="88">
        <f>_xlfn.IFNA(VLOOKUP(B1123,Products!$A$2:$J$100,7,0),)</f>
        <v>0</v>
      </c>
      <c r="G1123" s="88">
        <f>_xlfn.IFNA(VLOOKUP(B1123,Products!$A$2:$I$100,2,0),)</f>
        <v>0</v>
      </c>
      <c r="H1123" s="88">
        <f>_xlfn.IFNA(VLOOKUP(B1123,Products!$A$2:$I$100,2,0),)</f>
        <v>0</v>
      </c>
      <c r="I1123" s="88"/>
      <c r="J1123" s="88">
        <f t="shared" si="34"/>
        <v>0</v>
      </c>
      <c r="K1123" s="88">
        <f t="shared" si="35"/>
        <v>0</v>
      </c>
      <c r="L1123" s="88"/>
    </row>
    <row r="1124" spans="1:12">
      <c r="A1124" s="88"/>
      <c r="B1124" s="88"/>
      <c r="C1124" s="88">
        <f>_xlfn.IFNA(VLOOKUP(B1124,Products!$A$2:$I$100,5,0),0)</f>
        <v>0</v>
      </c>
      <c r="D1124" s="90">
        <f>_xlfn.IFNA(VLOOKUP(B1124,Products!$A$2:$J$100,6,0),)</f>
        <v>0</v>
      </c>
      <c r="E1124" s="88">
        <f>_xlfn.IFNA(VLOOKUP(B1124,Products!$A$2:$I$100,8,0),)</f>
        <v>0</v>
      </c>
      <c r="F1124" s="88">
        <f>_xlfn.IFNA(VLOOKUP(B1124,Products!$A$2:$J$100,7,0),)</f>
        <v>0</v>
      </c>
      <c r="G1124" s="88">
        <f>_xlfn.IFNA(VLOOKUP(B1124,Products!$A$2:$I$100,2,0),)</f>
        <v>0</v>
      </c>
      <c r="H1124" s="88">
        <f>_xlfn.IFNA(VLOOKUP(B1124,Products!$A$2:$I$100,2,0),)</f>
        <v>0</v>
      </c>
      <c r="I1124" s="88"/>
      <c r="J1124" s="88">
        <f t="shared" si="34"/>
        <v>0</v>
      </c>
      <c r="K1124" s="88">
        <f t="shared" si="35"/>
        <v>0</v>
      </c>
      <c r="L1124" s="88"/>
    </row>
    <row r="1125" spans="1:12">
      <c r="A1125" s="88"/>
      <c r="B1125" s="88"/>
      <c r="C1125" s="88">
        <f>_xlfn.IFNA(VLOOKUP(B1125,Products!$A$2:$I$100,5,0),0)</f>
        <v>0</v>
      </c>
      <c r="D1125" s="90">
        <f>_xlfn.IFNA(VLOOKUP(B1125,Products!$A$2:$J$100,6,0),)</f>
        <v>0</v>
      </c>
      <c r="E1125" s="88">
        <f>_xlfn.IFNA(VLOOKUP(B1125,Products!$A$2:$I$100,8,0),)</f>
        <v>0</v>
      </c>
      <c r="F1125" s="88">
        <f>_xlfn.IFNA(VLOOKUP(B1125,Products!$A$2:$J$100,7,0),)</f>
        <v>0</v>
      </c>
      <c r="G1125" s="88">
        <f>_xlfn.IFNA(VLOOKUP(B1125,Products!$A$2:$I$100,2,0),)</f>
        <v>0</v>
      </c>
      <c r="H1125" s="88">
        <f>_xlfn.IFNA(VLOOKUP(B1125,Products!$A$2:$I$100,2,0),)</f>
        <v>0</v>
      </c>
      <c r="I1125" s="88"/>
      <c r="J1125" s="88">
        <f t="shared" si="34"/>
        <v>0</v>
      </c>
      <c r="K1125" s="88">
        <f t="shared" si="35"/>
        <v>0</v>
      </c>
      <c r="L1125" s="88"/>
    </row>
    <row r="1126" spans="1:12">
      <c r="A1126" s="88"/>
      <c r="B1126" s="88"/>
      <c r="C1126" s="88">
        <f>_xlfn.IFNA(VLOOKUP(B1126,Products!$A$2:$I$100,5,0),0)</f>
        <v>0</v>
      </c>
      <c r="D1126" s="90">
        <f>_xlfn.IFNA(VLOOKUP(B1126,Products!$A$2:$J$100,6,0),)</f>
        <v>0</v>
      </c>
      <c r="E1126" s="88">
        <f>_xlfn.IFNA(VLOOKUP(B1126,Products!$A$2:$I$100,8,0),)</f>
        <v>0</v>
      </c>
      <c r="F1126" s="88">
        <f>_xlfn.IFNA(VLOOKUP(B1126,Products!$A$2:$J$100,7,0),)</f>
        <v>0</v>
      </c>
      <c r="G1126" s="88">
        <f>_xlfn.IFNA(VLOOKUP(B1126,Products!$A$2:$I$100,2,0),)</f>
        <v>0</v>
      </c>
      <c r="H1126" s="88">
        <f>_xlfn.IFNA(VLOOKUP(B1126,Products!$A$2:$I$100,2,0),)</f>
        <v>0</v>
      </c>
      <c r="I1126" s="88"/>
      <c r="J1126" s="88">
        <f t="shared" si="34"/>
        <v>0</v>
      </c>
      <c r="K1126" s="88">
        <f t="shared" si="35"/>
        <v>0</v>
      </c>
      <c r="L1126" s="88"/>
    </row>
    <row r="1127" spans="1:12">
      <c r="A1127" s="88"/>
      <c r="B1127" s="88"/>
      <c r="C1127" s="88">
        <f>_xlfn.IFNA(VLOOKUP(B1127,Products!$A$2:$I$100,5,0),0)</f>
        <v>0</v>
      </c>
      <c r="D1127" s="90">
        <f>_xlfn.IFNA(VLOOKUP(B1127,Products!$A$2:$J$100,6,0),)</f>
        <v>0</v>
      </c>
      <c r="E1127" s="88">
        <f>_xlfn.IFNA(VLOOKUP(B1127,Products!$A$2:$I$100,8,0),)</f>
        <v>0</v>
      </c>
      <c r="F1127" s="88">
        <f>_xlfn.IFNA(VLOOKUP(B1127,Products!$A$2:$J$100,7,0),)</f>
        <v>0</v>
      </c>
      <c r="G1127" s="88">
        <f>_xlfn.IFNA(VLOOKUP(B1127,Products!$A$2:$I$100,2,0),)</f>
        <v>0</v>
      </c>
      <c r="H1127" s="88">
        <f>_xlfn.IFNA(VLOOKUP(B1127,Products!$A$2:$I$100,2,0),)</f>
        <v>0</v>
      </c>
      <c r="I1127" s="88"/>
      <c r="J1127" s="88">
        <f t="shared" si="34"/>
        <v>0</v>
      </c>
      <c r="K1127" s="88">
        <f t="shared" si="35"/>
        <v>0</v>
      </c>
      <c r="L1127" s="88"/>
    </row>
    <row r="1128" spans="1:12">
      <c r="A1128" s="88"/>
      <c r="B1128" s="88"/>
      <c r="C1128" s="88">
        <f>_xlfn.IFNA(VLOOKUP(B1128,Products!$A$2:$I$100,5,0),0)</f>
        <v>0</v>
      </c>
      <c r="D1128" s="90">
        <f>_xlfn.IFNA(VLOOKUP(B1128,Products!$A$2:$J$100,6,0),)</f>
        <v>0</v>
      </c>
      <c r="E1128" s="88">
        <f>_xlfn.IFNA(VLOOKUP(B1128,Products!$A$2:$I$100,8,0),)</f>
        <v>0</v>
      </c>
      <c r="F1128" s="88">
        <f>_xlfn.IFNA(VLOOKUP(B1128,Products!$A$2:$J$100,7,0),)</f>
        <v>0</v>
      </c>
      <c r="G1128" s="88">
        <f>_xlfn.IFNA(VLOOKUP(B1128,Products!$A$2:$I$100,2,0),)</f>
        <v>0</v>
      </c>
      <c r="H1128" s="88">
        <f>_xlfn.IFNA(VLOOKUP(B1128,Products!$A$2:$I$100,2,0),)</f>
        <v>0</v>
      </c>
      <c r="I1128" s="88"/>
      <c r="J1128" s="88">
        <f t="shared" si="34"/>
        <v>0</v>
      </c>
      <c r="K1128" s="88">
        <f t="shared" si="35"/>
        <v>0</v>
      </c>
      <c r="L1128" s="88"/>
    </row>
    <row r="1129" spans="1:12">
      <c r="A1129" s="88"/>
      <c r="B1129" s="88"/>
      <c r="C1129" s="88">
        <f>_xlfn.IFNA(VLOOKUP(B1129,Products!$A$2:$I$100,5,0),0)</f>
        <v>0</v>
      </c>
      <c r="D1129" s="90">
        <f>_xlfn.IFNA(VLOOKUP(B1129,Products!$A$2:$J$100,6,0),)</f>
        <v>0</v>
      </c>
      <c r="E1129" s="88">
        <f>_xlfn.IFNA(VLOOKUP(B1129,Products!$A$2:$I$100,8,0),)</f>
        <v>0</v>
      </c>
      <c r="F1129" s="88">
        <f>_xlfn.IFNA(VLOOKUP(B1129,Products!$A$2:$J$100,7,0),)</f>
        <v>0</v>
      </c>
      <c r="G1129" s="88">
        <f>_xlfn.IFNA(VLOOKUP(B1129,Products!$A$2:$I$100,2,0),)</f>
        <v>0</v>
      </c>
      <c r="H1129" s="88">
        <f>_xlfn.IFNA(VLOOKUP(B1129,Products!$A$2:$I$100,2,0),)</f>
        <v>0</v>
      </c>
      <c r="I1129" s="88"/>
      <c r="J1129" s="88">
        <f t="shared" si="34"/>
        <v>0</v>
      </c>
      <c r="K1129" s="88">
        <f t="shared" si="35"/>
        <v>0</v>
      </c>
      <c r="L1129" s="88"/>
    </row>
    <row r="1130" spans="1:12">
      <c r="A1130" s="88"/>
      <c r="B1130" s="88"/>
      <c r="C1130" s="88">
        <f>_xlfn.IFNA(VLOOKUP(B1130,Products!$A$2:$I$100,5,0),0)</f>
        <v>0</v>
      </c>
      <c r="D1130" s="90">
        <f>_xlfn.IFNA(VLOOKUP(B1130,Products!$A$2:$J$100,6,0),)</f>
        <v>0</v>
      </c>
      <c r="E1130" s="88">
        <f>_xlfn.IFNA(VLOOKUP(B1130,Products!$A$2:$I$100,8,0),)</f>
        <v>0</v>
      </c>
      <c r="F1130" s="88">
        <f>_xlfn.IFNA(VLOOKUP(B1130,Products!$A$2:$J$100,7,0),)</f>
        <v>0</v>
      </c>
      <c r="G1130" s="88">
        <f>_xlfn.IFNA(VLOOKUP(B1130,Products!$A$2:$I$100,2,0),)</f>
        <v>0</v>
      </c>
      <c r="H1130" s="88">
        <f>_xlfn.IFNA(VLOOKUP(B1130,Products!$A$2:$I$100,2,0),)</f>
        <v>0</v>
      </c>
      <c r="I1130" s="88"/>
      <c r="J1130" s="88">
        <f t="shared" si="34"/>
        <v>0</v>
      </c>
      <c r="K1130" s="88">
        <f t="shared" si="35"/>
        <v>0</v>
      </c>
      <c r="L1130" s="88"/>
    </row>
    <row r="1131" spans="1:12">
      <c r="A1131" s="88"/>
      <c r="B1131" s="88"/>
      <c r="C1131" s="88">
        <f>_xlfn.IFNA(VLOOKUP(B1131,Products!$A$2:$I$100,5,0),0)</f>
        <v>0</v>
      </c>
      <c r="D1131" s="90">
        <f>_xlfn.IFNA(VLOOKUP(B1131,Products!$A$2:$J$100,6,0),)</f>
        <v>0</v>
      </c>
      <c r="E1131" s="88">
        <f>_xlfn.IFNA(VLOOKUP(B1131,Products!$A$2:$I$100,8,0),)</f>
        <v>0</v>
      </c>
      <c r="F1131" s="88">
        <f>_xlfn.IFNA(VLOOKUP(B1131,Products!$A$2:$J$100,7,0),)</f>
        <v>0</v>
      </c>
      <c r="G1131" s="88">
        <f>_xlfn.IFNA(VLOOKUP(B1131,Products!$A$2:$I$100,2,0),)</f>
        <v>0</v>
      </c>
      <c r="H1131" s="88">
        <f>_xlfn.IFNA(VLOOKUP(B1131,Products!$A$2:$I$100,2,0),)</f>
        <v>0</v>
      </c>
      <c r="I1131" s="88"/>
      <c r="J1131" s="88">
        <f t="shared" si="34"/>
        <v>0</v>
      </c>
      <c r="K1131" s="88">
        <f t="shared" si="35"/>
        <v>0</v>
      </c>
      <c r="L1131" s="88"/>
    </row>
    <row r="1132" spans="1:12">
      <c r="A1132" s="88"/>
      <c r="B1132" s="88"/>
      <c r="C1132" s="88">
        <f>_xlfn.IFNA(VLOOKUP(B1132,Products!$A$2:$I$100,5,0),0)</f>
        <v>0</v>
      </c>
      <c r="D1132" s="90">
        <f>_xlfn.IFNA(VLOOKUP(B1132,Products!$A$2:$J$100,6,0),)</f>
        <v>0</v>
      </c>
      <c r="E1132" s="88">
        <f>_xlfn.IFNA(VLOOKUP(B1132,Products!$A$2:$I$100,8,0),)</f>
        <v>0</v>
      </c>
      <c r="F1132" s="88">
        <f>_xlfn.IFNA(VLOOKUP(B1132,Products!$A$2:$J$100,7,0),)</f>
        <v>0</v>
      </c>
      <c r="G1132" s="88">
        <f>_xlfn.IFNA(VLOOKUP(B1132,Products!$A$2:$I$100,2,0),)</f>
        <v>0</v>
      </c>
      <c r="H1132" s="88">
        <f>_xlfn.IFNA(VLOOKUP(B1132,Products!$A$2:$I$100,2,0),)</f>
        <v>0</v>
      </c>
      <c r="I1132" s="88"/>
      <c r="J1132" s="88">
        <f t="shared" si="34"/>
        <v>0</v>
      </c>
      <c r="K1132" s="88">
        <f t="shared" si="35"/>
        <v>0</v>
      </c>
      <c r="L1132" s="88"/>
    </row>
    <row r="1133" spans="1:12">
      <c r="A1133" s="88"/>
      <c r="B1133" s="88"/>
      <c r="C1133" s="88">
        <f>_xlfn.IFNA(VLOOKUP(B1133,Products!$A$2:$I$100,5,0),0)</f>
        <v>0</v>
      </c>
      <c r="D1133" s="90">
        <f>_xlfn.IFNA(VLOOKUP(B1133,Products!$A$2:$J$100,6,0),)</f>
        <v>0</v>
      </c>
      <c r="E1133" s="88">
        <f>_xlfn.IFNA(VLOOKUP(B1133,Products!$A$2:$I$100,8,0),)</f>
        <v>0</v>
      </c>
      <c r="F1133" s="88">
        <f>_xlfn.IFNA(VLOOKUP(B1133,Products!$A$2:$J$100,7,0),)</f>
        <v>0</v>
      </c>
      <c r="G1133" s="88">
        <f>_xlfn.IFNA(VLOOKUP(B1133,Products!$A$2:$I$100,2,0),)</f>
        <v>0</v>
      </c>
      <c r="H1133" s="88">
        <f>_xlfn.IFNA(VLOOKUP(B1133,Products!$A$2:$I$100,2,0),)</f>
        <v>0</v>
      </c>
      <c r="I1133" s="88"/>
      <c r="J1133" s="88">
        <f t="shared" si="34"/>
        <v>0</v>
      </c>
      <c r="K1133" s="88">
        <f t="shared" si="35"/>
        <v>0</v>
      </c>
      <c r="L1133" s="88"/>
    </row>
    <row r="1134" spans="1:12">
      <c r="A1134" s="88"/>
      <c r="B1134" s="88"/>
      <c r="C1134" s="88">
        <f>_xlfn.IFNA(VLOOKUP(B1134,Products!$A$2:$I$100,5,0),0)</f>
        <v>0</v>
      </c>
      <c r="D1134" s="90">
        <f>_xlfn.IFNA(VLOOKUP(B1134,Products!$A$2:$J$100,6,0),)</f>
        <v>0</v>
      </c>
      <c r="E1134" s="88">
        <f>_xlfn.IFNA(VLOOKUP(B1134,Products!$A$2:$I$100,8,0),)</f>
        <v>0</v>
      </c>
      <c r="F1134" s="88">
        <f>_xlfn.IFNA(VLOOKUP(B1134,Products!$A$2:$J$100,7,0),)</f>
        <v>0</v>
      </c>
      <c r="G1134" s="88">
        <f>_xlfn.IFNA(VLOOKUP(B1134,Products!$A$2:$I$100,2,0),)</f>
        <v>0</v>
      </c>
      <c r="H1134" s="88">
        <f>_xlfn.IFNA(VLOOKUP(B1134,Products!$A$2:$I$100,2,0),)</f>
        <v>0</v>
      </c>
      <c r="I1134" s="88"/>
      <c r="J1134" s="88">
        <f t="shared" si="34"/>
        <v>0</v>
      </c>
      <c r="K1134" s="88">
        <f t="shared" si="35"/>
        <v>0</v>
      </c>
      <c r="L1134" s="88"/>
    </row>
    <row r="1135" spans="1:12">
      <c r="A1135" s="88"/>
      <c r="B1135" s="88"/>
      <c r="C1135" s="88">
        <f>_xlfn.IFNA(VLOOKUP(B1135,Products!$A$2:$I$100,5,0),0)</f>
        <v>0</v>
      </c>
      <c r="D1135" s="90">
        <f>_xlfn.IFNA(VLOOKUP(B1135,Products!$A$2:$J$100,6,0),)</f>
        <v>0</v>
      </c>
      <c r="E1135" s="88">
        <f>_xlfn.IFNA(VLOOKUP(B1135,Products!$A$2:$I$100,8,0),)</f>
        <v>0</v>
      </c>
      <c r="F1135" s="88">
        <f>_xlfn.IFNA(VLOOKUP(B1135,Products!$A$2:$J$100,7,0),)</f>
        <v>0</v>
      </c>
      <c r="G1135" s="88">
        <f>_xlfn.IFNA(VLOOKUP(B1135,Products!$A$2:$I$100,2,0),)</f>
        <v>0</v>
      </c>
      <c r="H1135" s="88">
        <f>_xlfn.IFNA(VLOOKUP(B1135,Products!$A$2:$I$100,2,0),)</f>
        <v>0</v>
      </c>
      <c r="I1135" s="88"/>
      <c r="J1135" s="88">
        <f t="shared" si="34"/>
        <v>0</v>
      </c>
      <c r="K1135" s="88">
        <f t="shared" si="35"/>
        <v>0</v>
      </c>
      <c r="L1135" s="88"/>
    </row>
    <row r="1136" spans="1:12">
      <c r="A1136" s="88"/>
      <c r="B1136" s="88"/>
      <c r="C1136" s="88">
        <f>_xlfn.IFNA(VLOOKUP(B1136,Products!$A$2:$I$100,5,0),0)</f>
        <v>0</v>
      </c>
      <c r="D1136" s="90">
        <f>_xlfn.IFNA(VLOOKUP(B1136,Products!$A$2:$J$100,6,0),)</f>
        <v>0</v>
      </c>
      <c r="E1136" s="88">
        <f>_xlfn.IFNA(VLOOKUP(B1136,Products!$A$2:$I$100,8,0),)</f>
        <v>0</v>
      </c>
      <c r="F1136" s="88">
        <f>_xlfn.IFNA(VLOOKUP(B1136,Products!$A$2:$J$100,7,0),)</f>
        <v>0</v>
      </c>
      <c r="G1136" s="88">
        <f>_xlfn.IFNA(VLOOKUP(B1136,Products!$A$2:$I$100,2,0),)</f>
        <v>0</v>
      </c>
      <c r="H1136" s="88">
        <f>_xlfn.IFNA(VLOOKUP(B1136,Products!$A$2:$I$100,2,0),)</f>
        <v>0</v>
      </c>
      <c r="I1136" s="88"/>
      <c r="J1136" s="88">
        <f t="shared" si="34"/>
        <v>0</v>
      </c>
      <c r="K1136" s="88">
        <f t="shared" si="35"/>
        <v>0</v>
      </c>
      <c r="L1136" s="88"/>
    </row>
    <row r="1137" spans="1:12">
      <c r="A1137" s="88"/>
      <c r="B1137" s="88"/>
      <c r="C1137" s="88">
        <f>_xlfn.IFNA(VLOOKUP(B1137,Products!$A$2:$I$100,5,0),0)</f>
        <v>0</v>
      </c>
      <c r="D1137" s="90">
        <f>_xlfn.IFNA(VLOOKUP(B1137,Products!$A$2:$J$100,6,0),)</f>
        <v>0</v>
      </c>
      <c r="E1137" s="88">
        <f>_xlfn.IFNA(VLOOKUP(B1137,Products!$A$2:$I$100,8,0),)</f>
        <v>0</v>
      </c>
      <c r="F1137" s="88">
        <f>_xlfn.IFNA(VLOOKUP(B1137,Products!$A$2:$J$100,7,0),)</f>
        <v>0</v>
      </c>
      <c r="G1137" s="88">
        <f>_xlfn.IFNA(VLOOKUP(B1137,Products!$A$2:$I$100,2,0),)</f>
        <v>0</v>
      </c>
      <c r="H1137" s="88">
        <f>_xlfn.IFNA(VLOOKUP(B1137,Products!$A$2:$I$100,2,0),)</f>
        <v>0</v>
      </c>
      <c r="I1137" s="88"/>
      <c r="J1137" s="88">
        <f t="shared" si="34"/>
        <v>0</v>
      </c>
      <c r="K1137" s="88">
        <f t="shared" si="35"/>
        <v>0</v>
      </c>
      <c r="L1137" s="88"/>
    </row>
    <row r="1138" spans="1:12">
      <c r="A1138" s="88"/>
      <c r="B1138" s="88"/>
      <c r="C1138" s="88">
        <f>_xlfn.IFNA(VLOOKUP(B1138,Products!$A$2:$I$100,5,0),0)</f>
        <v>0</v>
      </c>
      <c r="D1138" s="90">
        <f>_xlfn.IFNA(VLOOKUP(B1138,Products!$A$2:$J$100,6,0),)</f>
        <v>0</v>
      </c>
      <c r="E1138" s="88">
        <f>_xlfn.IFNA(VLOOKUP(B1138,Products!$A$2:$I$100,8,0),)</f>
        <v>0</v>
      </c>
      <c r="F1138" s="88">
        <f>_xlfn.IFNA(VLOOKUP(B1138,Products!$A$2:$J$100,7,0),)</f>
        <v>0</v>
      </c>
      <c r="G1138" s="88">
        <f>_xlfn.IFNA(VLOOKUP(B1138,Products!$A$2:$I$100,2,0),)</f>
        <v>0</v>
      </c>
      <c r="H1138" s="88">
        <f>_xlfn.IFNA(VLOOKUP(B1138,Products!$A$2:$I$100,2,0),)</f>
        <v>0</v>
      </c>
      <c r="I1138" s="88"/>
      <c r="J1138" s="88">
        <f t="shared" si="34"/>
        <v>0</v>
      </c>
      <c r="K1138" s="88">
        <f t="shared" si="35"/>
        <v>0</v>
      </c>
      <c r="L1138" s="88"/>
    </row>
    <row r="1139" spans="1:12">
      <c r="A1139" s="88"/>
      <c r="B1139" s="88"/>
      <c r="C1139" s="88">
        <f>_xlfn.IFNA(VLOOKUP(B1139,Products!$A$2:$I$100,5,0),0)</f>
        <v>0</v>
      </c>
      <c r="D1139" s="90">
        <f>_xlfn.IFNA(VLOOKUP(B1139,Products!$A$2:$J$100,6,0),)</f>
        <v>0</v>
      </c>
      <c r="E1139" s="88">
        <f>_xlfn.IFNA(VLOOKUP(B1139,Products!$A$2:$I$100,8,0),)</f>
        <v>0</v>
      </c>
      <c r="F1139" s="88">
        <f>_xlfn.IFNA(VLOOKUP(B1139,Products!$A$2:$J$100,7,0),)</f>
        <v>0</v>
      </c>
      <c r="G1139" s="88">
        <f>_xlfn.IFNA(VLOOKUP(B1139,Products!$A$2:$I$100,2,0),)</f>
        <v>0</v>
      </c>
      <c r="H1139" s="88">
        <f>_xlfn.IFNA(VLOOKUP(B1139,Products!$A$2:$I$100,2,0),)</f>
        <v>0</v>
      </c>
      <c r="I1139" s="88"/>
      <c r="J1139" s="88">
        <f t="shared" si="34"/>
        <v>0</v>
      </c>
      <c r="K1139" s="88">
        <f t="shared" si="35"/>
        <v>0</v>
      </c>
      <c r="L1139" s="88"/>
    </row>
    <row r="1140" spans="1:12">
      <c r="A1140" s="88"/>
      <c r="B1140" s="88"/>
      <c r="C1140" s="88">
        <f>_xlfn.IFNA(VLOOKUP(B1140,Products!$A$2:$I$100,5,0),0)</f>
        <v>0</v>
      </c>
      <c r="D1140" s="90">
        <f>_xlfn.IFNA(VLOOKUP(B1140,Products!$A$2:$J$100,6,0),)</f>
        <v>0</v>
      </c>
      <c r="E1140" s="88">
        <f>_xlfn.IFNA(VLOOKUP(B1140,Products!$A$2:$I$100,8,0),)</f>
        <v>0</v>
      </c>
      <c r="F1140" s="88">
        <f>_xlfn.IFNA(VLOOKUP(B1140,Products!$A$2:$J$100,7,0),)</f>
        <v>0</v>
      </c>
      <c r="G1140" s="88">
        <f>_xlfn.IFNA(VLOOKUP(B1140,Products!$A$2:$I$100,2,0),)</f>
        <v>0</v>
      </c>
      <c r="H1140" s="88">
        <f>_xlfn.IFNA(VLOOKUP(B1140,Products!$A$2:$I$100,2,0),)</f>
        <v>0</v>
      </c>
      <c r="I1140" s="88"/>
      <c r="J1140" s="88">
        <f t="shared" si="34"/>
        <v>0</v>
      </c>
      <c r="K1140" s="88">
        <f t="shared" si="35"/>
        <v>0</v>
      </c>
      <c r="L1140" s="88"/>
    </row>
    <row r="1141" spans="1:12">
      <c r="A1141" s="88"/>
      <c r="B1141" s="88"/>
      <c r="C1141" s="88">
        <f>_xlfn.IFNA(VLOOKUP(B1141,Products!$A$2:$I$100,5,0),0)</f>
        <v>0</v>
      </c>
      <c r="D1141" s="90">
        <f>_xlfn.IFNA(VLOOKUP(B1141,Products!$A$2:$J$100,6,0),)</f>
        <v>0</v>
      </c>
      <c r="E1141" s="88">
        <f>_xlfn.IFNA(VLOOKUP(B1141,Products!$A$2:$I$100,8,0),)</f>
        <v>0</v>
      </c>
      <c r="F1141" s="88">
        <f>_xlfn.IFNA(VLOOKUP(B1141,Products!$A$2:$J$100,7,0),)</f>
        <v>0</v>
      </c>
      <c r="G1141" s="88">
        <f>_xlfn.IFNA(VLOOKUP(B1141,Products!$A$2:$I$100,2,0),)</f>
        <v>0</v>
      </c>
      <c r="H1141" s="88">
        <f>_xlfn.IFNA(VLOOKUP(B1141,Products!$A$2:$I$100,2,0),)</f>
        <v>0</v>
      </c>
      <c r="I1141" s="88"/>
      <c r="J1141" s="88">
        <f t="shared" si="34"/>
        <v>0</v>
      </c>
      <c r="K1141" s="88">
        <f t="shared" si="35"/>
        <v>0</v>
      </c>
      <c r="L1141" s="88"/>
    </row>
    <row r="1142" spans="1:12">
      <c r="A1142" s="88"/>
      <c r="B1142" s="88"/>
      <c r="C1142" s="88">
        <f>_xlfn.IFNA(VLOOKUP(B1142,Products!$A$2:$I$100,5,0),0)</f>
        <v>0</v>
      </c>
      <c r="D1142" s="90">
        <f>_xlfn.IFNA(VLOOKUP(B1142,Products!$A$2:$J$100,6,0),)</f>
        <v>0</v>
      </c>
      <c r="E1142" s="88">
        <f>_xlfn.IFNA(VLOOKUP(B1142,Products!$A$2:$I$100,8,0),)</f>
        <v>0</v>
      </c>
      <c r="F1142" s="88">
        <f>_xlfn.IFNA(VLOOKUP(B1142,Products!$A$2:$J$100,7,0),)</f>
        <v>0</v>
      </c>
      <c r="G1142" s="88">
        <f>_xlfn.IFNA(VLOOKUP(B1142,Products!$A$2:$I$100,2,0),)</f>
        <v>0</v>
      </c>
      <c r="H1142" s="88">
        <f>_xlfn.IFNA(VLOOKUP(B1142,Products!$A$2:$I$100,2,0),)</f>
        <v>0</v>
      </c>
      <c r="I1142" s="88"/>
      <c r="J1142" s="88">
        <f t="shared" si="34"/>
        <v>0</v>
      </c>
      <c r="K1142" s="88">
        <f t="shared" si="35"/>
        <v>0</v>
      </c>
      <c r="L1142" s="88"/>
    </row>
    <row r="1143" spans="1:12">
      <c r="A1143" s="88"/>
      <c r="B1143" s="88"/>
      <c r="C1143" s="88">
        <f>_xlfn.IFNA(VLOOKUP(B1143,Products!$A$2:$I$100,5,0),0)</f>
        <v>0</v>
      </c>
      <c r="D1143" s="90">
        <f>_xlfn.IFNA(VLOOKUP(B1143,Products!$A$2:$J$100,6,0),)</f>
        <v>0</v>
      </c>
      <c r="E1143" s="88">
        <f>_xlfn.IFNA(VLOOKUP(B1143,Products!$A$2:$I$100,8,0),)</f>
        <v>0</v>
      </c>
      <c r="F1143" s="88">
        <f>_xlfn.IFNA(VLOOKUP(B1143,Products!$A$2:$J$100,7,0),)</f>
        <v>0</v>
      </c>
      <c r="G1143" s="88">
        <f>_xlfn.IFNA(VLOOKUP(B1143,Products!$A$2:$I$100,2,0),)</f>
        <v>0</v>
      </c>
      <c r="H1143" s="88">
        <f>_xlfn.IFNA(VLOOKUP(B1143,Products!$A$2:$I$100,2,0),)</f>
        <v>0</v>
      </c>
      <c r="I1143" s="88"/>
      <c r="J1143" s="88">
        <f t="shared" si="34"/>
        <v>0</v>
      </c>
      <c r="K1143" s="88">
        <f t="shared" si="35"/>
        <v>0</v>
      </c>
      <c r="L1143" s="88"/>
    </row>
    <row r="1144" spans="1:12">
      <c r="A1144" s="88"/>
      <c r="B1144" s="88"/>
      <c r="C1144" s="88">
        <f>_xlfn.IFNA(VLOOKUP(B1144,Products!$A$2:$I$100,5,0),0)</f>
        <v>0</v>
      </c>
      <c r="D1144" s="90">
        <f>_xlfn.IFNA(VLOOKUP(B1144,Products!$A$2:$J$100,6,0),)</f>
        <v>0</v>
      </c>
      <c r="E1144" s="88">
        <f>_xlfn.IFNA(VLOOKUP(B1144,Products!$A$2:$I$100,8,0),)</f>
        <v>0</v>
      </c>
      <c r="F1144" s="88">
        <f>_xlfn.IFNA(VLOOKUP(B1144,Products!$A$2:$J$100,7,0),)</f>
        <v>0</v>
      </c>
      <c r="G1144" s="88">
        <f>_xlfn.IFNA(VLOOKUP(B1144,Products!$A$2:$I$100,2,0),)</f>
        <v>0</v>
      </c>
      <c r="H1144" s="88">
        <f>_xlfn.IFNA(VLOOKUP(B1144,Products!$A$2:$I$100,2,0),)</f>
        <v>0</v>
      </c>
      <c r="I1144" s="88"/>
      <c r="J1144" s="88">
        <f t="shared" si="34"/>
        <v>0</v>
      </c>
      <c r="K1144" s="88">
        <f t="shared" si="35"/>
        <v>0</v>
      </c>
      <c r="L1144" s="88"/>
    </row>
    <row r="1145" spans="1:12">
      <c r="A1145" s="88"/>
      <c r="B1145" s="88"/>
      <c r="C1145" s="88">
        <f>_xlfn.IFNA(VLOOKUP(B1145,Products!$A$2:$I$100,5,0),0)</f>
        <v>0</v>
      </c>
      <c r="D1145" s="90">
        <f>_xlfn.IFNA(VLOOKUP(B1145,Products!$A$2:$J$100,6,0),)</f>
        <v>0</v>
      </c>
      <c r="E1145" s="88">
        <f>_xlfn.IFNA(VLOOKUP(B1145,Products!$A$2:$I$100,8,0),)</f>
        <v>0</v>
      </c>
      <c r="F1145" s="88">
        <f>_xlfn.IFNA(VLOOKUP(B1145,Products!$A$2:$J$100,7,0),)</f>
        <v>0</v>
      </c>
      <c r="G1145" s="88">
        <f>_xlfn.IFNA(VLOOKUP(B1145,Products!$A$2:$I$100,2,0),)</f>
        <v>0</v>
      </c>
      <c r="H1145" s="88">
        <f>_xlfn.IFNA(VLOOKUP(B1145,Products!$A$2:$I$100,2,0),)</f>
        <v>0</v>
      </c>
      <c r="I1145" s="88"/>
      <c r="J1145" s="88">
        <f t="shared" si="34"/>
        <v>0</v>
      </c>
      <c r="K1145" s="88">
        <f t="shared" si="35"/>
        <v>0</v>
      </c>
      <c r="L1145" s="88"/>
    </row>
    <row r="1146" spans="1:12">
      <c r="A1146" s="88"/>
      <c r="B1146" s="88"/>
      <c r="C1146" s="88">
        <f>_xlfn.IFNA(VLOOKUP(B1146,Products!$A$2:$I$100,5,0),0)</f>
        <v>0</v>
      </c>
      <c r="D1146" s="90">
        <f>_xlfn.IFNA(VLOOKUP(B1146,Products!$A$2:$J$100,6,0),)</f>
        <v>0</v>
      </c>
      <c r="E1146" s="88">
        <f>_xlfn.IFNA(VLOOKUP(B1146,Products!$A$2:$I$100,8,0),)</f>
        <v>0</v>
      </c>
      <c r="F1146" s="88">
        <f>_xlfn.IFNA(VLOOKUP(B1146,Products!$A$2:$J$100,7,0),)</f>
        <v>0</v>
      </c>
      <c r="G1146" s="88">
        <f>_xlfn.IFNA(VLOOKUP(B1146,Products!$A$2:$I$100,2,0),)</f>
        <v>0</v>
      </c>
      <c r="H1146" s="88">
        <f>_xlfn.IFNA(VLOOKUP(B1146,Products!$A$2:$I$100,2,0),)</f>
        <v>0</v>
      </c>
      <c r="I1146" s="88"/>
      <c r="J1146" s="88">
        <f t="shared" si="34"/>
        <v>0</v>
      </c>
      <c r="K1146" s="88">
        <f t="shared" si="35"/>
        <v>0</v>
      </c>
      <c r="L1146" s="88"/>
    </row>
    <row r="1147" spans="1:12">
      <c r="A1147" s="88"/>
      <c r="B1147" s="88"/>
      <c r="C1147" s="88">
        <f>_xlfn.IFNA(VLOOKUP(B1147,Products!$A$2:$I$100,5,0),0)</f>
        <v>0</v>
      </c>
      <c r="D1147" s="90">
        <f>_xlfn.IFNA(VLOOKUP(B1147,Products!$A$2:$J$100,6,0),)</f>
        <v>0</v>
      </c>
      <c r="E1147" s="88">
        <f>_xlfn.IFNA(VLOOKUP(B1147,Products!$A$2:$I$100,8,0),)</f>
        <v>0</v>
      </c>
      <c r="F1147" s="88">
        <f>_xlfn.IFNA(VLOOKUP(B1147,Products!$A$2:$J$100,7,0),)</f>
        <v>0</v>
      </c>
      <c r="G1147" s="88">
        <f>_xlfn.IFNA(VLOOKUP(B1147,Products!$A$2:$I$100,2,0),)</f>
        <v>0</v>
      </c>
      <c r="H1147" s="88">
        <f>_xlfn.IFNA(VLOOKUP(B1147,Products!$A$2:$I$100,2,0),)</f>
        <v>0</v>
      </c>
      <c r="I1147" s="88"/>
      <c r="J1147" s="88">
        <f t="shared" si="34"/>
        <v>0</v>
      </c>
      <c r="K1147" s="88">
        <f t="shared" si="35"/>
        <v>0</v>
      </c>
      <c r="L1147" s="88"/>
    </row>
    <row r="1148" spans="1:12">
      <c r="A1148" s="88"/>
      <c r="B1148" s="88"/>
      <c r="C1148" s="88">
        <f>_xlfn.IFNA(VLOOKUP(B1148,Products!$A$2:$I$100,5,0),0)</f>
        <v>0</v>
      </c>
      <c r="D1148" s="90">
        <f>_xlfn.IFNA(VLOOKUP(B1148,Products!$A$2:$J$100,6,0),)</f>
        <v>0</v>
      </c>
      <c r="E1148" s="88">
        <f>_xlfn.IFNA(VLOOKUP(B1148,Products!$A$2:$I$100,8,0),)</f>
        <v>0</v>
      </c>
      <c r="F1148" s="88">
        <f>_xlfn.IFNA(VLOOKUP(B1148,Products!$A$2:$J$100,7,0),)</f>
        <v>0</v>
      </c>
      <c r="G1148" s="88">
        <f>_xlfn.IFNA(VLOOKUP(B1148,Products!$A$2:$I$100,2,0),)</f>
        <v>0</v>
      </c>
      <c r="H1148" s="88">
        <f>_xlfn.IFNA(VLOOKUP(B1148,Products!$A$2:$I$100,2,0),)</f>
        <v>0</v>
      </c>
      <c r="I1148" s="88"/>
      <c r="J1148" s="88">
        <f t="shared" si="34"/>
        <v>0</v>
      </c>
      <c r="K1148" s="88">
        <f t="shared" si="35"/>
        <v>0</v>
      </c>
      <c r="L1148" s="88"/>
    </row>
    <row r="1149" spans="1:12">
      <c r="A1149" s="88"/>
      <c r="B1149" s="88"/>
      <c r="C1149" s="88">
        <f>_xlfn.IFNA(VLOOKUP(B1149,Products!$A$2:$I$100,5,0),0)</f>
        <v>0</v>
      </c>
      <c r="D1149" s="90">
        <f>_xlfn.IFNA(VLOOKUP(B1149,Products!$A$2:$J$100,6,0),)</f>
        <v>0</v>
      </c>
      <c r="E1149" s="88">
        <f>_xlfn.IFNA(VLOOKUP(B1149,Products!$A$2:$I$100,8,0),)</f>
        <v>0</v>
      </c>
      <c r="F1149" s="88">
        <f>_xlfn.IFNA(VLOOKUP(B1149,Products!$A$2:$J$100,7,0),)</f>
        <v>0</v>
      </c>
      <c r="G1149" s="88">
        <f>_xlfn.IFNA(VLOOKUP(B1149,Products!$A$2:$I$100,2,0),)</f>
        <v>0</v>
      </c>
      <c r="H1149" s="88">
        <f>_xlfn.IFNA(VLOOKUP(B1149,Products!$A$2:$I$100,2,0),)</f>
        <v>0</v>
      </c>
      <c r="I1149" s="88"/>
      <c r="J1149" s="88">
        <f t="shared" si="34"/>
        <v>0</v>
      </c>
      <c r="K1149" s="88">
        <f t="shared" si="35"/>
        <v>0</v>
      </c>
      <c r="L1149" s="88"/>
    </row>
    <row r="1150" spans="1:12">
      <c r="A1150" s="88"/>
      <c r="B1150" s="88"/>
      <c r="C1150" s="88">
        <f>_xlfn.IFNA(VLOOKUP(B1150,Products!$A$2:$I$100,5,0),0)</f>
        <v>0</v>
      </c>
      <c r="D1150" s="90">
        <f>_xlfn.IFNA(VLOOKUP(B1150,Products!$A$2:$J$100,6,0),)</f>
        <v>0</v>
      </c>
      <c r="E1150" s="88">
        <f>_xlfn.IFNA(VLOOKUP(B1150,Products!$A$2:$I$100,8,0),)</f>
        <v>0</v>
      </c>
      <c r="F1150" s="88">
        <f>_xlfn.IFNA(VLOOKUP(B1150,Products!$A$2:$J$100,7,0),)</f>
        <v>0</v>
      </c>
      <c r="G1150" s="88">
        <f>_xlfn.IFNA(VLOOKUP(B1150,Products!$A$2:$I$100,2,0),)</f>
        <v>0</v>
      </c>
      <c r="H1150" s="88">
        <f>_xlfn.IFNA(VLOOKUP(B1150,Products!$A$2:$I$100,2,0),)</f>
        <v>0</v>
      </c>
      <c r="I1150" s="88"/>
      <c r="J1150" s="88">
        <f t="shared" si="34"/>
        <v>0</v>
      </c>
      <c r="K1150" s="88">
        <f t="shared" si="35"/>
        <v>0</v>
      </c>
      <c r="L1150" s="88"/>
    </row>
    <row r="1151" spans="1:12">
      <c r="A1151" s="88"/>
      <c r="B1151" s="88"/>
      <c r="C1151" s="88">
        <f>_xlfn.IFNA(VLOOKUP(B1151,Products!$A$2:$I$100,5,0),0)</f>
        <v>0</v>
      </c>
      <c r="D1151" s="90">
        <f>_xlfn.IFNA(VLOOKUP(B1151,Products!$A$2:$J$100,6,0),)</f>
        <v>0</v>
      </c>
      <c r="E1151" s="88">
        <f>_xlfn.IFNA(VLOOKUP(B1151,Products!$A$2:$I$100,8,0),)</f>
        <v>0</v>
      </c>
      <c r="F1151" s="88">
        <f>_xlfn.IFNA(VLOOKUP(B1151,Products!$A$2:$J$100,7,0),)</f>
        <v>0</v>
      </c>
      <c r="G1151" s="88">
        <f>_xlfn.IFNA(VLOOKUP(B1151,Products!$A$2:$I$100,2,0),)</f>
        <v>0</v>
      </c>
      <c r="H1151" s="88">
        <f>_xlfn.IFNA(VLOOKUP(B1151,Products!$A$2:$I$100,2,0),)</f>
        <v>0</v>
      </c>
      <c r="I1151" s="88"/>
      <c r="J1151" s="88">
        <f t="shared" si="34"/>
        <v>0</v>
      </c>
      <c r="K1151" s="88">
        <f t="shared" si="35"/>
        <v>0</v>
      </c>
      <c r="L1151" s="88"/>
    </row>
    <row r="1152" spans="1:12">
      <c r="A1152" s="88"/>
      <c r="B1152" s="88"/>
      <c r="C1152" s="88">
        <f>_xlfn.IFNA(VLOOKUP(B1152,Products!$A$2:$I$100,5,0),0)</f>
        <v>0</v>
      </c>
      <c r="D1152" s="90">
        <f>_xlfn.IFNA(VLOOKUP(B1152,Products!$A$2:$J$100,6,0),)</f>
        <v>0</v>
      </c>
      <c r="E1152" s="88">
        <f>_xlfn.IFNA(VLOOKUP(B1152,Products!$A$2:$I$100,8,0),)</f>
        <v>0</v>
      </c>
      <c r="F1152" s="88">
        <f>_xlfn.IFNA(VLOOKUP(B1152,Products!$A$2:$J$100,7,0),)</f>
        <v>0</v>
      </c>
      <c r="G1152" s="88">
        <f>_xlfn.IFNA(VLOOKUP(B1152,Products!$A$2:$I$100,2,0),)</f>
        <v>0</v>
      </c>
      <c r="H1152" s="88">
        <f>_xlfn.IFNA(VLOOKUP(B1152,Products!$A$2:$I$100,2,0),)</f>
        <v>0</v>
      </c>
      <c r="I1152" s="88"/>
      <c r="J1152" s="88">
        <f t="shared" si="34"/>
        <v>0</v>
      </c>
      <c r="K1152" s="88">
        <f t="shared" si="35"/>
        <v>0</v>
      </c>
      <c r="L1152" s="88"/>
    </row>
    <row r="1153" spans="1:12">
      <c r="A1153" s="88"/>
      <c r="B1153" s="88"/>
      <c r="C1153" s="88">
        <f>_xlfn.IFNA(VLOOKUP(B1153,Products!$A$2:$I$100,5,0),0)</f>
        <v>0</v>
      </c>
      <c r="D1153" s="90">
        <f>_xlfn.IFNA(VLOOKUP(B1153,Products!$A$2:$J$100,6,0),)</f>
        <v>0</v>
      </c>
      <c r="E1153" s="88">
        <f>_xlfn.IFNA(VLOOKUP(B1153,Products!$A$2:$I$100,8,0),)</f>
        <v>0</v>
      </c>
      <c r="F1153" s="88">
        <f>_xlfn.IFNA(VLOOKUP(B1153,Products!$A$2:$J$100,7,0),)</f>
        <v>0</v>
      </c>
      <c r="G1153" s="88">
        <f>_xlfn.IFNA(VLOOKUP(B1153,Products!$A$2:$I$100,2,0),)</f>
        <v>0</v>
      </c>
      <c r="H1153" s="88">
        <f>_xlfn.IFNA(VLOOKUP(B1153,Products!$A$2:$I$100,2,0),)</f>
        <v>0</v>
      </c>
      <c r="I1153" s="88"/>
      <c r="J1153" s="88">
        <f t="shared" si="34"/>
        <v>0</v>
      </c>
      <c r="K1153" s="88">
        <f t="shared" si="35"/>
        <v>0</v>
      </c>
      <c r="L1153" s="88"/>
    </row>
    <row r="1154" spans="1:12">
      <c r="A1154" s="88"/>
      <c r="B1154" s="88"/>
      <c r="C1154" s="88">
        <f>_xlfn.IFNA(VLOOKUP(B1154,Products!$A$2:$I$100,5,0),0)</f>
        <v>0</v>
      </c>
      <c r="D1154" s="90">
        <f>_xlfn.IFNA(VLOOKUP(B1154,Products!$A$2:$J$100,6,0),)</f>
        <v>0</v>
      </c>
      <c r="E1154" s="88">
        <f>_xlfn.IFNA(VLOOKUP(B1154,Products!$A$2:$I$100,8,0),)</f>
        <v>0</v>
      </c>
      <c r="F1154" s="88">
        <f>_xlfn.IFNA(VLOOKUP(B1154,Products!$A$2:$J$100,7,0),)</f>
        <v>0</v>
      </c>
      <c r="G1154" s="88">
        <f>_xlfn.IFNA(VLOOKUP(B1154,Products!$A$2:$I$100,2,0),)</f>
        <v>0</v>
      </c>
      <c r="H1154" s="88">
        <f>_xlfn.IFNA(VLOOKUP(B1154,Products!$A$2:$I$100,2,0),)</f>
        <v>0</v>
      </c>
      <c r="I1154" s="88"/>
      <c r="J1154" s="88">
        <f t="shared" si="34"/>
        <v>0</v>
      </c>
      <c r="K1154" s="88">
        <f t="shared" si="35"/>
        <v>0</v>
      </c>
      <c r="L1154" s="88"/>
    </row>
    <row r="1155" spans="1:12">
      <c r="A1155" s="88"/>
      <c r="B1155" s="88"/>
      <c r="C1155" s="88">
        <f>_xlfn.IFNA(VLOOKUP(B1155,Products!$A$2:$I$100,5,0),0)</f>
        <v>0</v>
      </c>
      <c r="D1155" s="90">
        <f>_xlfn.IFNA(VLOOKUP(B1155,Products!$A$2:$J$100,6,0),)</f>
        <v>0</v>
      </c>
      <c r="E1155" s="88">
        <f>_xlfn.IFNA(VLOOKUP(B1155,Products!$A$2:$I$100,8,0),)</f>
        <v>0</v>
      </c>
      <c r="F1155" s="88">
        <f>_xlfn.IFNA(VLOOKUP(B1155,Products!$A$2:$J$100,7,0),)</f>
        <v>0</v>
      </c>
      <c r="G1155" s="88">
        <f>_xlfn.IFNA(VLOOKUP(B1155,Products!$A$2:$I$100,2,0),)</f>
        <v>0</v>
      </c>
      <c r="H1155" s="88">
        <f>_xlfn.IFNA(VLOOKUP(B1155,Products!$A$2:$I$100,2,0),)</f>
        <v>0</v>
      </c>
      <c r="I1155" s="88"/>
      <c r="J1155" s="88">
        <f t="shared" si="34"/>
        <v>0</v>
      </c>
      <c r="K1155" s="88">
        <f t="shared" si="35"/>
        <v>0</v>
      </c>
      <c r="L1155" s="88"/>
    </row>
    <row r="1156" spans="1:12">
      <c r="A1156" s="88"/>
      <c r="B1156" s="88"/>
      <c r="C1156" s="88">
        <f>_xlfn.IFNA(VLOOKUP(B1156,Products!$A$2:$I$100,5,0),0)</f>
        <v>0</v>
      </c>
      <c r="D1156" s="90">
        <f>_xlfn.IFNA(VLOOKUP(B1156,Products!$A$2:$J$100,6,0),)</f>
        <v>0</v>
      </c>
      <c r="E1156" s="88">
        <f>_xlfn.IFNA(VLOOKUP(B1156,Products!$A$2:$I$100,8,0),)</f>
        <v>0</v>
      </c>
      <c r="F1156" s="88">
        <f>_xlfn.IFNA(VLOOKUP(B1156,Products!$A$2:$J$100,7,0),)</f>
        <v>0</v>
      </c>
      <c r="G1156" s="88">
        <f>_xlfn.IFNA(VLOOKUP(B1156,Products!$A$2:$I$100,2,0),)</f>
        <v>0</v>
      </c>
      <c r="H1156" s="88">
        <f>_xlfn.IFNA(VLOOKUP(B1156,Products!$A$2:$I$100,2,0),)</f>
        <v>0</v>
      </c>
      <c r="I1156" s="88"/>
      <c r="J1156" s="88">
        <f t="shared" si="34"/>
        <v>0</v>
      </c>
      <c r="K1156" s="88">
        <f t="shared" si="35"/>
        <v>0</v>
      </c>
      <c r="L1156" s="88"/>
    </row>
    <row r="1157" spans="1:12">
      <c r="A1157" s="88"/>
      <c r="B1157" s="88"/>
      <c r="C1157" s="88">
        <f>_xlfn.IFNA(VLOOKUP(B1157,Products!$A$2:$I$100,5,0),0)</f>
        <v>0</v>
      </c>
      <c r="D1157" s="90">
        <f>_xlfn.IFNA(VLOOKUP(B1157,Products!$A$2:$J$100,6,0),)</f>
        <v>0</v>
      </c>
      <c r="E1157" s="88">
        <f>_xlfn.IFNA(VLOOKUP(B1157,Products!$A$2:$I$100,8,0),)</f>
        <v>0</v>
      </c>
      <c r="F1157" s="88">
        <f>_xlfn.IFNA(VLOOKUP(B1157,Products!$A$2:$J$100,7,0),)</f>
        <v>0</v>
      </c>
      <c r="G1157" s="88">
        <f>_xlfn.IFNA(VLOOKUP(B1157,Products!$A$2:$I$100,2,0),)</f>
        <v>0</v>
      </c>
      <c r="H1157" s="88">
        <f>_xlfn.IFNA(VLOOKUP(B1157,Products!$A$2:$I$100,2,0),)</f>
        <v>0</v>
      </c>
      <c r="I1157" s="88"/>
      <c r="J1157" s="88">
        <f t="shared" si="34"/>
        <v>0</v>
      </c>
      <c r="K1157" s="88">
        <f t="shared" si="35"/>
        <v>0</v>
      </c>
      <c r="L1157" s="88"/>
    </row>
    <row r="1158" spans="1:12">
      <c r="A1158" s="88"/>
      <c r="B1158" s="88"/>
      <c r="C1158" s="88">
        <f>_xlfn.IFNA(VLOOKUP(B1158,Products!$A$2:$I$100,5,0),0)</f>
        <v>0</v>
      </c>
      <c r="D1158" s="90">
        <f>_xlfn.IFNA(VLOOKUP(B1158,Products!$A$2:$J$100,6,0),)</f>
        <v>0</v>
      </c>
      <c r="E1158" s="88">
        <f>_xlfn.IFNA(VLOOKUP(B1158,Products!$A$2:$I$100,8,0),)</f>
        <v>0</v>
      </c>
      <c r="F1158" s="88">
        <f>_xlfn.IFNA(VLOOKUP(B1158,Products!$A$2:$J$100,7,0),)</f>
        <v>0</v>
      </c>
      <c r="G1158" s="88">
        <f>_xlfn.IFNA(VLOOKUP(B1158,Products!$A$2:$I$100,2,0),)</f>
        <v>0</v>
      </c>
      <c r="H1158" s="88">
        <f>_xlfn.IFNA(VLOOKUP(B1158,Products!$A$2:$I$100,2,0),)</f>
        <v>0</v>
      </c>
      <c r="I1158" s="88"/>
      <c r="J1158" s="88">
        <f t="shared" si="34"/>
        <v>0</v>
      </c>
      <c r="K1158" s="88">
        <f t="shared" si="35"/>
        <v>0</v>
      </c>
      <c r="L1158" s="88"/>
    </row>
    <row r="1159" spans="1:12">
      <c r="A1159" s="88"/>
      <c r="B1159" s="88"/>
      <c r="C1159" s="88">
        <f>_xlfn.IFNA(VLOOKUP(B1159,Products!$A$2:$I$100,5,0),0)</f>
        <v>0</v>
      </c>
      <c r="D1159" s="90">
        <f>_xlfn.IFNA(VLOOKUP(B1159,Products!$A$2:$J$100,6,0),)</f>
        <v>0</v>
      </c>
      <c r="E1159" s="88">
        <f>_xlfn.IFNA(VLOOKUP(B1159,Products!$A$2:$I$100,8,0),)</f>
        <v>0</v>
      </c>
      <c r="F1159" s="88">
        <f>_xlfn.IFNA(VLOOKUP(B1159,Products!$A$2:$J$100,7,0),)</f>
        <v>0</v>
      </c>
      <c r="G1159" s="88">
        <f>_xlfn.IFNA(VLOOKUP(B1159,Products!$A$2:$I$100,2,0),)</f>
        <v>0</v>
      </c>
      <c r="H1159" s="88">
        <f>_xlfn.IFNA(VLOOKUP(B1159,Products!$A$2:$I$100,2,0),)</f>
        <v>0</v>
      </c>
      <c r="I1159" s="88"/>
      <c r="J1159" s="88">
        <f t="shared" ref="J1159:J1222" si="36">H1159/100*18</f>
        <v>0</v>
      </c>
      <c r="K1159" s="88">
        <f t="shared" ref="K1159:K1222" si="37">I1159+J1159</f>
        <v>0</v>
      </c>
      <c r="L1159" s="88"/>
    </row>
    <row r="1160" spans="1:12">
      <c r="A1160" s="88"/>
      <c r="B1160" s="88"/>
      <c r="C1160" s="88">
        <f>_xlfn.IFNA(VLOOKUP(B1160,Products!$A$2:$I$100,5,0),0)</f>
        <v>0</v>
      </c>
      <c r="D1160" s="90">
        <f>_xlfn.IFNA(VLOOKUP(B1160,Products!$A$2:$J$100,6,0),)</f>
        <v>0</v>
      </c>
      <c r="E1160" s="88">
        <f>_xlfn.IFNA(VLOOKUP(B1160,Products!$A$2:$I$100,8,0),)</f>
        <v>0</v>
      </c>
      <c r="F1160" s="88">
        <f>_xlfn.IFNA(VLOOKUP(B1160,Products!$A$2:$J$100,7,0),)</f>
        <v>0</v>
      </c>
      <c r="G1160" s="88">
        <f>_xlfn.IFNA(VLOOKUP(B1160,Products!$A$2:$I$100,2,0),)</f>
        <v>0</v>
      </c>
      <c r="H1160" s="88">
        <f>_xlfn.IFNA(VLOOKUP(B1160,Products!$A$2:$I$100,2,0),)</f>
        <v>0</v>
      </c>
      <c r="I1160" s="88"/>
      <c r="J1160" s="88">
        <f t="shared" si="36"/>
        <v>0</v>
      </c>
      <c r="K1160" s="88">
        <f t="shared" si="37"/>
        <v>0</v>
      </c>
      <c r="L1160" s="88"/>
    </row>
    <row r="1161" spans="1:12">
      <c r="A1161" s="88"/>
      <c r="B1161" s="88"/>
      <c r="C1161" s="88">
        <f>_xlfn.IFNA(VLOOKUP(B1161,Products!$A$2:$I$100,5,0),0)</f>
        <v>0</v>
      </c>
      <c r="D1161" s="90">
        <f>_xlfn.IFNA(VLOOKUP(B1161,Products!$A$2:$J$100,6,0),)</f>
        <v>0</v>
      </c>
      <c r="E1161" s="88">
        <f>_xlfn.IFNA(VLOOKUP(B1161,Products!$A$2:$I$100,8,0),)</f>
        <v>0</v>
      </c>
      <c r="F1161" s="88">
        <f>_xlfn.IFNA(VLOOKUP(B1161,Products!$A$2:$J$100,7,0),)</f>
        <v>0</v>
      </c>
      <c r="G1161" s="88">
        <f>_xlfn.IFNA(VLOOKUP(B1161,Products!$A$2:$I$100,2,0),)</f>
        <v>0</v>
      </c>
      <c r="H1161" s="88">
        <f>_xlfn.IFNA(VLOOKUP(B1161,Products!$A$2:$I$100,2,0),)</f>
        <v>0</v>
      </c>
      <c r="I1161" s="88"/>
      <c r="J1161" s="88">
        <f t="shared" si="36"/>
        <v>0</v>
      </c>
      <c r="K1161" s="88">
        <f t="shared" si="37"/>
        <v>0</v>
      </c>
      <c r="L1161" s="88"/>
    </row>
    <row r="1162" spans="1:12">
      <c r="A1162" s="88"/>
      <c r="B1162" s="88"/>
      <c r="C1162" s="88">
        <f>_xlfn.IFNA(VLOOKUP(B1162,Products!$A$2:$I$100,5,0),0)</f>
        <v>0</v>
      </c>
      <c r="D1162" s="90">
        <f>_xlfn.IFNA(VLOOKUP(B1162,Products!$A$2:$J$100,6,0),)</f>
        <v>0</v>
      </c>
      <c r="E1162" s="88">
        <f>_xlfn.IFNA(VLOOKUP(B1162,Products!$A$2:$I$100,8,0),)</f>
        <v>0</v>
      </c>
      <c r="F1162" s="88">
        <f>_xlfn.IFNA(VLOOKUP(B1162,Products!$A$2:$J$100,7,0),)</f>
        <v>0</v>
      </c>
      <c r="G1162" s="88">
        <f>_xlfn.IFNA(VLOOKUP(B1162,Products!$A$2:$I$100,2,0),)</f>
        <v>0</v>
      </c>
      <c r="H1162" s="88">
        <f>_xlfn.IFNA(VLOOKUP(B1162,Products!$A$2:$I$100,2,0),)</f>
        <v>0</v>
      </c>
      <c r="I1162" s="88"/>
      <c r="J1162" s="88">
        <f t="shared" si="36"/>
        <v>0</v>
      </c>
      <c r="K1162" s="88">
        <f t="shared" si="37"/>
        <v>0</v>
      </c>
      <c r="L1162" s="88"/>
    </row>
    <row r="1163" spans="1:12">
      <c r="A1163" s="88"/>
      <c r="B1163" s="88"/>
      <c r="C1163" s="88">
        <f>_xlfn.IFNA(VLOOKUP(B1163,Products!$A$2:$I$100,5,0),0)</f>
        <v>0</v>
      </c>
      <c r="D1163" s="90">
        <f>_xlfn.IFNA(VLOOKUP(B1163,Products!$A$2:$J$100,6,0),)</f>
        <v>0</v>
      </c>
      <c r="E1163" s="88">
        <f>_xlfn.IFNA(VLOOKUP(B1163,Products!$A$2:$I$100,8,0),)</f>
        <v>0</v>
      </c>
      <c r="F1163" s="88">
        <f>_xlfn.IFNA(VLOOKUP(B1163,Products!$A$2:$J$100,7,0),)</f>
        <v>0</v>
      </c>
      <c r="G1163" s="88">
        <f>_xlfn.IFNA(VLOOKUP(B1163,Products!$A$2:$I$100,2,0),)</f>
        <v>0</v>
      </c>
      <c r="H1163" s="88">
        <f>_xlfn.IFNA(VLOOKUP(B1163,Products!$A$2:$I$100,2,0),)</f>
        <v>0</v>
      </c>
      <c r="I1163" s="88"/>
      <c r="J1163" s="88">
        <f t="shared" si="36"/>
        <v>0</v>
      </c>
      <c r="K1163" s="88">
        <f t="shared" si="37"/>
        <v>0</v>
      </c>
      <c r="L1163" s="88"/>
    </row>
    <row r="1164" spans="1:12">
      <c r="A1164" s="88"/>
      <c r="B1164" s="88"/>
      <c r="C1164" s="88">
        <f>_xlfn.IFNA(VLOOKUP(B1164,Products!$A$2:$I$100,5,0),0)</f>
        <v>0</v>
      </c>
      <c r="D1164" s="90">
        <f>_xlfn.IFNA(VLOOKUP(B1164,Products!$A$2:$J$100,6,0),)</f>
        <v>0</v>
      </c>
      <c r="E1164" s="88">
        <f>_xlfn.IFNA(VLOOKUP(B1164,Products!$A$2:$I$100,8,0),)</f>
        <v>0</v>
      </c>
      <c r="F1164" s="88">
        <f>_xlfn.IFNA(VLOOKUP(B1164,Products!$A$2:$J$100,7,0),)</f>
        <v>0</v>
      </c>
      <c r="G1164" s="88">
        <f>_xlfn.IFNA(VLOOKUP(B1164,Products!$A$2:$I$100,2,0),)</f>
        <v>0</v>
      </c>
      <c r="H1164" s="88">
        <f>_xlfn.IFNA(VLOOKUP(B1164,Products!$A$2:$I$100,2,0),)</f>
        <v>0</v>
      </c>
      <c r="I1164" s="88"/>
      <c r="J1164" s="88">
        <f t="shared" si="36"/>
        <v>0</v>
      </c>
      <c r="K1164" s="88">
        <f t="shared" si="37"/>
        <v>0</v>
      </c>
      <c r="L1164" s="88"/>
    </row>
    <row r="1165" spans="1:12">
      <c r="A1165" s="88"/>
      <c r="B1165" s="88"/>
      <c r="C1165" s="88">
        <f>_xlfn.IFNA(VLOOKUP(B1165,Products!$A$2:$I$100,5,0),0)</f>
        <v>0</v>
      </c>
      <c r="D1165" s="90">
        <f>_xlfn.IFNA(VLOOKUP(B1165,Products!$A$2:$J$100,6,0),)</f>
        <v>0</v>
      </c>
      <c r="E1165" s="88">
        <f>_xlfn.IFNA(VLOOKUP(B1165,Products!$A$2:$I$100,8,0),)</f>
        <v>0</v>
      </c>
      <c r="F1165" s="88">
        <f>_xlfn.IFNA(VLOOKUP(B1165,Products!$A$2:$J$100,7,0),)</f>
        <v>0</v>
      </c>
      <c r="G1165" s="88">
        <f>_xlfn.IFNA(VLOOKUP(B1165,Products!$A$2:$I$100,2,0),)</f>
        <v>0</v>
      </c>
      <c r="H1165" s="88">
        <f>_xlfn.IFNA(VLOOKUP(B1165,Products!$A$2:$I$100,2,0),)</f>
        <v>0</v>
      </c>
      <c r="I1165" s="88"/>
      <c r="J1165" s="88">
        <f t="shared" si="36"/>
        <v>0</v>
      </c>
      <c r="K1165" s="88">
        <f t="shared" si="37"/>
        <v>0</v>
      </c>
      <c r="L1165" s="88"/>
    </row>
    <row r="1166" spans="1:12">
      <c r="A1166" s="88"/>
      <c r="B1166" s="88"/>
      <c r="C1166" s="88">
        <f>_xlfn.IFNA(VLOOKUP(B1166,Products!$A$2:$I$100,5,0),0)</f>
        <v>0</v>
      </c>
      <c r="D1166" s="90">
        <f>_xlfn.IFNA(VLOOKUP(B1166,Products!$A$2:$J$100,6,0),)</f>
        <v>0</v>
      </c>
      <c r="E1166" s="88">
        <f>_xlfn.IFNA(VLOOKUP(B1166,Products!$A$2:$I$100,8,0),)</f>
        <v>0</v>
      </c>
      <c r="F1166" s="88">
        <f>_xlfn.IFNA(VLOOKUP(B1166,Products!$A$2:$J$100,7,0),)</f>
        <v>0</v>
      </c>
      <c r="G1166" s="88">
        <f>_xlfn.IFNA(VLOOKUP(B1166,Products!$A$2:$I$100,2,0),)</f>
        <v>0</v>
      </c>
      <c r="H1166" s="88">
        <f>_xlfn.IFNA(VLOOKUP(B1166,Products!$A$2:$I$100,2,0),)</f>
        <v>0</v>
      </c>
      <c r="I1166" s="88"/>
      <c r="J1166" s="88">
        <f t="shared" si="36"/>
        <v>0</v>
      </c>
      <c r="K1166" s="88">
        <f t="shared" si="37"/>
        <v>0</v>
      </c>
      <c r="L1166" s="88"/>
    </row>
    <row r="1167" spans="1:12">
      <c r="A1167" s="88"/>
      <c r="B1167" s="88"/>
      <c r="C1167" s="88">
        <f>_xlfn.IFNA(VLOOKUP(B1167,Products!$A$2:$I$100,5,0),0)</f>
        <v>0</v>
      </c>
      <c r="D1167" s="90">
        <f>_xlfn.IFNA(VLOOKUP(B1167,Products!$A$2:$J$100,6,0),)</f>
        <v>0</v>
      </c>
      <c r="E1167" s="88">
        <f>_xlfn.IFNA(VLOOKUP(B1167,Products!$A$2:$I$100,8,0),)</f>
        <v>0</v>
      </c>
      <c r="F1167" s="88">
        <f>_xlfn.IFNA(VLOOKUP(B1167,Products!$A$2:$J$100,7,0),)</f>
        <v>0</v>
      </c>
      <c r="G1167" s="88">
        <f>_xlfn.IFNA(VLOOKUP(B1167,Products!$A$2:$I$100,2,0),)</f>
        <v>0</v>
      </c>
      <c r="H1167" s="88">
        <f>_xlfn.IFNA(VLOOKUP(B1167,Products!$A$2:$I$100,2,0),)</f>
        <v>0</v>
      </c>
      <c r="I1167" s="88"/>
      <c r="J1167" s="88">
        <f t="shared" si="36"/>
        <v>0</v>
      </c>
      <c r="K1167" s="88">
        <f t="shared" si="37"/>
        <v>0</v>
      </c>
      <c r="L1167" s="88"/>
    </row>
    <row r="1168" spans="1:12">
      <c r="A1168" s="88"/>
      <c r="B1168" s="88"/>
      <c r="C1168" s="88">
        <f>_xlfn.IFNA(VLOOKUP(B1168,Products!$A$2:$I$100,5,0),0)</f>
        <v>0</v>
      </c>
      <c r="D1168" s="90">
        <f>_xlfn.IFNA(VLOOKUP(B1168,Products!$A$2:$J$100,6,0),)</f>
        <v>0</v>
      </c>
      <c r="E1168" s="88">
        <f>_xlfn.IFNA(VLOOKUP(B1168,Products!$A$2:$I$100,8,0),)</f>
        <v>0</v>
      </c>
      <c r="F1168" s="88">
        <f>_xlfn.IFNA(VLOOKUP(B1168,Products!$A$2:$J$100,7,0),)</f>
        <v>0</v>
      </c>
      <c r="G1168" s="88">
        <f>_xlfn.IFNA(VLOOKUP(B1168,Products!$A$2:$I$100,2,0),)</f>
        <v>0</v>
      </c>
      <c r="H1168" s="88">
        <f>_xlfn.IFNA(VLOOKUP(B1168,Products!$A$2:$I$100,2,0),)</f>
        <v>0</v>
      </c>
      <c r="I1168" s="88"/>
      <c r="J1168" s="88">
        <f t="shared" si="36"/>
        <v>0</v>
      </c>
      <c r="K1168" s="88">
        <f t="shared" si="37"/>
        <v>0</v>
      </c>
      <c r="L1168" s="88"/>
    </row>
    <row r="1169" spans="1:12">
      <c r="A1169" s="88"/>
      <c r="B1169" s="88"/>
      <c r="C1169" s="88">
        <f>_xlfn.IFNA(VLOOKUP(B1169,Products!$A$2:$I$100,5,0),0)</f>
        <v>0</v>
      </c>
      <c r="D1169" s="90">
        <f>_xlfn.IFNA(VLOOKUP(B1169,Products!$A$2:$J$100,6,0),)</f>
        <v>0</v>
      </c>
      <c r="E1169" s="88">
        <f>_xlfn.IFNA(VLOOKUP(B1169,Products!$A$2:$I$100,8,0),)</f>
        <v>0</v>
      </c>
      <c r="F1169" s="88">
        <f>_xlfn.IFNA(VLOOKUP(B1169,Products!$A$2:$J$100,7,0),)</f>
        <v>0</v>
      </c>
      <c r="G1169" s="88">
        <f>_xlfn.IFNA(VLOOKUP(B1169,Products!$A$2:$I$100,2,0),)</f>
        <v>0</v>
      </c>
      <c r="H1169" s="88">
        <f>_xlfn.IFNA(VLOOKUP(B1169,Products!$A$2:$I$100,2,0),)</f>
        <v>0</v>
      </c>
      <c r="I1169" s="88"/>
      <c r="J1169" s="88">
        <f t="shared" si="36"/>
        <v>0</v>
      </c>
      <c r="K1169" s="88">
        <f t="shared" si="37"/>
        <v>0</v>
      </c>
      <c r="L1169" s="88"/>
    </row>
    <row r="1170" spans="1:12">
      <c r="A1170" s="88"/>
      <c r="B1170" s="88"/>
      <c r="C1170" s="88">
        <f>_xlfn.IFNA(VLOOKUP(B1170,Products!$A$2:$I$100,5,0),0)</f>
        <v>0</v>
      </c>
      <c r="D1170" s="90">
        <f>_xlfn.IFNA(VLOOKUP(B1170,Products!$A$2:$J$100,6,0),)</f>
        <v>0</v>
      </c>
      <c r="E1170" s="88">
        <f>_xlfn.IFNA(VLOOKUP(B1170,Products!$A$2:$I$100,8,0),)</f>
        <v>0</v>
      </c>
      <c r="F1170" s="88">
        <f>_xlfn.IFNA(VLOOKUP(B1170,Products!$A$2:$J$100,7,0),)</f>
        <v>0</v>
      </c>
      <c r="G1170" s="88">
        <f>_xlfn.IFNA(VLOOKUP(B1170,Products!$A$2:$I$100,2,0),)</f>
        <v>0</v>
      </c>
      <c r="H1170" s="88">
        <f>_xlfn.IFNA(VLOOKUP(B1170,Products!$A$2:$I$100,2,0),)</f>
        <v>0</v>
      </c>
      <c r="I1170" s="88"/>
      <c r="J1170" s="88">
        <f t="shared" si="36"/>
        <v>0</v>
      </c>
      <c r="K1170" s="88">
        <f t="shared" si="37"/>
        <v>0</v>
      </c>
      <c r="L1170" s="88"/>
    </row>
    <row r="1171" spans="1:12">
      <c r="A1171" s="88"/>
      <c r="B1171" s="88"/>
      <c r="C1171" s="88">
        <f>_xlfn.IFNA(VLOOKUP(B1171,Products!$A$2:$I$100,5,0),0)</f>
        <v>0</v>
      </c>
      <c r="D1171" s="90">
        <f>_xlfn.IFNA(VLOOKUP(B1171,Products!$A$2:$J$100,6,0),)</f>
        <v>0</v>
      </c>
      <c r="E1171" s="88">
        <f>_xlfn.IFNA(VLOOKUP(B1171,Products!$A$2:$I$100,8,0),)</f>
        <v>0</v>
      </c>
      <c r="F1171" s="88">
        <f>_xlfn.IFNA(VLOOKUP(B1171,Products!$A$2:$J$100,7,0),)</f>
        <v>0</v>
      </c>
      <c r="G1171" s="88">
        <f>_xlfn.IFNA(VLOOKUP(B1171,Products!$A$2:$I$100,2,0),)</f>
        <v>0</v>
      </c>
      <c r="H1171" s="88">
        <f>_xlfn.IFNA(VLOOKUP(B1171,Products!$A$2:$I$100,2,0),)</f>
        <v>0</v>
      </c>
      <c r="I1171" s="88"/>
      <c r="J1171" s="88">
        <f t="shared" si="36"/>
        <v>0</v>
      </c>
      <c r="K1171" s="88">
        <f t="shared" si="37"/>
        <v>0</v>
      </c>
      <c r="L1171" s="88"/>
    </row>
    <row r="1172" spans="1:12">
      <c r="A1172" s="88"/>
      <c r="B1172" s="88"/>
      <c r="C1172" s="88">
        <f>_xlfn.IFNA(VLOOKUP(B1172,Products!$A$2:$I$100,5,0),0)</f>
        <v>0</v>
      </c>
      <c r="D1172" s="90">
        <f>_xlfn.IFNA(VLOOKUP(B1172,Products!$A$2:$J$100,6,0),)</f>
        <v>0</v>
      </c>
      <c r="E1172" s="88">
        <f>_xlfn.IFNA(VLOOKUP(B1172,Products!$A$2:$I$100,8,0),)</f>
        <v>0</v>
      </c>
      <c r="F1172" s="88">
        <f>_xlfn.IFNA(VLOOKUP(B1172,Products!$A$2:$J$100,7,0),)</f>
        <v>0</v>
      </c>
      <c r="G1172" s="88">
        <f>_xlfn.IFNA(VLOOKUP(B1172,Products!$A$2:$I$100,2,0),)</f>
        <v>0</v>
      </c>
      <c r="H1172" s="88">
        <f>_xlfn.IFNA(VLOOKUP(B1172,Products!$A$2:$I$100,2,0),)</f>
        <v>0</v>
      </c>
      <c r="I1172" s="88"/>
      <c r="J1172" s="88">
        <f t="shared" si="36"/>
        <v>0</v>
      </c>
      <c r="K1172" s="88">
        <f t="shared" si="37"/>
        <v>0</v>
      </c>
      <c r="L1172" s="88"/>
    </row>
    <row r="1173" spans="1:12">
      <c r="A1173" s="88"/>
      <c r="B1173" s="88"/>
      <c r="C1173" s="88">
        <f>_xlfn.IFNA(VLOOKUP(B1173,Products!$A$2:$I$100,5,0),0)</f>
        <v>0</v>
      </c>
      <c r="D1173" s="90">
        <f>_xlfn.IFNA(VLOOKUP(B1173,Products!$A$2:$J$100,6,0),)</f>
        <v>0</v>
      </c>
      <c r="E1173" s="88">
        <f>_xlfn.IFNA(VLOOKUP(B1173,Products!$A$2:$I$100,8,0),)</f>
        <v>0</v>
      </c>
      <c r="F1173" s="88">
        <f>_xlfn.IFNA(VLOOKUP(B1173,Products!$A$2:$J$100,7,0),)</f>
        <v>0</v>
      </c>
      <c r="G1173" s="88">
        <f>_xlfn.IFNA(VLOOKUP(B1173,Products!$A$2:$I$100,2,0),)</f>
        <v>0</v>
      </c>
      <c r="H1173" s="88">
        <f>_xlfn.IFNA(VLOOKUP(B1173,Products!$A$2:$I$100,2,0),)</f>
        <v>0</v>
      </c>
      <c r="I1173" s="88"/>
      <c r="J1173" s="88">
        <f t="shared" si="36"/>
        <v>0</v>
      </c>
      <c r="K1173" s="88">
        <f t="shared" si="37"/>
        <v>0</v>
      </c>
      <c r="L1173" s="88"/>
    </row>
    <row r="1174" spans="1:12">
      <c r="A1174" s="88"/>
      <c r="B1174" s="88"/>
      <c r="C1174" s="88">
        <f>_xlfn.IFNA(VLOOKUP(B1174,Products!$A$2:$I$100,5,0),0)</f>
        <v>0</v>
      </c>
      <c r="D1174" s="90">
        <f>_xlfn.IFNA(VLOOKUP(B1174,Products!$A$2:$J$100,6,0),)</f>
        <v>0</v>
      </c>
      <c r="E1174" s="88">
        <f>_xlfn.IFNA(VLOOKUP(B1174,Products!$A$2:$I$100,8,0),)</f>
        <v>0</v>
      </c>
      <c r="F1174" s="88">
        <f>_xlfn.IFNA(VLOOKUP(B1174,Products!$A$2:$J$100,7,0),)</f>
        <v>0</v>
      </c>
      <c r="G1174" s="88">
        <f>_xlfn.IFNA(VLOOKUP(B1174,Products!$A$2:$I$100,2,0),)</f>
        <v>0</v>
      </c>
      <c r="H1174" s="88">
        <f>_xlfn.IFNA(VLOOKUP(B1174,Products!$A$2:$I$100,2,0),)</f>
        <v>0</v>
      </c>
      <c r="I1174" s="88"/>
      <c r="J1174" s="88">
        <f t="shared" si="36"/>
        <v>0</v>
      </c>
      <c r="K1174" s="88">
        <f t="shared" si="37"/>
        <v>0</v>
      </c>
      <c r="L1174" s="88"/>
    </row>
    <row r="1175" spans="1:12">
      <c r="A1175" s="88"/>
      <c r="B1175" s="88"/>
      <c r="C1175" s="88">
        <f>_xlfn.IFNA(VLOOKUP(B1175,Products!$A$2:$I$100,5,0),0)</f>
        <v>0</v>
      </c>
      <c r="D1175" s="90">
        <f>_xlfn.IFNA(VLOOKUP(B1175,Products!$A$2:$J$100,6,0),)</f>
        <v>0</v>
      </c>
      <c r="E1175" s="88">
        <f>_xlfn.IFNA(VLOOKUP(B1175,Products!$A$2:$I$100,8,0),)</f>
        <v>0</v>
      </c>
      <c r="F1175" s="88">
        <f>_xlfn.IFNA(VLOOKUP(B1175,Products!$A$2:$J$100,7,0),)</f>
        <v>0</v>
      </c>
      <c r="G1175" s="88">
        <f>_xlfn.IFNA(VLOOKUP(B1175,Products!$A$2:$I$100,2,0),)</f>
        <v>0</v>
      </c>
      <c r="H1175" s="88">
        <f>_xlfn.IFNA(VLOOKUP(B1175,Products!$A$2:$I$100,2,0),)</f>
        <v>0</v>
      </c>
      <c r="I1175" s="88"/>
      <c r="J1175" s="88">
        <f t="shared" si="36"/>
        <v>0</v>
      </c>
      <c r="K1175" s="88">
        <f t="shared" si="37"/>
        <v>0</v>
      </c>
      <c r="L1175" s="88"/>
    </row>
    <row r="1176" spans="1:12">
      <c r="A1176" s="88"/>
      <c r="B1176" s="88"/>
      <c r="C1176" s="88">
        <f>_xlfn.IFNA(VLOOKUP(B1176,Products!$A$2:$I$100,5,0),0)</f>
        <v>0</v>
      </c>
      <c r="D1176" s="90">
        <f>_xlfn.IFNA(VLOOKUP(B1176,Products!$A$2:$J$100,6,0),)</f>
        <v>0</v>
      </c>
      <c r="E1176" s="88">
        <f>_xlfn.IFNA(VLOOKUP(B1176,Products!$A$2:$I$100,8,0),)</f>
        <v>0</v>
      </c>
      <c r="F1176" s="88">
        <f>_xlfn.IFNA(VLOOKUP(B1176,Products!$A$2:$J$100,7,0),)</f>
        <v>0</v>
      </c>
      <c r="G1176" s="88">
        <f>_xlfn.IFNA(VLOOKUP(B1176,Products!$A$2:$I$100,2,0),)</f>
        <v>0</v>
      </c>
      <c r="H1176" s="88">
        <f>_xlfn.IFNA(VLOOKUP(B1176,Products!$A$2:$I$100,2,0),)</f>
        <v>0</v>
      </c>
      <c r="I1176" s="88"/>
      <c r="J1176" s="88">
        <f t="shared" si="36"/>
        <v>0</v>
      </c>
      <c r="K1176" s="88">
        <f t="shared" si="37"/>
        <v>0</v>
      </c>
      <c r="L1176" s="88"/>
    </row>
    <row r="1177" spans="1:12">
      <c r="A1177" s="88"/>
      <c r="B1177" s="88"/>
      <c r="C1177" s="88">
        <f>_xlfn.IFNA(VLOOKUP(B1177,Products!$A$2:$I$100,5,0),0)</f>
        <v>0</v>
      </c>
      <c r="D1177" s="90">
        <f>_xlfn.IFNA(VLOOKUP(B1177,Products!$A$2:$J$100,6,0),)</f>
        <v>0</v>
      </c>
      <c r="E1177" s="88">
        <f>_xlfn.IFNA(VLOOKUP(B1177,Products!$A$2:$I$100,8,0),)</f>
        <v>0</v>
      </c>
      <c r="F1177" s="88">
        <f>_xlfn.IFNA(VLOOKUP(B1177,Products!$A$2:$J$100,7,0),)</f>
        <v>0</v>
      </c>
      <c r="G1177" s="88">
        <f>_xlfn.IFNA(VLOOKUP(B1177,Products!$A$2:$I$100,2,0),)</f>
        <v>0</v>
      </c>
      <c r="H1177" s="88">
        <f>_xlfn.IFNA(VLOOKUP(B1177,Products!$A$2:$I$100,2,0),)</f>
        <v>0</v>
      </c>
      <c r="I1177" s="88"/>
      <c r="J1177" s="88">
        <f t="shared" si="36"/>
        <v>0</v>
      </c>
      <c r="K1177" s="88">
        <f t="shared" si="37"/>
        <v>0</v>
      </c>
      <c r="L1177" s="88"/>
    </row>
    <row r="1178" spans="1:12">
      <c r="A1178" s="88"/>
      <c r="B1178" s="88"/>
      <c r="C1178" s="88">
        <f>_xlfn.IFNA(VLOOKUP(B1178,Products!$A$2:$I$100,5,0),0)</f>
        <v>0</v>
      </c>
      <c r="D1178" s="90">
        <f>_xlfn.IFNA(VLOOKUP(B1178,Products!$A$2:$J$100,6,0),)</f>
        <v>0</v>
      </c>
      <c r="E1178" s="88">
        <f>_xlfn.IFNA(VLOOKUP(B1178,Products!$A$2:$I$100,8,0),)</f>
        <v>0</v>
      </c>
      <c r="F1178" s="88">
        <f>_xlfn.IFNA(VLOOKUP(B1178,Products!$A$2:$J$100,7,0),)</f>
        <v>0</v>
      </c>
      <c r="G1178" s="88">
        <f>_xlfn.IFNA(VLOOKUP(B1178,Products!$A$2:$I$100,2,0),)</f>
        <v>0</v>
      </c>
      <c r="H1178" s="88">
        <f>_xlfn.IFNA(VLOOKUP(B1178,Products!$A$2:$I$100,2,0),)</f>
        <v>0</v>
      </c>
      <c r="I1178" s="88"/>
      <c r="J1178" s="88">
        <f t="shared" si="36"/>
        <v>0</v>
      </c>
      <c r="K1178" s="88">
        <f t="shared" si="37"/>
        <v>0</v>
      </c>
      <c r="L1178" s="88"/>
    </row>
    <row r="1179" spans="1:12">
      <c r="A1179" s="88"/>
      <c r="B1179" s="88"/>
      <c r="C1179" s="88">
        <f>_xlfn.IFNA(VLOOKUP(B1179,Products!$A$2:$I$100,5,0),0)</f>
        <v>0</v>
      </c>
      <c r="D1179" s="90">
        <f>_xlfn.IFNA(VLOOKUP(B1179,Products!$A$2:$J$100,6,0),)</f>
        <v>0</v>
      </c>
      <c r="E1179" s="88">
        <f>_xlfn.IFNA(VLOOKUP(B1179,Products!$A$2:$I$100,8,0),)</f>
        <v>0</v>
      </c>
      <c r="F1179" s="88">
        <f>_xlfn.IFNA(VLOOKUP(B1179,Products!$A$2:$J$100,7,0),)</f>
        <v>0</v>
      </c>
      <c r="G1179" s="88">
        <f>_xlfn.IFNA(VLOOKUP(B1179,Products!$A$2:$I$100,2,0),)</f>
        <v>0</v>
      </c>
      <c r="H1179" s="88">
        <f>_xlfn.IFNA(VLOOKUP(B1179,Products!$A$2:$I$100,2,0),)</f>
        <v>0</v>
      </c>
      <c r="I1179" s="88"/>
      <c r="J1179" s="88">
        <f t="shared" si="36"/>
        <v>0</v>
      </c>
      <c r="K1179" s="88">
        <f t="shared" si="37"/>
        <v>0</v>
      </c>
      <c r="L1179" s="88"/>
    </row>
    <row r="1180" spans="1:12">
      <c r="A1180" s="88"/>
      <c r="B1180" s="88"/>
      <c r="C1180" s="88">
        <f>_xlfn.IFNA(VLOOKUP(B1180,Products!$A$2:$I$100,5,0),0)</f>
        <v>0</v>
      </c>
      <c r="D1180" s="90">
        <f>_xlfn.IFNA(VLOOKUP(B1180,Products!$A$2:$J$100,6,0),)</f>
        <v>0</v>
      </c>
      <c r="E1180" s="88">
        <f>_xlfn.IFNA(VLOOKUP(B1180,Products!$A$2:$I$100,8,0),)</f>
        <v>0</v>
      </c>
      <c r="F1180" s="88">
        <f>_xlfn.IFNA(VLOOKUP(B1180,Products!$A$2:$J$100,7,0),)</f>
        <v>0</v>
      </c>
      <c r="G1180" s="88">
        <f>_xlfn.IFNA(VLOOKUP(B1180,Products!$A$2:$I$100,2,0),)</f>
        <v>0</v>
      </c>
      <c r="H1180" s="88">
        <f>_xlfn.IFNA(VLOOKUP(B1180,Products!$A$2:$I$100,2,0),)</f>
        <v>0</v>
      </c>
      <c r="I1180" s="88"/>
      <c r="J1180" s="88">
        <f t="shared" si="36"/>
        <v>0</v>
      </c>
      <c r="K1180" s="88">
        <f t="shared" si="37"/>
        <v>0</v>
      </c>
      <c r="L1180" s="88"/>
    </row>
    <row r="1181" spans="1:12">
      <c r="A1181" s="88"/>
      <c r="B1181" s="88"/>
      <c r="C1181" s="88">
        <f>_xlfn.IFNA(VLOOKUP(B1181,Products!$A$2:$I$100,5,0),0)</f>
        <v>0</v>
      </c>
      <c r="D1181" s="90">
        <f>_xlfn.IFNA(VLOOKUP(B1181,Products!$A$2:$J$100,6,0),)</f>
        <v>0</v>
      </c>
      <c r="E1181" s="88">
        <f>_xlfn.IFNA(VLOOKUP(B1181,Products!$A$2:$I$100,8,0),)</f>
        <v>0</v>
      </c>
      <c r="F1181" s="88">
        <f>_xlfn.IFNA(VLOOKUP(B1181,Products!$A$2:$J$100,7,0),)</f>
        <v>0</v>
      </c>
      <c r="G1181" s="88">
        <f>_xlfn.IFNA(VLOOKUP(B1181,Products!$A$2:$I$100,2,0),)</f>
        <v>0</v>
      </c>
      <c r="H1181" s="88">
        <f>_xlfn.IFNA(VLOOKUP(B1181,Products!$A$2:$I$100,2,0),)</f>
        <v>0</v>
      </c>
      <c r="I1181" s="88"/>
      <c r="J1181" s="88">
        <f t="shared" si="36"/>
        <v>0</v>
      </c>
      <c r="K1181" s="88">
        <f t="shared" si="37"/>
        <v>0</v>
      </c>
      <c r="L1181" s="88"/>
    </row>
    <row r="1182" spans="1:12">
      <c r="A1182" s="88"/>
      <c r="B1182" s="88"/>
      <c r="C1182" s="88">
        <f>_xlfn.IFNA(VLOOKUP(B1182,Products!$A$2:$I$100,5,0),0)</f>
        <v>0</v>
      </c>
      <c r="D1182" s="90">
        <f>_xlfn.IFNA(VLOOKUP(B1182,Products!$A$2:$J$100,6,0),)</f>
        <v>0</v>
      </c>
      <c r="E1182" s="88">
        <f>_xlfn.IFNA(VLOOKUP(B1182,Products!$A$2:$I$100,8,0),)</f>
        <v>0</v>
      </c>
      <c r="F1182" s="88">
        <f>_xlfn.IFNA(VLOOKUP(B1182,Products!$A$2:$J$100,7,0),)</f>
        <v>0</v>
      </c>
      <c r="G1182" s="88">
        <f>_xlfn.IFNA(VLOOKUP(B1182,Products!$A$2:$I$100,2,0),)</f>
        <v>0</v>
      </c>
      <c r="H1182" s="88">
        <f>_xlfn.IFNA(VLOOKUP(B1182,Products!$A$2:$I$100,2,0),)</f>
        <v>0</v>
      </c>
      <c r="I1182" s="88"/>
      <c r="J1182" s="88">
        <f t="shared" si="36"/>
        <v>0</v>
      </c>
      <c r="K1182" s="88">
        <f t="shared" si="37"/>
        <v>0</v>
      </c>
      <c r="L1182" s="88"/>
    </row>
    <row r="1183" spans="1:12">
      <c r="A1183" s="88"/>
      <c r="B1183" s="88"/>
      <c r="C1183" s="88">
        <f>_xlfn.IFNA(VLOOKUP(B1183,Products!$A$2:$I$100,5,0),0)</f>
        <v>0</v>
      </c>
      <c r="D1183" s="90">
        <f>_xlfn.IFNA(VLOOKUP(B1183,Products!$A$2:$J$100,6,0),)</f>
        <v>0</v>
      </c>
      <c r="E1183" s="88">
        <f>_xlfn.IFNA(VLOOKUP(B1183,Products!$A$2:$I$100,8,0),)</f>
        <v>0</v>
      </c>
      <c r="F1183" s="88">
        <f>_xlfn.IFNA(VLOOKUP(B1183,Products!$A$2:$J$100,7,0),)</f>
        <v>0</v>
      </c>
      <c r="G1183" s="88">
        <f>_xlfn.IFNA(VLOOKUP(B1183,Products!$A$2:$I$100,2,0),)</f>
        <v>0</v>
      </c>
      <c r="H1183" s="88">
        <f>_xlfn.IFNA(VLOOKUP(B1183,Products!$A$2:$I$100,2,0),)</f>
        <v>0</v>
      </c>
      <c r="I1183" s="88"/>
      <c r="J1183" s="88">
        <f t="shared" si="36"/>
        <v>0</v>
      </c>
      <c r="K1183" s="88">
        <f t="shared" si="37"/>
        <v>0</v>
      </c>
      <c r="L1183" s="88"/>
    </row>
    <row r="1184" spans="1:12">
      <c r="A1184" s="88"/>
      <c r="B1184" s="88"/>
      <c r="C1184" s="88">
        <f>_xlfn.IFNA(VLOOKUP(B1184,Products!$A$2:$I$100,5,0),0)</f>
        <v>0</v>
      </c>
      <c r="D1184" s="90">
        <f>_xlfn.IFNA(VLOOKUP(B1184,Products!$A$2:$J$100,6,0),)</f>
        <v>0</v>
      </c>
      <c r="E1184" s="88">
        <f>_xlfn.IFNA(VLOOKUP(B1184,Products!$A$2:$I$100,8,0),)</f>
        <v>0</v>
      </c>
      <c r="F1184" s="88">
        <f>_xlfn.IFNA(VLOOKUP(B1184,Products!$A$2:$J$100,7,0),)</f>
        <v>0</v>
      </c>
      <c r="G1184" s="88">
        <f>_xlfn.IFNA(VLOOKUP(B1184,Products!$A$2:$I$100,2,0),)</f>
        <v>0</v>
      </c>
      <c r="H1184" s="88">
        <f>_xlfn.IFNA(VLOOKUP(B1184,Products!$A$2:$I$100,2,0),)</f>
        <v>0</v>
      </c>
      <c r="I1184" s="88"/>
      <c r="J1184" s="88">
        <f t="shared" si="36"/>
        <v>0</v>
      </c>
      <c r="K1184" s="88">
        <f t="shared" si="37"/>
        <v>0</v>
      </c>
      <c r="L1184" s="88"/>
    </row>
    <row r="1185" spans="1:12">
      <c r="A1185" s="88"/>
      <c r="B1185" s="88"/>
      <c r="C1185" s="88">
        <f>_xlfn.IFNA(VLOOKUP(B1185,Products!$A$2:$I$100,5,0),0)</f>
        <v>0</v>
      </c>
      <c r="D1185" s="90">
        <f>_xlfn.IFNA(VLOOKUP(B1185,Products!$A$2:$J$100,6,0),)</f>
        <v>0</v>
      </c>
      <c r="E1185" s="88">
        <f>_xlfn.IFNA(VLOOKUP(B1185,Products!$A$2:$I$100,8,0),)</f>
        <v>0</v>
      </c>
      <c r="F1185" s="88">
        <f>_xlfn.IFNA(VLOOKUP(B1185,Products!$A$2:$J$100,7,0),)</f>
        <v>0</v>
      </c>
      <c r="G1185" s="88">
        <f>_xlfn.IFNA(VLOOKUP(B1185,Products!$A$2:$I$100,2,0),)</f>
        <v>0</v>
      </c>
      <c r="H1185" s="88">
        <f>_xlfn.IFNA(VLOOKUP(B1185,Products!$A$2:$I$100,2,0),)</f>
        <v>0</v>
      </c>
      <c r="I1185" s="88"/>
      <c r="J1185" s="88">
        <f t="shared" si="36"/>
        <v>0</v>
      </c>
      <c r="K1185" s="88">
        <f t="shared" si="37"/>
        <v>0</v>
      </c>
      <c r="L1185" s="88"/>
    </row>
    <row r="1186" spans="1:12">
      <c r="A1186" s="88"/>
      <c r="B1186" s="88"/>
      <c r="C1186" s="88">
        <f>_xlfn.IFNA(VLOOKUP(B1186,Products!$A$2:$I$100,5,0),0)</f>
        <v>0</v>
      </c>
      <c r="D1186" s="90">
        <f>_xlfn.IFNA(VLOOKUP(B1186,Products!$A$2:$J$100,6,0),)</f>
        <v>0</v>
      </c>
      <c r="E1186" s="88">
        <f>_xlfn.IFNA(VLOOKUP(B1186,Products!$A$2:$I$100,8,0),)</f>
        <v>0</v>
      </c>
      <c r="F1186" s="88">
        <f>_xlfn.IFNA(VLOOKUP(B1186,Products!$A$2:$J$100,7,0),)</f>
        <v>0</v>
      </c>
      <c r="G1186" s="88">
        <f>_xlfn.IFNA(VLOOKUP(B1186,Products!$A$2:$I$100,2,0),)</f>
        <v>0</v>
      </c>
      <c r="H1186" s="88">
        <f>_xlfn.IFNA(VLOOKUP(B1186,Products!$A$2:$I$100,2,0),)</f>
        <v>0</v>
      </c>
      <c r="I1186" s="88"/>
      <c r="J1186" s="88">
        <f t="shared" si="36"/>
        <v>0</v>
      </c>
      <c r="K1186" s="88">
        <f t="shared" si="37"/>
        <v>0</v>
      </c>
      <c r="L1186" s="88"/>
    </row>
    <row r="1187" spans="1:12">
      <c r="A1187" s="88"/>
      <c r="B1187" s="88"/>
      <c r="C1187" s="88">
        <f>_xlfn.IFNA(VLOOKUP(B1187,Products!$A$2:$I$100,5,0),0)</f>
        <v>0</v>
      </c>
      <c r="D1187" s="90">
        <f>_xlfn.IFNA(VLOOKUP(B1187,Products!$A$2:$J$100,6,0),)</f>
        <v>0</v>
      </c>
      <c r="E1187" s="88">
        <f>_xlfn.IFNA(VLOOKUP(B1187,Products!$A$2:$I$100,8,0),)</f>
        <v>0</v>
      </c>
      <c r="F1187" s="88">
        <f>_xlfn.IFNA(VLOOKUP(B1187,Products!$A$2:$J$100,7,0),)</f>
        <v>0</v>
      </c>
      <c r="G1187" s="88">
        <f>_xlfn.IFNA(VLOOKUP(B1187,Products!$A$2:$I$100,2,0),)</f>
        <v>0</v>
      </c>
      <c r="H1187" s="88">
        <f>_xlfn.IFNA(VLOOKUP(B1187,Products!$A$2:$I$100,2,0),)</f>
        <v>0</v>
      </c>
      <c r="I1187" s="88"/>
      <c r="J1187" s="88">
        <f t="shared" si="36"/>
        <v>0</v>
      </c>
      <c r="K1187" s="88">
        <f t="shared" si="37"/>
        <v>0</v>
      </c>
      <c r="L1187" s="88"/>
    </row>
    <row r="1188" spans="1:12">
      <c r="A1188" s="88"/>
      <c r="B1188" s="88"/>
      <c r="C1188" s="88">
        <f>_xlfn.IFNA(VLOOKUP(B1188,Products!$A$2:$I$100,5,0),0)</f>
        <v>0</v>
      </c>
      <c r="D1188" s="90">
        <f>_xlfn.IFNA(VLOOKUP(B1188,Products!$A$2:$J$100,6,0),)</f>
        <v>0</v>
      </c>
      <c r="E1188" s="88">
        <f>_xlfn.IFNA(VLOOKUP(B1188,Products!$A$2:$I$100,8,0),)</f>
        <v>0</v>
      </c>
      <c r="F1188" s="88">
        <f>_xlfn.IFNA(VLOOKUP(B1188,Products!$A$2:$J$100,7,0),)</f>
        <v>0</v>
      </c>
      <c r="G1188" s="88">
        <f>_xlfn.IFNA(VLOOKUP(B1188,Products!$A$2:$I$100,2,0),)</f>
        <v>0</v>
      </c>
      <c r="H1188" s="88">
        <f>_xlfn.IFNA(VLOOKUP(B1188,Products!$A$2:$I$100,2,0),)</f>
        <v>0</v>
      </c>
      <c r="I1188" s="88"/>
      <c r="J1188" s="88">
        <f t="shared" si="36"/>
        <v>0</v>
      </c>
      <c r="K1188" s="88">
        <f t="shared" si="37"/>
        <v>0</v>
      </c>
      <c r="L1188" s="88"/>
    </row>
    <row r="1189" spans="1:12">
      <c r="A1189" s="88"/>
      <c r="B1189" s="88"/>
      <c r="C1189" s="88">
        <f>_xlfn.IFNA(VLOOKUP(B1189,Products!$A$2:$I$100,5,0),0)</f>
        <v>0</v>
      </c>
      <c r="D1189" s="90">
        <f>_xlfn.IFNA(VLOOKUP(B1189,Products!$A$2:$J$100,6,0),)</f>
        <v>0</v>
      </c>
      <c r="E1189" s="88">
        <f>_xlfn.IFNA(VLOOKUP(B1189,Products!$A$2:$I$100,8,0),)</f>
        <v>0</v>
      </c>
      <c r="F1189" s="88">
        <f>_xlfn.IFNA(VLOOKUP(B1189,Products!$A$2:$J$100,7,0),)</f>
        <v>0</v>
      </c>
      <c r="G1189" s="88">
        <f>_xlfn.IFNA(VLOOKUP(B1189,Products!$A$2:$I$100,2,0),)</f>
        <v>0</v>
      </c>
      <c r="H1189" s="88">
        <f>_xlfn.IFNA(VLOOKUP(B1189,Products!$A$2:$I$100,2,0),)</f>
        <v>0</v>
      </c>
      <c r="I1189" s="88"/>
      <c r="J1189" s="88">
        <f t="shared" si="36"/>
        <v>0</v>
      </c>
      <c r="K1189" s="88">
        <f t="shared" si="37"/>
        <v>0</v>
      </c>
      <c r="L1189" s="88"/>
    </row>
    <row r="1190" spans="1:12">
      <c r="A1190" s="88"/>
      <c r="B1190" s="88"/>
      <c r="C1190" s="88">
        <f>_xlfn.IFNA(VLOOKUP(B1190,Products!$A$2:$I$100,5,0),0)</f>
        <v>0</v>
      </c>
      <c r="D1190" s="90">
        <f>_xlfn.IFNA(VLOOKUP(B1190,Products!$A$2:$J$100,6,0),)</f>
        <v>0</v>
      </c>
      <c r="E1190" s="88">
        <f>_xlfn.IFNA(VLOOKUP(B1190,Products!$A$2:$I$100,8,0),)</f>
        <v>0</v>
      </c>
      <c r="F1190" s="88">
        <f>_xlfn.IFNA(VLOOKUP(B1190,Products!$A$2:$J$100,7,0),)</f>
        <v>0</v>
      </c>
      <c r="G1190" s="88">
        <f>_xlfn.IFNA(VLOOKUP(B1190,Products!$A$2:$I$100,2,0),)</f>
        <v>0</v>
      </c>
      <c r="H1190" s="88">
        <f>_xlfn.IFNA(VLOOKUP(B1190,Products!$A$2:$I$100,2,0),)</f>
        <v>0</v>
      </c>
      <c r="I1190" s="88"/>
      <c r="J1190" s="88">
        <f t="shared" si="36"/>
        <v>0</v>
      </c>
      <c r="K1190" s="88">
        <f t="shared" si="37"/>
        <v>0</v>
      </c>
      <c r="L1190" s="88"/>
    </row>
    <row r="1191" spans="1:12">
      <c r="A1191" s="88"/>
      <c r="B1191" s="88"/>
      <c r="C1191" s="88">
        <f>_xlfn.IFNA(VLOOKUP(B1191,Products!$A$2:$I$100,5,0),0)</f>
        <v>0</v>
      </c>
      <c r="D1191" s="90">
        <f>_xlfn.IFNA(VLOOKUP(B1191,Products!$A$2:$J$100,6,0),)</f>
        <v>0</v>
      </c>
      <c r="E1191" s="88">
        <f>_xlfn.IFNA(VLOOKUP(B1191,Products!$A$2:$I$100,8,0),)</f>
        <v>0</v>
      </c>
      <c r="F1191" s="88">
        <f>_xlfn.IFNA(VLOOKUP(B1191,Products!$A$2:$J$100,7,0),)</f>
        <v>0</v>
      </c>
      <c r="G1191" s="88">
        <f>_xlfn.IFNA(VLOOKUP(B1191,Products!$A$2:$I$100,2,0),)</f>
        <v>0</v>
      </c>
      <c r="H1191" s="88">
        <f>_xlfn.IFNA(VLOOKUP(B1191,Products!$A$2:$I$100,2,0),)</f>
        <v>0</v>
      </c>
      <c r="I1191" s="88"/>
      <c r="J1191" s="88">
        <f t="shared" si="36"/>
        <v>0</v>
      </c>
      <c r="K1191" s="88">
        <f t="shared" si="37"/>
        <v>0</v>
      </c>
      <c r="L1191" s="88"/>
    </row>
    <row r="1192" spans="1:12">
      <c r="A1192" s="88"/>
      <c r="B1192" s="88"/>
      <c r="C1192" s="88">
        <f>_xlfn.IFNA(VLOOKUP(B1192,Products!$A$2:$I$100,5,0),0)</f>
        <v>0</v>
      </c>
      <c r="D1192" s="90">
        <f>_xlfn.IFNA(VLOOKUP(B1192,Products!$A$2:$J$100,6,0),)</f>
        <v>0</v>
      </c>
      <c r="E1192" s="88">
        <f>_xlfn.IFNA(VLOOKUP(B1192,Products!$A$2:$I$100,8,0),)</f>
        <v>0</v>
      </c>
      <c r="F1192" s="88">
        <f>_xlfn.IFNA(VLOOKUP(B1192,Products!$A$2:$J$100,7,0),)</f>
        <v>0</v>
      </c>
      <c r="G1192" s="88">
        <f>_xlfn.IFNA(VLOOKUP(B1192,Products!$A$2:$I$100,2,0),)</f>
        <v>0</v>
      </c>
      <c r="H1192" s="88">
        <f>_xlfn.IFNA(VLOOKUP(B1192,Products!$A$2:$I$100,2,0),)</f>
        <v>0</v>
      </c>
      <c r="I1192" s="88"/>
      <c r="J1192" s="88">
        <f t="shared" si="36"/>
        <v>0</v>
      </c>
      <c r="K1192" s="88">
        <f t="shared" si="37"/>
        <v>0</v>
      </c>
      <c r="L1192" s="88"/>
    </row>
    <row r="1193" spans="1:12">
      <c r="A1193" s="88"/>
      <c r="B1193" s="88"/>
      <c r="C1193" s="88">
        <f>_xlfn.IFNA(VLOOKUP(B1193,Products!$A$2:$I$100,5,0),0)</f>
        <v>0</v>
      </c>
      <c r="D1193" s="90">
        <f>_xlfn.IFNA(VLOOKUP(B1193,Products!$A$2:$J$100,6,0),)</f>
        <v>0</v>
      </c>
      <c r="E1193" s="88">
        <f>_xlfn.IFNA(VLOOKUP(B1193,Products!$A$2:$I$100,8,0),)</f>
        <v>0</v>
      </c>
      <c r="F1193" s="88">
        <f>_xlfn.IFNA(VLOOKUP(B1193,Products!$A$2:$J$100,7,0),)</f>
        <v>0</v>
      </c>
      <c r="G1193" s="88">
        <f>_xlfn.IFNA(VLOOKUP(B1193,Products!$A$2:$I$100,2,0),)</f>
        <v>0</v>
      </c>
      <c r="H1193" s="88">
        <f>_xlfn.IFNA(VLOOKUP(B1193,Products!$A$2:$I$100,2,0),)</f>
        <v>0</v>
      </c>
      <c r="I1193" s="88"/>
      <c r="J1193" s="88">
        <f t="shared" si="36"/>
        <v>0</v>
      </c>
      <c r="K1193" s="88">
        <f t="shared" si="37"/>
        <v>0</v>
      </c>
      <c r="L1193" s="88"/>
    </row>
    <row r="1194" spans="1:12">
      <c r="A1194" s="88"/>
      <c r="B1194" s="88"/>
      <c r="C1194" s="88">
        <f>_xlfn.IFNA(VLOOKUP(B1194,Products!$A$2:$I$100,5,0),0)</f>
        <v>0</v>
      </c>
      <c r="D1194" s="90">
        <f>_xlfn.IFNA(VLOOKUP(B1194,Products!$A$2:$J$100,6,0),)</f>
        <v>0</v>
      </c>
      <c r="E1194" s="88">
        <f>_xlfn.IFNA(VLOOKUP(B1194,Products!$A$2:$I$100,8,0),)</f>
        <v>0</v>
      </c>
      <c r="F1194" s="88">
        <f>_xlfn.IFNA(VLOOKUP(B1194,Products!$A$2:$J$100,7,0),)</f>
        <v>0</v>
      </c>
      <c r="G1194" s="88">
        <f>_xlfn.IFNA(VLOOKUP(B1194,Products!$A$2:$I$100,2,0),)</f>
        <v>0</v>
      </c>
      <c r="H1194" s="88">
        <f>_xlfn.IFNA(VLOOKUP(B1194,Products!$A$2:$I$100,2,0),)</f>
        <v>0</v>
      </c>
      <c r="I1194" s="88"/>
      <c r="J1194" s="88">
        <f t="shared" si="36"/>
        <v>0</v>
      </c>
      <c r="K1194" s="88">
        <f t="shared" si="37"/>
        <v>0</v>
      </c>
      <c r="L1194" s="88"/>
    </row>
    <row r="1195" spans="1:12">
      <c r="A1195" s="88"/>
      <c r="B1195" s="88"/>
      <c r="C1195" s="88">
        <f>_xlfn.IFNA(VLOOKUP(B1195,Products!$A$2:$I$100,5,0),0)</f>
        <v>0</v>
      </c>
      <c r="D1195" s="90">
        <f>_xlfn.IFNA(VLOOKUP(B1195,Products!$A$2:$J$100,6,0),)</f>
        <v>0</v>
      </c>
      <c r="E1195" s="88">
        <f>_xlfn.IFNA(VLOOKUP(B1195,Products!$A$2:$I$100,8,0),)</f>
        <v>0</v>
      </c>
      <c r="F1195" s="88">
        <f>_xlfn.IFNA(VLOOKUP(B1195,Products!$A$2:$J$100,7,0),)</f>
        <v>0</v>
      </c>
      <c r="G1195" s="88">
        <f>_xlfn.IFNA(VLOOKUP(B1195,Products!$A$2:$I$100,2,0),)</f>
        <v>0</v>
      </c>
      <c r="H1195" s="88">
        <f>_xlfn.IFNA(VLOOKUP(B1195,Products!$A$2:$I$100,2,0),)</f>
        <v>0</v>
      </c>
      <c r="I1195" s="88"/>
      <c r="J1195" s="88">
        <f t="shared" si="36"/>
        <v>0</v>
      </c>
      <c r="K1195" s="88">
        <f t="shared" si="37"/>
        <v>0</v>
      </c>
      <c r="L1195" s="88"/>
    </row>
    <row r="1196" spans="1:12">
      <c r="A1196" s="88"/>
      <c r="B1196" s="88"/>
      <c r="C1196" s="88">
        <f>_xlfn.IFNA(VLOOKUP(B1196,Products!$A$2:$I$100,5,0),0)</f>
        <v>0</v>
      </c>
      <c r="D1196" s="90">
        <f>_xlfn.IFNA(VLOOKUP(B1196,Products!$A$2:$J$100,6,0),)</f>
        <v>0</v>
      </c>
      <c r="E1196" s="88">
        <f>_xlfn.IFNA(VLOOKUP(B1196,Products!$A$2:$I$100,8,0),)</f>
        <v>0</v>
      </c>
      <c r="F1196" s="88">
        <f>_xlfn.IFNA(VLOOKUP(B1196,Products!$A$2:$J$100,7,0),)</f>
        <v>0</v>
      </c>
      <c r="G1196" s="88">
        <f>_xlfn.IFNA(VLOOKUP(B1196,Products!$A$2:$I$100,2,0),)</f>
        <v>0</v>
      </c>
      <c r="H1196" s="88">
        <f>_xlfn.IFNA(VLOOKUP(B1196,Products!$A$2:$I$100,2,0),)</f>
        <v>0</v>
      </c>
      <c r="I1196" s="88"/>
      <c r="J1196" s="88">
        <f t="shared" si="36"/>
        <v>0</v>
      </c>
      <c r="K1196" s="88">
        <f t="shared" si="37"/>
        <v>0</v>
      </c>
      <c r="L1196" s="88"/>
    </row>
    <row r="1197" spans="1:12">
      <c r="A1197" s="88"/>
      <c r="B1197" s="88"/>
      <c r="C1197" s="88">
        <f>_xlfn.IFNA(VLOOKUP(B1197,Products!$A$2:$I$100,5,0),0)</f>
        <v>0</v>
      </c>
      <c r="D1197" s="90">
        <f>_xlfn.IFNA(VLOOKUP(B1197,Products!$A$2:$J$100,6,0),)</f>
        <v>0</v>
      </c>
      <c r="E1197" s="88">
        <f>_xlfn.IFNA(VLOOKUP(B1197,Products!$A$2:$I$100,8,0),)</f>
        <v>0</v>
      </c>
      <c r="F1197" s="88">
        <f>_xlfn.IFNA(VLOOKUP(B1197,Products!$A$2:$J$100,7,0),)</f>
        <v>0</v>
      </c>
      <c r="G1197" s="88">
        <f>_xlfn.IFNA(VLOOKUP(B1197,Products!$A$2:$I$100,2,0),)</f>
        <v>0</v>
      </c>
      <c r="H1197" s="88">
        <f>_xlfn.IFNA(VLOOKUP(B1197,Products!$A$2:$I$100,2,0),)</f>
        <v>0</v>
      </c>
      <c r="I1197" s="88"/>
      <c r="J1197" s="88">
        <f t="shared" si="36"/>
        <v>0</v>
      </c>
      <c r="K1197" s="88">
        <f t="shared" si="37"/>
        <v>0</v>
      </c>
      <c r="L1197" s="88"/>
    </row>
    <row r="1198" spans="1:12">
      <c r="A1198" s="88"/>
      <c r="B1198" s="88"/>
      <c r="C1198" s="88">
        <f>_xlfn.IFNA(VLOOKUP(B1198,Products!$A$2:$I$100,5,0),0)</f>
        <v>0</v>
      </c>
      <c r="D1198" s="90">
        <f>_xlfn.IFNA(VLOOKUP(B1198,Products!$A$2:$J$100,6,0),)</f>
        <v>0</v>
      </c>
      <c r="E1198" s="88">
        <f>_xlfn.IFNA(VLOOKUP(B1198,Products!$A$2:$I$100,8,0),)</f>
        <v>0</v>
      </c>
      <c r="F1198" s="88">
        <f>_xlfn.IFNA(VLOOKUP(B1198,Products!$A$2:$J$100,7,0),)</f>
        <v>0</v>
      </c>
      <c r="G1198" s="88">
        <f>_xlfn.IFNA(VLOOKUP(B1198,Products!$A$2:$I$100,2,0),)</f>
        <v>0</v>
      </c>
      <c r="H1198" s="88">
        <f>_xlfn.IFNA(VLOOKUP(B1198,Products!$A$2:$I$100,2,0),)</f>
        <v>0</v>
      </c>
      <c r="I1198" s="88"/>
      <c r="J1198" s="88">
        <f t="shared" si="36"/>
        <v>0</v>
      </c>
      <c r="K1198" s="88">
        <f t="shared" si="37"/>
        <v>0</v>
      </c>
      <c r="L1198" s="88"/>
    </row>
    <row r="1199" spans="1:12">
      <c r="A1199" s="88"/>
      <c r="B1199" s="88"/>
      <c r="C1199" s="88">
        <f>_xlfn.IFNA(VLOOKUP(B1199,Products!$A$2:$I$100,5,0),0)</f>
        <v>0</v>
      </c>
      <c r="D1199" s="90">
        <f>_xlfn.IFNA(VLOOKUP(B1199,Products!$A$2:$J$100,6,0),)</f>
        <v>0</v>
      </c>
      <c r="E1199" s="88">
        <f>_xlfn.IFNA(VLOOKUP(B1199,Products!$A$2:$I$100,8,0),)</f>
        <v>0</v>
      </c>
      <c r="F1199" s="88">
        <f>_xlfn.IFNA(VLOOKUP(B1199,Products!$A$2:$J$100,7,0),)</f>
        <v>0</v>
      </c>
      <c r="G1199" s="88">
        <f>_xlfn.IFNA(VLOOKUP(B1199,Products!$A$2:$I$100,2,0),)</f>
        <v>0</v>
      </c>
      <c r="H1199" s="88">
        <f>_xlfn.IFNA(VLOOKUP(B1199,Products!$A$2:$I$100,2,0),)</f>
        <v>0</v>
      </c>
      <c r="I1199" s="88"/>
      <c r="J1199" s="88">
        <f t="shared" si="36"/>
        <v>0</v>
      </c>
      <c r="K1199" s="88">
        <f t="shared" si="37"/>
        <v>0</v>
      </c>
      <c r="L1199" s="88"/>
    </row>
    <row r="1200" spans="1:12">
      <c r="A1200" s="88"/>
      <c r="B1200" s="88"/>
      <c r="C1200" s="88">
        <f>_xlfn.IFNA(VLOOKUP(B1200,Products!$A$2:$I$100,5,0),0)</f>
        <v>0</v>
      </c>
      <c r="D1200" s="90">
        <f>_xlfn.IFNA(VLOOKUP(B1200,Products!$A$2:$J$100,6,0),)</f>
        <v>0</v>
      </c>
      <c r="E1200" s="88">
        <f>_xlfn.IFNA(VLOOKUP(B1200,Products!$A$2:$I$100,8,0),)</f>
        <v>0</v>
      </c>
      <c r="F1200" s="88">
        <f>_xlfn.IFNA(VLOOKUP(B1200,Products!$A$2:$J$100,7,0),)</f>
        <v>0</v>
      </c>
      <c r="G1200" s="88">
        <f>_xlfn.IFNA(VLOOKUP(B1200,Products!$A$2:$I$100,2,0),)</f>
        <v>0</v>
      </c>
      <c r="H1200" s="88">
        <f>_xlfn.IFNA(VLOOKUP(B1200,Products!$A$2:$I$100,2,0),)</f>
        <v>0</v>
      </c>
      <c r="I1200" s="88"/>
      <c r="J1200" s="88">
        <f t="shared" si="36"/>
        <v>0</v>
      </c>
      <c r="K1200" s="88">
        <f t="shared" si="37"/>
        <v>0</v>
      </c>
      <c r="L1200" s="88"/>
    </row>
    <row r="1201" spans="1:12">
      <c r="A1201" s="88"/>
      <c r="B1201" s="88"/>
      <c r="C1201" s="88">
        <f>_xlfn.IFNA(VLOOKUP(B1201,Products!$A$2:$I$100,5,0),0)</f>
        <v>0</v>
      </c>
      <c r="D1201" s="90">
        <f>_xlfn.IFNA(VLOOKUP(B1201,Products!$A$2:$J$100,6,0),)</f>
        <v>0</v>
      </c>
      <c r="E1201" s="88">
        <f>_xlfn.IFNA(VLOOKUP(B1201,Products!$A$2:$I$100,8,0),)</f>
        <v>0</v>
      </c>
      <c r="F1201" s="88">
        <f>_xlfn.IFNA(VLOOKUP(B1201,Products!$A$2:$J$100,7,0),)</f>
        <v>0</v>
      </c>
      <c r="G1201" s="88">
        <f>_xlfn.IFNA(VLOOKUP(B1201,Products!$A$2:$I$100,2,0),)</f>
        <v>0</v>
      </c>
      <c r="H1201" s="88">
        <f>_xlfn.IFNA(VLOOKUP(B1201,Products!$A$2:$I$100,2,0),)</f>
        <v>0</v>
      </c>
      <c r="I1201" s="88"/>
      <c r="J1201" s="88">
        <f t="shared" si="36"/>
        <v>0</v>
      </c>
      <c r="K1201" s="88">
        <f t="shared" si="37"/>
        <v>0</v>
      </c>
      <c r="L1201" s="88"/>
    </row>
    <row r="1202" spans="1:12">
      <c r="A1202" s="88"/>
      <c r="B1202" s="88"/>
      <c r="C1202" s="88">
        <f>_xlfn.IFNA(VLOOKUP(B1202,Products!$A$2:$I$100,5,0),0)</f>
        <v>0</v>
      </c>
      <c r="D1202" s="90">
        <f>_xlfn.IFNA(VLOOKUP(B1202,Products!$A$2:$J$100,6,0),)</f>
        <v>0</v>
      </c>
      <c r="E1202" s="88">
        <f>_xlfn.IFNA(VLOOKUP(B1202,Products!$A$2:$I$100,8,0),)</f>
        <v>0</v>
      </c>
      <c r="F1202" s="88">
        <f>_xlfn.IFNA(VLOOKUP(B1202,Products!$A$2:$J$100,7,0),)</f>
        <v>0</v>
      </c>
      <c r="G1202" s="88">
        <f>_xlfn.IFNA(VLOOKUP(B1202,Products!$A$2:$I$100,2,0),)</f>
        <v>0</v>
      </c>
      <c r="H1202" s="88">
        <f>_xlfn.IFNA(VLOOKUP(B1202,Products!$A$2:$I$100,2,0),)</f>
        <v>0</v>
      </c>
      <c r="I1202" s="88"/>
      <c r="J1202" s="88">
        <f t="shared" si="36"/>
        <v>0</v>
      </c>
      <c r="K1202" s="88">
        <f t="shared" si="37"/>
        <v>0</v>
      </c>
      <c r="L1202" s="88"/>
    </row>
    <row r="1203" spans="1:12">
      <c r="A1203" s="88"/>
      <c r="B1203" s="88"/>
      <c r="C1203" s="88">
        <f>_xlfn.IFNA(VLOOKUP(B1203,Products!$A$2:$I$100,5,0),0)</f>
        <v>0</v>
      </c>
      <c r="D1203" s="90">
        <f>_xlfn.IFNA(VLOOKUP(B1203,Products!$A$2:$J$100,6,0),)</f>
        <v>0</v>
      </c>
      <c r="E1203" s="88">
        <f>_xlfn.IFNA(VLOOKUP(B1203,Products!$A$2:$I$100,8,0),)</f>
        <v>0</v>
      </c>
      <c r="F1203" s="88">
        <f>_xlfn.IFNA(VLOOKUP(B1203,Products!$A$2:$J$100,7,0),)</f>
        <v>0</v>
      </c>
      <c r="G1203" s="88">
        <f>_xlfn.IFNA(VLOOKUP(B1203,Products!$A$2:$I$100,2,0),)</f>
        <v>0</v>
      </c>
      <c r="H1203" s="88">
        <f>_xlfn.IFNA(VLOOKUP(B1203,Products!$A$2:$I$100,2,0),)</f>
        <v>0</v>
      </c>
      <c r="I1203" s="88"/>
      <c r="J1203" s="88">
        <f t="shared" si="36"/>
        <v>0</v>
      </c>
      <c r="K1203" s="88">
        <f t="shared" si="37"/>
        <v>0</v>
      </c>
      <c r="L1203" s="88"/>
    </row>
    <row r="1204" spans="1:12">
      <c r="A1204" s="88"/>
      <c r="B1204" s="88"/>
      <c r="C1204" s="88">
        <f>_xlfn.IFNA(VLOOKUP(B1204,Products!$A$2:$I$100,5,0),0)</f>
        <v>0</v>
      </c>
      <c r="D1204" s="90">
        <f>_xlfn.IFNA(VLOOKUP(B1204,Products!$A$2:$J$100,6,0),)</f>
        <v>0</v>
      </c>
      <c r="E1204" s="88">
        <f>_xlfn.IFNA(VLOOKUP(B1204,Products!$A$2:$I$100,8,0),)</f>
        <v>0</v>
      </c>
      <c r="F1204" s="88">
        <f>_xlfn.IFNA(VLOOKUP(B1204,Products!$A$2:$J$100,7,0),)</f>
        <v>0</v>
      </c>
      <c r="G1204" s="88">
        <f>_xlfn.IFNA(VLOOKUP(B1204,Products!$A$2:$I$100,2,0),)</f>
        <v>0</v>
      </c>
      <c r="H1204" s="88">
        <f>_xlfn.IFNA(VLOOKUP(B1204,Products!$A$2:$I$100,2,0),)</f>
        <v>0</v>
      </c>
      <c r="I1204" s="88"/>
      <c r="J1204" s="88">
        <f t="shared" si="36"/>
        <v>0</v>
      </c>
      <c r="K1204" s="88">
        <f t="shared" si="37"/>
        <v>0</v>
      </c>
      <c r="L1204" s="88"/>
    </row>
    <row r="1205" spans="1:12">
      <c r="A1205" s="88"/>
      <c r="B1205" s="88"/>
      <c r="C1205" s="88">
        <f>_xlfn.IFNA(VLOOKUP(B1205,Products!$A$2:$I$100,5,0),0)</f>
        <v>0</v>
      </c>
      <c r="D1205" s="90">
        <f>_xlfn.IFNA(VLOOKUP(B1205,Products!$A$2:$J$100,6,0),)</f>
        <v>0</v>
      </c>
      <c r="E1205" s="88">
        <f>_xlfn.IFNA(VLOOKUP(B1205,Products!$A$2:$I$100,8,0),)</f>
        <v>0</v>
      </c>
      <c r="F1205" s="88">
        <f>_xlfn.IFNA(VLOOKUP(B1205,Products!$A$2:$J$100,7,0),)</f>
        <v>0</v>
      </c>
      <c r="G1205" s="88">
        <f>_xlfn.IFNA(VLOOKUP(B1205,Products!$A$2:$I$100,2,0),)</f>
        <v>0</v>
      </c>
      <c r="H1205" s="88">
        <f>_xlfn.IFNA(VLOOKUP(B1205,Products!$A$2:$I$100,2,0),)</f>
        <v>0</v>
      </c>
      <c r="I1205" s="88"/>
      <c r="J1205" s="88">
        <f t="shared" si="36"/>
        <v>0</v>
      </c>
      <c r="K1205" s="88">
        <f t="shared" si="37"/>
        <v>0</v>
      </c>
      <c r="L1205" s="88"/>
    </row>
    <row r="1206" spans="1:12">
      <c r="A1206" s="88"/>
      <c r="B1206" s="88"/>
      <c r="C1206" s="88">
        <f>_xlfn.IFNA(VLOOKUP(B1206,Products!$A$2:$I$100,5,0),0)</f>
        <v>0</v>
      </c>
      <c r="D1206" s="90">
        <f>_xlfn.IFNA(VLOOKUP(B1206,Products!$A$2:$J$100,6,0),)</f>
        <v>0</v>
      </c>
      <c r="E1206" s="88">
        <f>_xlfn.IFNA(VLOOKUP(B1206,Products!$A$2:$I$100,8,0),)</f>
        <v>0</v>
      </c>
      <c r="F1206" s="88">
        <f>_xlfn.IFNA(VLOOKUP(B1206,Products!$A$2:$J$100,7,0),)</f>
        <v>0</v>
      </c>
      <c r="G1206" s="88">
        <f>_xlfn.IFNA(VLOOKUP(B1206,Products!$A$2:$I$100,2,0),)</f>
        <v>0</v>
      </c>
      <c r="H1206" s="88">
        <f>_xlfn.IFNA(VLOOKUP(B1206,Products!$A$2:$I$100,2,0),)</f>
        <v>0</v>
      </c>
      <c r="I1206" s="88"/>
      <c r="J1206" s="88">
        <f t="shared" si="36"/>
        <v>0</v>
      </c>
      <c r="K1206" s="88">
        <f t="shared" si="37"/>
        <v>0</v>
      </c>
      <c r="L1206" s="88"/>
    </row>
    <row r="1207" spans="1:12">
      <c r="A1207" s="88"/>
      <c r="B1207" s="88"/>
      <c r="C1207" s="88">
        <f>_xlfn.IFNA(VLOOKUP(B1207,Products!$A$2:$I$100,5,0),0)</f>
        <v>0</v>
      </c>
      <c r="D1207" s="90">
        <f>_xlfn.IFNA(VLOOKUP(B1207,Products!$A$2:$J$100,6,0),)</f>
        <v>0</v>
      </c>
      <c r="E1207" s="88">
        <f>_xlfn.IFNA(VLOOKUP(B1207,Products!$A$2:$I$100,8,0),)</f>
        <v>0</v>
      </c>
      <c r="F1207" s="88">
        <f>_xlfn.IFNA(VLOOKUP(B1207,Products!$A$2:$J$100,7,0),)</f>
        <v>0</v>
      </c>
      <c r="G1207" s="88">
        <f>_xlfn.IFNA(VLOOKUP(B1207,Products!$A$2:$I$100,2,0),)</f>
        <v>0</v>
      </c>
      <c r="H1207" s="88">
        <f>_xlfn.IFNA(VLOOKUP(B1207,Products!$A$2:$I$100,2,0),)</f>
        <v>0</v>
      </c>
      <c r="I1207" s="88"/>
      <c r="J1207" s="88">
        <f t="shared" si="36"/>
        <v>0</v>
      </c>
      <c r="K1207" s="88">
        <f t="shared" si="37"/>
        <v>0</v>
      </c>
      <c r="L1207" s="88"/>
    </row>
    <row r="1208" spans="1:12">
      <c r="A1208" s="88"/>
      <c r="B1208" s="88"/>
      <c r="C1208" s="88">
        <f>_xlfn.IFNA(VLOOKUP(B1208,Products!$A$2:$I$100,5,0),0)</f>
        <v>0</v>
      </c>
      <c r="D1208" s="90">
        <f>_xlfn.IFNA(VLOOKUP(B1208,Products!$A$2:$J$100,6,0),)</f>
        <v>0</v>
      </c>
      <c r="E1208" s="88">
        <f>_xlfn.IFNA(VLOOKUP(B1208,Products!$A$2:$I$100,8,0),)</f>
        <v>0</v>
      </c>
      <c r="F1208" s="88">
        <f>_xlfn.IFNA(VLOOKUP(B1208,Products!$A$2:$J$100,7,0),)</f>
        <v>0</v>
      </c>
      <c r="G1208" s="88">
        <f>_xlfn.IFNA(VLOOKUP(B1208,Products!$A$2:$I$100,2,0),)</f>
        <v>0</v>
      </c>
      <c r="H1208" s="88">
        <f>_xlfn.IFNA(VLOOKUP(B1208,Products!$A$2:$I$100,2,0),)</f>
        <v>0</v>
      </c>
      <c r="I1208" s="88"/>
      <c r="J1208" s="88">
        <f t="shared" si="36"/>
        <v>0</v>
      </c>
      <c r="K1208" s="88">
        <f t="shared" si="37"/>
        <v>0</v>
      </c>
      <c r="L1208" s="88"/>
    </row>
    <row r="1209" spans="1:12">
      <c r="A1209" s="88"/>
      <c r="B1209" s="88"/>
      <c r="C1209" s="88">
        <f>_xlfn.IFNA(VLOOKUP(B1209,Products!$A$2:$I$100,5,0),0)</f>
        <v>0</v>
      </c>
      <c r="D1209" s="90">
        <f>_xlfn.IFNA(VLOOKUP(B1209,Products!$A$2:$J$100,6,0),)</f>
        <v>0</v>
      </c>
      <c r="E1209" s="88">
        <f>_xlfn.IFNA(VLOOKUP(B1209,Products!$A$2:$I$100,8,0),)</f>
        <v>0</v>
      </c>
      <c r="F1209" s="88">
        <f>_xlfn.IFNA(VLOOKUP(B1209,Products!$A$2:$J$100,7,0),)</f>
        <v>0</v>
      </c>
      <c r="G1209" s="88">
        <f>_xlfn.IFNA(VLOOKUP(B1209,Products!$A$2:$I$100,2,0),)</f>
        <v>0</v>
      </c>
      <c r="H1209" s="88">
        <f>_xlfn.IFNA(VLOOKUP(B1209,Products!$A$2:$I$100,2,0),)</f>
        <v>0</v>
      </c>
      <c r="I1209" s="88"/>
      <c r="J1209" s="88">
        <f t="shared" si="36"/>
        <v>0</v>
      </c>
      <c r="K1209" s="88">
        <f t="shared" si="37"/>
        <v>0</v>
      </c>
      <c r="L1209" s="88"/>
    </row>
    <row r="1210" spans="1:12">
      <c r="A1210" s="88"/>
      <c r="B1210" s="88"/>
      <c r="C1210" s="88">
        <f>_xlfn.IFNA(VLOOKUP(B1210,Products!$A$2:$I$100,5,0),0)</f>
        <v>0</v>
      </c>
      <c r="D1210" s="90">
        <f>_xlfn.IFNA(VLOOKUP(B1210,Products!$A$2:$J$100,6,0),)</f>
        <v>0</v>
      </c>
      <c r="E1210" s="88">
        <f>_xlfn.IFNA(VLOOKUP(B1210,Products!$A$2:$I$100,8,0),)</f>
        <v>0</v>
      </c>
      <c r="F1210" s="88">
        <f>_xlfn.IFNA(VLOOKUP(B1210,Products!$A$2:$J$100,7,0),)</f>
        <v>0</v>
      </c>
      <c r="G1210" s="88">
        <f>_xlfn.IFNA(VLOOKUP(B1210,Products!$A$2:$I$100,2,0),)</f>
        <v>0</v>
      </c>
      <c r="H1210" s="88">
        <f>_xlfn.IFNA(VLOOKUP(B1210,Products!$A$2:$I$100,2,0),)</f>
        <v>0</v>
      </c>
      <c r="I1210" s="88"/>
      <c r="J1210" s="88">
        <f t="shared" si="36"/>
        <v>0</v>
      </c>
      <c r="K1210" s="88">
        <f t="shared" si="37"/>
        <v>0</v>
      </c>
      <c r="L1210" s="88"/>
    </row>
    <row r="1211" spans="1:12">
      <c r="A1211" s="88"/>
      <c r="B1211" s="88"/>
      <c r="C1211" s="88">
        <f>_xlfn.IFNA(VLOOKUP(B1211,Products!$A$2:$I$100,5,0),0)</f>
        <v>0</v>
      </c>
      <c r="D1211" s="90">
        <f>_xlfn.IFNA(VLOOKUP(B1211,Products!$A$2:$J$100,6,0),)</f>
        <v>0</v>
      </c>
      <c r="E1211" s="88">
        <f>_xlfn.IFNA(VLOOKUP(B1211,Products!$A$2:$I$100,8,0),)</f>
        <v>0</v>
      </c>
      <c r="F1211" s="88">
        <f>_xlfn.IFNA(VLOOKUP(B1211,Products!$A$2:$J$100,7,0),)</f>
        <v>0</v>
      </c>
      <c r="G1211" s="88">
        <f>_xlfn.IFNA(VLOOKUP(B1211,Products!$A$2:$I$100,2,0),)</f>
        <v>0</v>
      </c>
      <c r="H1211" s="88">
        <f>_xlfn.IFNA(VLOOKUP(B1211,Products!$A$2:$I$100,2,0),)</f>
        <v>0</v>
      </c>
      <c r="I1211" s="88"/>
      <c r="J1211" s="88">
        <f t="shared" si="36"/>
        <v>0</v>
      </c>
      <c r="K1211" s="88">
        <f t="shared" si="37"/>
        <v>0</v>
      </c>
      <c r="L1211" s="88"/>
    </row>
    <row r="1212" spans="1:12">
      <c r="A1212" s="88"/>
      <c r="B1212" s="88"/>
      <c r="C1212" s="88">
        <f>_xlfn.IFNA(VLOOKUP(B1212,Products!$A$2:$I$100,5,0),0)</f>
        <v>0</v>
      </c>
      <c r="D1212" s="90">
        <f>_xlfn.IFNA(VLOOKUP(B1212,Products!$A$2:$J$100,6,0),)</f>
        <v>0</v>
      </c>
      <c r="E1212" s="88">
        <f>_xlfn.IFNA(VLOOKUP(B1212,Products!$A$2:$I$100,8,0),)</f>
        <v>0</v>
      </c>
      <c r="F1212" s="88">
        <f>_xlfn.IFNA(VLOOKUP(B1212,Products!$A$2:$J$100,7,0),)</f>
        <v>0</v>
      </c>
      <c r="G1212" s="88">
        <f>_xlfn.IFNA(VLOOKUP(B1212,Products!$A$2:$I$100,2,0),)</f>
        <v>0</v>
      </c>
      <c r="H1212" s="88">
        <f>_xlfn.IFNA(VLOOKUP(B1212,Products!$A$2:$I$100,2,0),)</f>
        <v>0</v>
      </c>
      <c r="I1212" s="88"/>
      <c r="J1212" s="88">
        <f t="shared" si="36"/>
        <v>0</v>
      </c>
      <c r="K1212" s="88">
        <f t="shared" si="37"/>
        <v>0</v>
      </c>
      <c r="L1212" s="88"/>
    </row>
    <row r="1213" spans="1:12">
      <c r="A1213" s="88"/>
      <c r="B1213" s="88"/>
      <c r="C1213" s="88">
        <f>_xlfn.IFNA(VLOOKUP(B1213,Products!$A$2:$I$100,5,0),0)</f>
        <v>0</v>
      </c>
      <c r="D1213" s="90">
        <f>_xlfn.IFNA(VLOOKUP(B1213,Products!$A$2:$J$100,6,0),)</f>
        <v>0</v>
      </c>
      <c r="E1213" s="88">
        <f>_xlfn.IFNA(VLOOKUP(B1213,Products!$A$2:$I$100,8,0),)</f>
        <v>0</v>
      </c>
      <c r="F1213" s="88">
        <f>_xlfn.IFNA(VLOOKUP(B1213,Products!$A$2:$J$100,7,0),)</f>
        <v>0</v>
      </c>
      <c r="G1213" s="88">
        <f>_xlfn.IFNA(VLOOKUP(B1213,Products!$A$2:$I$100,2,0),)</f>
        <v>0</v>
      </c>
      <c r="H1213" s="88">
        <f>_xlfn.IFNA(VLOOKUP(B1213,Products!$A$2:$I$100,2,0),)</f>
        <v>0</v>
      </c>
      <c r="I1213" s="88"/>
      <c r="J1213" s="88">
        <f t="shared" si="36"/>
        <v>0</v>
      </c>
      <c r="K1213" s="88">
        <f t="shared" si="37"/>
        <v>0</v>
      </c>
      <c r="L1213" s="88"/>
    </row>
    <row r="1214" spans="1:12">
      <c r="A1214" s="88"/>
      <c r="B1214" s="88"/>
      <c r="C1214" s="88">
        <f>_xlfn.IFNA(VLOOKUP(B1214,Products!$A$2:$I$100,5,0),0)</f>
        <v>0</v>
      </c>
      <c r="D1214" s="90">
        <f>_xlfn.IFNA(VLOOKUP(B1214,Products!$A$2:$J$100,6,0),)</f>
        <v>0</v>
      </c>
      <c r="E1214" s="88">
        <f>_xlfn.IFNA(VLOOKUP(B1214,Products!$A$2:$I$100,8,0),)</f>
        <v>0</v>
      </c>
      <c r="F1214" s="88">
        <f>_xlfn.IFNA(VLOOKUP(B1214,Products!$A$2:$J$100,7,0),)</f>
        <v>0</v>
      </c>
      <c r="G1214" s="88">
        <f>_xlfn.IFNA(VLOOKUP(B1214,Products!$A$2:$I$100,2,0),)</f>
        <v>0</v>
      </c>
      <c r="H1214" s="88">
        <f>_xlfn.IFNA(VLOOKUP(B1214,Products!$A$2:$I$100,2,0),)</f>
        <v>0</v>
      </c>
      <c r="I1214" s="88"/>
      <c r="J1214" s="88">
        <f t="shared" si="36"/>
        <v>0</v>
      </c>
      <c r="K1214" s="88">
        <f t="shared" si="37"/>
        <v>0</v>
      </c>
      <c r="L1214" s="88"/>
    </row>
    <row r="1215" spans="1:12">
      <c r="A1215" s="88"/>
      <c r="B1215" s="88"/>
      <c r="C1215" s="88">
        <f>_xlfn.IFNA(VLOOKUP(B1215,Products!$A$2:$I$100,5,0),0)</f>
        <v>0</v>
      </c>
      <c r="D1215" s="90">
        <f>_xlfn.IFNA(VLOOKUP(B1215,Products!$A$2:$J$100,6,0),)</f>
        <v>0</v>
      </c>
      <c r="E1215" s="88">
        <f>_xlfn.IFNA(VLOOKUP(B1215,Products!$A$2:$I$100,8,0),)</f>
        <v>0</v>
      </c>
      <c r="F1215" s="88">
        <f>_xlfn.IFNA(VLOOKUP(B1215,Products!$A$2:$J$100,7,0),)</f>
        <v>0</v>
      </c>
      <c r="G1215" s="88">
        <f>_xlfn.IFNA(VLOOKUP(B1215,Products!$A$2:$I$100,2,0),)</f>
        <v>0</v>
      </c>
      <c r="H1215" s="88">
        <f>_xlfn.IFNA(VLOOKUP(B1215,Products!$A$2:$I$100,2,0),)</f>
        <v>0</v>
      </c>
      <c r="I1215" s="88"/>
      <c r="J1215" s="88">
        <f t="shared" si="36"/>
        <v>0</v>
      </c>
      <c r="K1215" s="88">
        <f t="shared" si="37"/>
        <v>0</v>
      </c>
      <c r="L1215" s="88"/>
    </row>
    <row r="1216" spans="1:12">
      <c r="A1216" s="88"/>
      <c r="B1216" s="88"/>
      <c r="C1216" s="88">
        <f>_xlfn.IFNA(VLOOKUP(B1216,Products!$A$2:$I$100,5,0),0)</f>
        <v>0</v>
      </c>
      <c r="D1216" s="90">
        <f>_xlfn.IFNA(VLOOKUP(B1216,Products!$A$2:$J$100,6,0),)</f>
        <v>0</v>
      </c>
      <c r="E1216" s="88">
        <f>_xlfn.IFNA(VLOOKUP(B1216,Products!$A$2:$I$100,8,0),)</f>
        <v>0</v>
      </c>
      <c r="F1216" s="88">
        <f>_xlfn.IFNA(VLOOKUP(B1216,Products!$A$2:$J$100,7,0),)</f>
        <v>0</v>
      </c>
      <c r="G1216" s="88">
        <f>_xlfn.IFNA(VLOOKUP(B1216,Products!$A$2:$I$100,2,0),)</f>
        <v>0</v>
      </c>
      <c r="H1216" s="88">
        <f>_xlfn.IFNA(VLOOKUP(B1216,Products!$A$2:$I$100,2,0),)</f>
        <v>0</v>
      </c>
      <c r="I1216" s="88"/>
      <c r="J1216" s="88">
        <f t="shared" si="36"/>
        <v>0</v>
      </c>
      <c r="K1216" s="88">
        <f t="shared" si="37"/>
        <v>0</v>
      </c>
      <c r="L1216" s="88"/>
    </row>
    <row r="1217" spans="1:12">
      <c r="A1217" s="88"/>
      <c r="B1217" s="88"/>
      <c r="C1217" s="88">
        <f>_xlfn.IFNA(VLOOKUP(B1217,Products!$A$2:$I$100,5,0),0)</f>
        <v>0</v>
      </c>
      <c r="D1217" s="90">
        <f>_xlfn.IFNA(VLOOKUP(B1217,Products!$A$2:$J$100,6,0),)</f>
        <v>0</v>
      </c>
      <c r="E1217" s="88">
        <f>_xlfn.IFNA(VLOOKUP(B1217,Products!$A$2:$I$100,8,0),)</f>
        <v>0</v>
      </c>
      <c r="F1217" s="88">
        <f>_xlfn.IFNA(VLOOKUP(B1217,Products!$A$2:$J$100,7,0),)</f>
        <v>0</v>
      </c>
      <c r="G1217" s="88">
        <f>_xlfn.IFNA(VLOOKUP(B1217,Products!$A$2:$I$100,2,0),)</f>
        <v>0</v>
      </c>
      <c r="H1217" s="88">
        <f>_xlfn.IFNA(VLOOKUP(B1217,Products!$A$2:$I$100,2,0),)</f>
        <v>0</v>
      </c>
      <c r="I1217" s="88"/>
      <c r="J1217" s="88">
        <f t="shared" si="36"/>
        <v>0</v>
      </c>
      <c r="K1217" s="88">
        <f t="shared" si="37"/>
        <v>0</v>
      </c>
      <c r="L1217" s="88"/>
    </row>
    <row r="1218" spans="1:12">
      <c r="A1218" s="88"/>
      <c r="B1218" s="88"/>
      <c r="C1218" s="88">
        <f>_xlfn.IFNA(VLOOKUP(B1218,Products!$A$2:$I$100,5,0),0)</f>
        <v>0</v>
      </c>
      <c r="D1218" s="90">
        <f>_xlfn.IFNA(VLOOKUP(B1218,Products!$A$2:$J$100,6,0),)</f>
        <v>0</v>
      </c>
      <c r="E1218" s="88">
        <f>_xlfn.IFNA(VLOOKUP(B1218,Products!$A$2:$I$100,8,0),)</f>
        <v>0</v>
      </c>
      <c r="F1218" s="88">
        <f>_xlfn.IFNA(VLOOKUP(B1218,Products!$A$2:$J$100,7,0),)</f>
        <v>0</v>
      </c>
      <c r="G1218" s="88">
        <f>_xlfn.IFNA(VLOOKUP(B1218,Products!$A$2:$I$100,2,0),)</f>
        <v>0</v>
      </c>
      <c r="H1218" s="88">
        <f>_xlfn.IFNA(VLOOKUP(B1218,Products!$A$2:$I$100,2,0),)</f>
        <v>0</v>
      </c>
      <c r="I1218" s="88"/>
      <c r="J1218" s="88">
        <f t="shared" si="36"/>
        <v>0</v>
      </c>
      <c r="K1218" s="88">
        <f t="shared" si="37"/>
        <v>0</v>
      </c>
      <c r="L1218" s="88"/>
    </row>
    <row r="1219" spans="1:12">
      <c r="A1219" s="88"/>
      <c r="B1219" s="88"/>
      <c r="C1219" s="88">
        <f>_xlfn.IFNA(VLOOKUP(B1219,Products!$A$2:$I$100,5,0),0)</f>
        <v>0</v>
      </c>
      <c r="D1219" s="90">
        <f>_xlfn.IFNA(VLOOKUP(B1219,Products!$A$2:$J$100,6,0),)</f>
        <v>0</v>
      </c>
      <c r="E1219" s="88">
        <f>_xlfn.IFNA(VLOOKUP(B1219,Products!$A$2:$I$100,8,0),)</f>
        <v>0</v>
      </c>
      <c r="F1219" s="88">
        <f>_xlfn.IFNA(VLOOKUP(B1219,Products!$A$2:$J$100,7,0),)</f>
        <v>0</v>
      </c>
      <c r="G1219" s="88">
        <f>_xlfn.IFNA(VLOOKUP(B1219,Products!$A$2:$I$100,2,0),)</f>
        <v>0</v>
      </c>
      <c r="H1219" s="88">
        <f>_xlfn.IFNA(VLOOKUP(B1219,Products!$A$2:$I$100,2,0),)</f>
        <v>0</v>
      </c>
      <c r="I1219" s="88"/>
      <c r="J1219" s="88">
        <f t="shared" si="36"/>
        <v>0</v>
      </c>
      <c r="K1219" s="88">
        <f t="shared" si="37"/>
        <v>0</v>
      </c>
      <c r="L1219" s="88"/>
    </row>
    <row r="1220" spans="1:12">
      <c r="A1220" s="88"/>
      <c r="B1220" s="88"/>
      <c r="C1220" s="88">
        <f>_xlfn.IFNA(VLOOKUP(B1220,Products!$A$2:$I$100,5,0),0)</f>
        <v>0</v>
      </c>
      <c r="D1220" s="90">
        <f>_xlfn.IFNA(VLOOKUP(B1220,Products!$A$2:$J$100,6,0),)</f>
        <v>0</v>
      </c>
      <c r="E1220" s="88">
        <f>_xlfn.IFNA(VLOOKUP(B1220,Products!$A$2:$I$100,8,0),)</f>
        <v>0</v>
      </c>
      <c r="F1220" s="88">
        <f>_xlfn.IFNA(VLOOKUP(B1220,Products!$A$2:$J$100,7,0),)</f>
        <v>0</v>
      </c>
      <c r="G1220" s="88">
        <f>_xlfn.IFNA(VLOOKUP(B1220,Products!$A$2:$I$100,2,0),)</f>
        <v>0</v>
      </c>
      <c r="H1220" s="88">
        <f>_xlfn.IFNA(VLOOKUP(B1220,Products!$A$2:$I$100,2,0),)</f>
        <v>0</v>
      </c>
      <c r="I1220" s="88"/>
      <c r="J1220" s="88">
        <f t="shared" si="36"/>
        <v>0</v>
      </c>
      <c r="K1220" s="88">
        <f t="shared" si="37"/>
        <v>0</v>
      </c>
      <c r="L1220" s="88"/>
    </row>
    <row r="1221" spans="1:12">
      <c r="A1221" s="88"/>
      <c r="B1221" s="88"/>
      <c r="C1221" s="88">
        <f>_xlfn.IFNA(VLOOKUP(B1221,Products!$A$2:$I$100,5,0),0)</f>
        <v>0</v>
      </c>
      <c r="D1221" s="90">
        <f>_xlfn.IFNA(VLOOKUP(B1221,Products!$A$2:$J$100,6,0),)</f>
        <v>0</v>
      </c>
      <c r="E1221" s="88">
        <f>_xlfn.IFNA(VLOOKUP(B1221,Products!$A$2:$I$100,8,0),)</f>
        <v>0</v>
      </c>
      <c r="F1221" s="88">
        <f>_xlfn.IFNA(VLOOKUP(B1221,Products!$A$2:$J$100,7,0),)</f>
        <v>0</v>
      </c>
      <c r="G1221" s="88">
        <f>_xlfn.IFNA(VLOOKUP(B1221,Products!$A$2:$I$100,2,0),)</f>
        <v>0</v>
      </c>
      <c r="H1221" s="88">
        <f>_xlfn.IFNA(VLOOKUP(B1221,Products!$A$2:$I$100,2,0),)</f>
        <v>0</v>
      </c>
      <c r="I1221" s="88"/>
      <c r="J1221" s="88">
        <f t="shared" si="36"/>
        <v>0</v>
      </c>
      <c r="K1221" s="88">
        <f t="shared" si="37"/>
        <v>0</v>
      </c>
      <c r="L1221" s="88"/>
    </row>
    <row r="1222" spans="1:12">
      <c r="A1222" s="88"/>
      <c r="B1222" s="88"/>
      <c r="C1222" s="88">
        <f>_xlfn.IFNA(VLOOKUP(B1222,Products!$A$2:$I$100,5,0),0)</f>
        <v>0</v>
      </c>
      <c r="D1222" s="90">
        <f>_xlfn.IFNA(VLOOKUP(B1222,Products!$A$2:$J$100,6,0),)</f>
        <v>0</v>
      </c>
      <c r="E1222" s="88">
        <f>_xlfn.IFNA(VLOOKUP(B1222,Products!$A$2:$I$100,8,0),)</f>
        <v>0</v>
      </c>
      <c r="F1222" s="88">
        <f>_xlfn.IFNA(VLOOKUP(B1222,Products!$A$2:$J$100,7,0),)</f>
        <v>0</v>
      </c>
      <c r="G1222" s="88">
        <f>_xlfn.IFNA(VLOOKUP(B1222,Products!$A$2:$I$100,2,0),)</f>
        <v>0</v>
      </c>
      <c r="H1222" s="88">
        <f>_xlfn.IFNA(VLOOKUP(B1222,Products!$A$2:$I$100,2,0),)</f>
        <v>0</v>
      </c>
      <c r="I1222" s="88"/>
      <c r="J1222" s="88">
        <f t="shared" si="36"/>
        <v>0</v>
      </c>
      <c r="K1222" s="88">
        <f t="shared" si="37"/>
        <v>0</v>
      </c>
      <c r="L1222" s="88"/>
    </row>
    <row r="1223" spans="1:12">
      <c r="A1223" s="88"/>
      <c r="B1223" s="88"/>
      <c r="C1223" s="88">
        <f>_xlfn.IFNA(VLOOKUP(B1223,Products!$A$2:$I$100,5,0),0)</f>
        <v>0</v>
      </c>
      <c r="D1223" s="90">
        <f>_xlfn.IFNA(VLOOKUP(B1223,Products!$A$2:$J$100,6,0),)</f>
        <v>0</v>
      </c>
      <c r="E1223" s="88">
        <f>_xlfn.IFNA(VLOOKUP(B1223,Products!$A$2:$I$100,8,0),)</f>
        <v>0</v>
      </c>
      <c r="F1223" s="88">
        <f>_xlfn.IFNA(VLOOKUP(B1223,Products!$A$2:$J$100,7,0),)</f>
        <v>0</v>
      </c>
      <c r="G1223" s="88">
        <f>_xlfn.IFNA(VLOOKUP(B1223,Products!$A$2:$I$100,2,0),)</f>
        <v>0</v>
      </c>
      <c r="H1223" s="88">
        <f>_xlfn.IFNA(VLOOKUP(B1223,Products!$A$2:$I$100,2,0),)</f>
        <v>0</v>
      </c>
      <c r="I1223" s="88"/>
      <c r="J1223" s="88">
        <f t="shared" ref="J1223:J1286" si="38">H1223/100*18</f>
        <v>0</v>
      </c>
      <c r="K1223" s="88">
        <f t="shared" ref="K1223:K1286" si="39">I1223+J1223</f>
        <v>0</v>
      </c>
      <c r="L1223" s="88"/>
    </row>
    <row r="1224" spans="1:12">
      <c r="A1224" s="88"/>
      <c r="B1224" s="88"/>
      <c r="C1224" s="88">
        <f>_xlfn.IFNA(VLOOKUP(B1224,Products!$A$2:$I$100,5,0),0)</f>
        <v>0</v>
      </c>
      <c r="D1224" s="90">
        <f>_xlfn.IFNA(VLOOKUP(B1224,Products!$A$2:$J$100,6,0),)</f>
        <v>0</v>
      </c>
      <c r="E1224" s="88">
        <f>_xlfn.IFNA(VLOOKUP(B1224,Products!$A$2:$I$100,8,0),)</f>
        <v>0</v>
      </c>
      <c r="F1224" s="88">
        <f>_xlfn.IFNA(VLOOKUP(B1224,Products!$A$2:$J$100,7,0),)</f>
        <v>0</v>
      </c>
      <c r="G1224" s="88">
        <f>_xlfn.IFNA(VLOOKUP(B1224,Products!$A$2:$I$100,2,0),)</f>
        <v>0</v>
      </c>
      <c r="H1224" s="88">
        <f>_xlfn.IFNA(VLOOKUP(B1224,Products!$A$2:$I$100,2,0),)</f>
        <v>0</v>
      </c>
      <c r="I1224" s="88"/>
      <c r="J1224" s="88">
        <f t="shared" si="38"/>
        <v>0</v>
      </c>
      <c r="K1224" s="88">
        <f t="shared" si="39"/>
        <v>0</v>
      </c>
      <c r="L1224" s="88"/>
    </row>
    <row r="1225" spans="1:12">
      <c r="A1225" s="88"/>
      <c r="B1225" s="88"/>
      <c r="C1225" s="88">
        <f>_xlfn.IFNA(VLOOKUP(B1225,Products!$A$2:$I$100,5,0),0)</f>
        <v>0</v>
      </c>
      <c r="D1225" s="90">
        <f>_xlfn.IFNA(VLOOKUP(B1225,Products!$A$2:$J$100,6,0),)</f>
        <v>0</v>
      </c>
      <c r="E1225" s="88">
        <f>_xlfn.IFNA(VLOOKUP(B1225,Products!$A$2:$I$100,8,0),)</f>
        <v>0</v>
      </c>
      <c r="F1225" s="88">
        <f>_xlfn.IFNA(VLOOKUP(B1225,Products!$A$2:$J$100,7,0),)</f>
        <v>0</v>
      </c>
      <c r="G1225" s="88">
        <f>_xlfn.IFNA(VLOOKUP(B1225,Products!$A$2:$I$100,2,0),)</f>
        <v>0</v>
      </c>
      <c r="H1225" s="88">
        <f>_xlfn.IFNA(VLOOKUP(B1225,Products!$A$2:$I$100,2,0),)</f>
        <v>0</v>
      </c>
      <c r="I1225" s="88"/>
      <c r="J1225" s="88">
        <f t="shared" si="38"/>
        <v>0</v>
      </c>
      <c r="K1225" s="88">
        <f t="shared" si="39"/>
        <v>0</v>
      </c>
      <c r="L1225" s="88"/>
    </row>
    <row r="1226" spans="1:12">
      <c r="A1226" s="88"/>
      <c r="B1226" s="88"/>
      <c r="C1226" s="88">
        <f>_xlfn.IFNA(VLOOKUP(B1226,Products!$A$2:$I$100,5,0),0)</f>
        <v>0</v>
      </c>
      <c r="D1226" s="90">
        <f>_xlfn.IFNA(VLOOKUP(B1226,Products!$A$2:$J$100,6,0),)</f>
        <v>0</v>
      </c>
      <c r="E1226" s="88">
        <f>_xlfn.IFNA(VLOOKUP(B1226,Products!$A$2:$I$100,8,0),)</f>
        <v>0</v>
      </c>
      <c r="F1226" s="88">
        <f>_xlfn.IFNA(VLOOKUP(B1226,Products!$A$2:$J$100,7,0),)</f>
        <v>0</v>
      </c>
      <c r="G1226" s="88">
        <f>_xlfn.IFNA(VLOOKUP(B1226,Products!$A$2:$I$100,2,0),)</f>
        <v>0</v>
      </c>
      <c r="H1226" s="88">
        <f>_xlfn.IFNA(VLOOKUP(B1226,Products!$A$2:$I$100,2,0),)</f>
        <v>0</v>
      </c>
      <c r="I1226" s="88"/>
      <c r="J1226" s="88">
        <f t="shared" si="38"/>
        <v>0</v>
      </c>
      <c r="K1226" s="88">
        <f t="shared" si="39"/>
        <v>0</v>
      </c>
      <c r="L1226" s="88"/>
    </row>
    <row r="1227" spans="1:12">
      <c r="A1227" s="88"/>
      <c r="B1227" s="88"/>
      <c r="C1227" s="88">
        <f>_xlfn.IFNA(VLOOKUP(B1227,Products!$A$2:$I$100,5,0),0)</f>
        <v>0</v>
      </c>
      <c r="D1227" s="90">
        <f>_xlfn.IFNA(VLOOKUP(B1227,Products!$A$2:$J$100,6,0),)</f>
        <v>0</v>
      </c>
      <c r="E1227" s="88">
        <f>_xlfn.IFNA(VLOOKUP(B1227,Products!$A$2:$I$100,8,0),)</f>
        <v>0</v>
      </c>
      <c r="F1227" s="88">
        <f>_xlfn.IFNA(VLOOKUP(B1227,Products!$A$2:$J$100,7,0),)</f>
        <v>0</v>
      </c>
      <c r="G1227" s="88">
        <f>_xlfn.IFNA(VLOOKUP(B1227,Products!$A$2:$I$100,2,0),)</f>
        <v>0</v>
      </c>
      <c r="H1227" s="88">
        <f>_xlfn.IFNA(VLOOKUP(B1227,Products!$A$2:$I$100,2,0),)</f>
        <v>0</v>
      </c>
      <c r="I1227" s="88"/>
      <c r="J1227" s="88">
        <f t="shared" si="38"/>
        <v>0</v>
      </c>
      <c r="K1227" s="88">
        <f t="shared" si="39"/>
        <v>0</v>
      </c>
      <c r="L1227" s="88"/>
    </row>
    <row r="1228" spans="1:12">
      <c r="A1228" s="88"/>
      <c r="B1228" s="88"/>
      <c r="C1228" s="88">
        <f>_xlfn.IFNA(VLOOKUP(B1228,Products!$A$2:$I$100,5,0),0)</f>
        <v>0</v>
      </c>
      <c r="D1228" s="90">
        <f>_xlfn.IFNA(VLOOKUP(B1228,Products!$A$2:$J$100,6,0),)</f>
        <v>0</v>
      </c>
      <c r="E1228" s="88">
        <f>_xlfn.IFNA(VLOOKUP(B1228,Products!$A$2:$I$100,8,0),)</f>
        <v>0</v>
      </c>
      <c r="F1228" s="88">
        <f>_xlfn.IFNA(VLOOKUP(B1228,Products!$A$2:$J$100,7,0),)</f>
        <v>0</v>
      </c>
      <c r="G1228" s="88">
        <f>_xlfn.IFNA(VLOOKUP(B1228,Products!$A$2:$I$100,2,0),)</f>
        <v>0</v>
      </c>
      <c r="H1228" s="88">
        <f>_xlfn.IFNA(VLOOKUP(B1228,Products!$A$2:$I$100,2,0),)</f>
        <v>0</v>
      </c>
      <c r="I1228" s="88"/>
      <c r="J1228" s="88">
        <f t="shared" si="38"/>
        <v>0</v>
      </c>
      <c r="K1228" s="88">
        <f t="shared" si="39"/>
        <v>0</v>
      </c>
      <c r="L1228" s="88"/>
    </row>
    <row r="1229" spans="1:12">
      <c r="A1229" s="88"/>
      <c r="B1229" s="88"/>
      <c r="C1229" s="88">
        <f>_xlfn.IFNA(VLOOKUP(B1229,Products!$A$2:$I$100,5,0),0)</f>
        <v>0</v>
      </c>
      <c r="D1229" s="90">
        <f>_xlfn.IFNA(VLOOKUP(B1229,Products!$A$2:$J$100,6,0),)</f>
        <v>0</v>
      </c>
      <c r="E1229" s="88">
        <f>_xlfn.IFNA(VLOOKUP(B1229,Products!$A$2:$I$100,8,0),)</f>
        <v>0</v>
      </c>
      <c r="F1229" s="88">
        <f>_xlfn.IFNA(VLOOKUP(B1229,Products!$A$2:$J$100,7,0),)</f>
        <v>0</v>
      </c>
      <c r="G1229" s="88">
        <f>_xlfn.IFNA(VLOOKUP(B1229,Products!$A$2:$I$100,2,0),)</f>
        <v>0</v>
      </c>
      <c r="H1229" s="88">
        <f>_xlfn.IFNA(VLOOKUP(B1229,Products!$A$2:$I$100,2,0),)</f>
        <v>0</v>
      </c>
      <c r="I1229" s="88"/>
      <c r="J1229" s="88">
        <f t="shared" si="38"/>
        <v>0</v>
      </c>
      <c r="K1229" s="88">
        <f t="shared" si="39"/>
        <v>0</v>
      </c>
      <c r="L1229" s="88"/>
    </row>
    <row r="1230" spans="1:12">
      <c r="A1230" s="88"/>
      <c r="B1230" s="88"/>
      <c r="C1230" s="88">
        <f>_xlfn.IFNA(VLOOKUP(B1230,Products!$A$2:$I$100,5,0),0)</f>
        <v>0</v>
      </c>
      <c r="D1230" s="90">
        <f>_xlfn.IFNA(VLOOKUP(B1230,Products!$A$2:$J$100,6,0),)</f>
        <v>0</v>
      </c>
      <c r="E1230" s="88">
        <f>_xlfn.IFNA(VLOOKUP(B1230,Products!$A$2:$I$100,8,0),)</f>
        <v>0</v>
      </c>
      <c r="F1230" s="88">
        <f>_xlfn.IFNA(VLOOKUP(B1230,Products!$A$2:$J$100,7,0),)</f>
        <v>0</v>
      </c>
      <c r="G1230" s="88">
        <f>_xlfn.IFNA(VLOOKUP(B1230,Products!$A$2:$I$100,2,0),)</f>
        <v>0</v>
      </c>
      <c r="H1230" s="88">
        <f>_xlfn.IFNA(VLOOKUP(B1230,Products!$A$2:$I$100,2,0),)</f>
        <v>0</v>
      </c>
      <c r="I1230" s="88"/>
      <c r="J1230" s="88">
        <f t="shared" si="38"/>
        <v>0</v>
      </c>
      <c r="K1230" s="88">
        <f t="shared" si="39"/>
        <v>0</v>
      </c>
      <c r="L1230" s="88"/>
    </row>
    <row r="1231" spans="1:12">
      <c r="A1231" s="88"/>
      <c r="B1231" s="88"/>
      <c r="C1231" s="88">
        <f>_xlfn.IFNA(VLOOKUP(B1231,Products!$A$2:$I$100,5,0),0)</f>
        <v>0</v>
      </c>
      <c r="D1231" s="90">
        <f>_xlfn.IFNA(VLOOKUP(B1231,Products!$A$2:$J$100,6,0),)</f>
        <v>0</v>
      </c>
      <c r="E1231" s="88">
        <f>_xlfn.IFNA(VLOOKUP(B1231,Products!$A$2:$I$100,8,0),)</f>
        <v>0</v>
      </c>
      <c r="F1231" s="88">
        <f>_xlfn.IFNA(VLOOKUP(B1231,Products!$A$2:$J$100,7,0),)</f>
        <v>0</v>
      </c>
      <c r="G1231" s="88">
        <f>_xlfn.IFNA(VLOOKUP(B1231,Products!$A$2:$I$100,2,0),)</f>
        <v>0</v>
      </c>
      <c r="H1231" s="88">
        <f>_xlfn.IFNA(VLOOKUP(B1231,Products!$A$2:$I$100,2,0),)</f>
        <v>0</v>
      </c>
      <c r="I1231" s="88"/>
      <c r="J1231" s="88">
        <f t="shared" si="38"/>
        <v>0</v>
      </c>
      <c r="K1231" s="88">
        <f t="shared" si="39"/>
        <v>0</v>
      </c>
      <c r="L1231" s="88"/>
    </row>
    <row r="1232" spans="1:12">
      <c r="A1232" s="88"/>
      <c r="B1232" s="88"/>
      <c r="C1232" s="88">
        <f>_xlfn.IFNA(VLOOKUP(B1232,Products!$A$2:$I$100,5,0),0)</f>
        <v>0</v>
      </c>
      <c r="D1232" s="90">
        <f>_xlfn.IFNA(VLOOKUP(B1232,Products!$A$2:$J$100,6,0),)</f>
        <v>0</v>
      </c>
      <c r="E1232" s="88">
        <f>_xlfn.IFNA(VLOOKUP(B1232,Products!$A$2:$I$100,8,0),)</f>
        <v>0</v>
      </c>
      <c r="F1232" s="88">
        <f>_xlfn.IFNA(VLOOKUP(B1232,Products!$A$2:$J$100,7,0),)</f>
        <v>0</v>
      </c>
      <c r="G1232" s="88">
        <f>_xlfn.IFNA(VLOOKUP(B1232,Products!$A$2:$I$100,2,0),)</f>
        <v>0</v>
      </c>
      <c r="H1232" s="88">
        <f>_xlfn.IFNA(VLOOKUP(B1232,Products!$A$2:$I$100,2,0),)</f>
        <v>0</v>
      </c>
      <c r="I1232" s="88"/>
      <c r="J1232" s="88">
        <f t="shared" si="38"/>
        <v>0</v>
      </c>
      <c r="K1232" s="88">
        <f t="shared" si="39"/>
        <v>0</v>
      </c>
      <c r="L1232" s="88"/>
    </row>
    <row r="1233" spans="1:12">
      <c r="A1233" s="88"/>
      <c r="B1233" s="88"/>
      <c r="C1233" s="88">
        <f>_xlfn.IFNA(VLOOKUP(B1233,Products!$A$2:$I$100,5,0),0)</f>
        <v>0</v>
      </c>
      <c r="D1233" s="90">
        <f>_xlfn.IFNA(VLOOKUP(B1233,Products!$A$2:$J$100,6,0),)</f>
        <v>0</v>
      </c>
      <c r="E1233" s="88">
        <f>_xlfn.IFNA(VLOOKUP(B1233,Products!$A$2:$I$100,8,0),)</f>
        <v>0</v>
      </c>
      <c r="F1233" s="88">
        <f>_xlfn.IFNA(VLOOKUP(B1233,Products!$A$2:$J$100,7,0),)</f>
        <v>0</v>
      </c>
      <c r="G1233" s="88">
        <f>_xlfn.IFNA(VLOOKUP(B1233,Products!$A$2:$I$100,2,0),)</f>
        <v>0</v>
      </c>
      <c r="H1233" s="88">
        <f>_xlfn.IFNA(VLOOKUP(B1233,Products!$A$2:$I$100,2,0),)</f>
        <v>0</v>
      </c>
      <c r="I1233" s="88"/>
      <c r="J1233" s="88">
        <f t="shared" si="38"/>
        <v>0</v>
      </c>
      <c r="K1233" s="88">
        <f t="shared" si="39"/>
        <v>0</v>
      </c>
      <c r="L1233" s="88"/>
    </row>
    <row r="1234" spans="1:12">
      <c r="A1234" s="88"/>
      <c r="B1234" s="88"/>
      <c r="C1234" s="88">
        <f>_xlfn.IFNA(VLOOKUP(B1234,Products!$A$2:$I$100,5,0),0)</f>
        <v>0</v>
      </c>
      <c r="D1234" s="90">
        <f>_xlfn.IFNA(VLOOKUP(B1234,Products!$A$2:$J$100,6,0),)</f>
        <v>0</v>
      </c>
      <c r="E1234" s="88">
        <f>_xlfn.IFNA(VLOOKUP(B1234,Products!$A$2:$I$100,8,0),)</f>
        <v>0</v>
      </c>
      <c r="F1234" s="88">
        <f>_xlfn.IFNA(VLOOKUP(B1234,Products!$A$2:$J$100,7,0),)</f>
        <v>0</v>
      </c>
      <c r="G1234" s="88">
        <f>_xlfn.IFNA(VLOOKUP(B1234,Products!$A$2:$I$100,2,0),)</f>
        <v>0</v>
      </c>
      <c r="H1234" s="88">
        <f>_xlfn.IFNA(VLOOKUP(B1234,Products!$A$2:$I$100,2,0),)</f>
        <v>0</v>
      </c>
      <c r="I1234" s="88"/>
      <c r="J1234" s="88">
        <f t="shared" si="38"/>
        <v>0</v>
      </c>
      <c r="K1234" s="88">
        <f t="shared" si="39"/>
        <v>0</v>
      </c>
      <c r="L1234" s="88"/>
    </row>
    <row r="1235" spans="1:12">
      <c r="A1235" s="88"/>
      <c r="B1235" s="88"/>
      <c r="C1235" s="88">
        <f>_xlfn.IFNA(VLOOKUP(B1235,Products!$A$2:$I$100,5,0),0)</f>
        <v>0</v>
      </c>
      <c r="D1235" s="90">
        <f>_xlfn.IFNA(VLOOKUP(B1235,Products!$A$2:$J$100,6,0),)</f>
        <v>0</v>
      </c>
      <c r="E1235" s="88">
        <f>_xlfn.IFNA(VLOOKUP(B1235,Products!$A$2:$I$100,8,0),)</f>
        <v>0</v>
      </c>
      <c r="F1235" s="88">
        <f>_xlfn.IFNA(VLOOKUP(B1235,Products!$A$2:$J$100,7,0),)</f>
        <v>0</v>
      </c>
      <c r="G1235" s="88">
        <f>_xlfn.IFNA(VLOOKUP(B1235,Products!$A$2:$I$100,2,0),)</f>
        <v>0</v>
      </c>
      <c r="H1235" s="88">
        <f>_xlfn.IFNA(VLOOKUP(B1235,Products!$A$2:$I$100,2,0),)</f>
        <v>0</v>
      </c>
      <c r="I1235" s="88"/>
      <c r="J1235" s="88">
        <f t="shared" si="38"/>
        <v>0</v>
      </c>
      <c r="K1235" s="88">
        <f t="shared" si="39"/>
        <v>0</v>
      </c>
      <c r="L1235" s="88"/>
    </row>
    <row r="1236" spans="1:12">
      <c r="A1236" s="88"/>
      <c r="B1236" s="88"/>
      <c r="C1236" s="88">
        <f>_xlfn.IFNA(VLOOKUP(B1236,Products!$A$2:$I$100,5,0),0)</f>
        <v>0</v>
      </c>
      <c r="D1236" s="90">
        <f>_xlfn.IFNA(VLOOKUP(B1236,Products!$A$2:$J$100,6,0),)</f>
        <v>0</v>
      </c>
      <c r="E1236" s="88">
        <f>_xlfn.IFNA(VLOOKUP(B1236,Products!$A$2:$I$100,8,0),)</f>
        <v>0</v>
      </c>
      <c r="F1236" s="88">
        <f>_xlfn.IFNA(VLOOKUP(B1236,Products!$A$2:$J$100,7,0),)</f>
        <v>0</v>
      </c>
      <c r="G1236" s="88">
        <f>_xlfn.IFNA(VLOOKUP(B1236,Products!$A$2:$I$100,2,0),)</f>
        <v>0</v>
      </c>
      <c r="H1236" s="88">
        <f>_xlfn.IFNA(VLOOKUP(B1236,Products!$A$2:$I$100,2,0),)</f>
        <v>0</v>
      </c>
      <c r="I1236" s="88"/>
      <c r="J1236" s="88">
        <f t="shared" si="38"/>
        <v>0</v>
      </c>
      <c r="K1236" s="88">
        <f t="shared" si="39"/>
        <v>0</v>
      </c>
      <c r="L1236" s="88"/>
    </row>
    <row r="1237" spans="1:12">
      <c r="A1237" s="88"/>
      <c r="B1237" s="88"/>
      <c r="C1237" s="88">
        <f>_xlfn.IFNA(VLOOKUP(B1237,Products!$A$2:$I$100,5,0),0)</f>
        <v>0</v>
      </c>
      <c r="D1237" s="90">
        <f>_xlfn.IFNA(VLOOKUP(B1237,Products!$A$2:$J$100,6,0),)</f>
        <v>0</v>
      </c>
      <c r="E1237" s="88">
        <f>_xlfn.IFNA(VLOOKUP(B1237,Products!$A$2:$I$100,8,0),)</f>
        <v>0</v>
      </c>
      <c r="F1237" s="88">
        <f>_xlfn.IFNA(VLOOKUP(B1237,Products!$A$2:$J$100,7,0),)</f>
        <v>0</v>
      </c>
      <c r="G1237" s="88">
        <f>_xlfn.IFNA(VLOOKUP(B1237,Products!$A$2:$I$100,2,0),)</f>
        <v>0</v>
      </c>
      <c r="H1237" s="88">
        <f>_xlfn.IFNA(VLOOKUP(B1237,Products!$A$2:$I$100,2,0),)</f>
        <v>0</v>
      </c>
      <c r="I1237" s="88"/>
      <c r="J1237" s="88">
        <f t="shared" si="38"/>
        <v>0</v>
      </c>
      <c r="K1237" s="88">
        <f t="shared" si="39"/>
        <v>0</v>
      </c>
      <c r="L1237" s="88"/>
    </row>
    <row r="1238" spans="1:12">
      <c r="A1238" s="88"/>
      <c r="B1238" s="88"/>
      <c r="C1238" s="88">
        <f>_xlfn.IFNA(VLOOKUP(B1238,Products!$A$2:$I$100,5,0),0)</f>
        <v>0</v>
      </c>
      <c r="D1238" s="90">
        <f>_xlfn.IFNA(VLOOKUP(B1238,Products!$A$2:$J$100,6,0),)</f>
        <v>0</v>
      </c>
      <c r="E1238" s="88">
        <f>_xlfn.IFNA(VLOOKUP(B1238,Products!$A$2:$I$100,8,0),)</f>
        <v>0</v>
      </c>
      <c r="F1238" s="88">
        <f>_xlfn.IFNA(VLOOKUP(B1238,Products!$A$2:$J$100,7,0),)</f>
        <v>0</v>
      </c>
      <c r="G1238" s="88">
        <f>_xlfn.IFNA(VLOOKUP(B1238,Products!$A$2:$I$100,2,0),)</f>
        <v>0</v>
      </c>
      <c r="H1238" s="88">
        <f>_xlfn.IFNA(VLOOKUP(B1238,Products!$A$2:$I$100,2,0),)</f>
        <v>0</v>
      </c>
      <c r="I1238" s="88"/>
      <c r="J1238" s="88">
        <f t="shared" si="38"/>
        <v>0</v>
      </c>
      <c r="K1238" s="88">
        <f t="shared" si="39"/>
        <v>0</v>
      </c>
      <c r="L1238" s="88"/>
    </row>
    <row r="1239" spans="1:12">
      <c r="A1239" s="88"/>
      <c r="B1239" s="88"/>
      <c r="C1239" s="88">
        <f>_xlfn.IFNA(VLOOKUP(B1239,Products!$A$2:$I$100,5,0),0)</f>
        <v>0</v>
      </c>
      <c r="D1239" s="90">
        <f>_xlfn.IFNA(VLOOKUP(B1239,Products!$A$2:$J$100,6,0),)</f>
        <v>0</v>
      </c>
      <c r="E1239" s="88">
        <f>_xlfn.IFNA(VLOOKUP(B1239,Products!$A$2:$I$100,8,0),)</f>
        <v>0</v>
      </c>
      <c r="F1239" s="88">
        <f>_xlfn.IFNA(VLOOKUP(B1239,Products!$A$2:$J$100,7,0),)</f>
        <v>0</v>
      </c>
      <c r="G1239" s="88">
        <f>_xlfn.IFNA(VLOOKUP(B1239,Products!$A$2:$I$100,2,0),)</f>
        <v>0</v>
      </c>
      <c r="H1239" s="88">
        <f>_xlfn.IFNA(VLOOKUP(B1239,Products!$A$2:$I$100,2,0),)</f>
        <v>0</v>
      </c>
      <c r="I1239" s="88"/>
      <c r="J1239" s="88">
        <f t="shared" si="38"/>
        <v>0</v>
      </c>
      <c r="K1239" s="88">
        <f t="shared" si="39"/>
        <v>0</v>
      </c>
      <c r="L1239" s="88"/>
    </row>
    <row r="1240" spans="1:12">
      <c r="A1240" s="88"/>
      <c r="B1240" s="88"/>
      <c r="C1240" s="88">
        <f>_xlfn.IFNA(VLOOKUP(B1240,Products!$A$2:$I$100,5,0),0)</f>
        <v>0</v>
      </c>
      <c r="D1240" s="90">
        <f>_xlfn.IFNA(VLOOKUP(B1240,Products!$A$2:$J$100,6,0),)</f>
        <v>0</v>
      </c>
      <c r="E1240" s="88">
        <f>_xlfn.IFNA(VLOOKUP(B1240,Products!$A$2:$I$100,8,0),)</f>
        <v>0</v>
      </c>
      <c r="F1240" s="88">
        <f>_xlfn.IFNA(VLOOKUP(B1240,Products!$A$2:$J$100,7,0),)</f>
        <v>0</v>
      </c>
      <c r="G1240" s="88">
        <f>_xlfn.IFNA(VLOOKUP(B1240,Products!$A$2:$I$100,2,0),)</f>
        <v>0</v>
      </c>
      <c r="H1240" s="88">
        <f>_xlfn.IFNA(VLOOKUP(B1240,Products!$A$2:$I$100,2,0),)</f>
        <v>0</v>
      </c>
      <c r="I1240" s="88"/>
      <c r="J1240" s="88">
        <f t="shared" si="38"/>
        <v>0</v>
      </c>
      <c r="K1240" s="88">
        <f t="shared" si="39"/>
        <v>0</v>
      </c>
      <c r="L1240" s="88"/>
    </row>
    <row r="1241" spans="1:12">
      <c r="A1241" s="88"/>
      <c r="B1241" s="88"/>
      <c r="C1241" s="88">
        <f>_xlfn.IFNA(VLOOKUP(B1241,Products!$A$2:$I$100,5,0),0)</f>
        <v>0</v>
      </c>
      <c r="D1241" s="90">
        <f>_xlfn.IFNA(VLOOKUP(B1241,Products!$A$2:$J$100,6,0),)</f>
        <v>0</v>
      </c>
      <c r="E1241" s="88">
        <f>_xlfn.IFNA(VLOOKUP(B1241,Products!$A$2:$I$100,8,0),)</f>
        <v>0</v>
      </c>
      <c r="F1241" s="88">
        <f>_xlfn.IFNA(VLOOKUP(B1241,Products!$A$2:$J$100,7,0),)</f>
        <v>0</v>
      </c>
      <c r="G1241" s="88">
        <f>_xlfn.IFNA(VLOOKUP(B1241,Products!$A$2:$I$100,2,0),)</f>
        <v>0</v>
      </c>
      <c r="H1241" s="88">
        <f>_xlfn.IFNA(VLOOKUP(B1241,Products!$A$2:$I$100,2,0),)</f>
        <v>0</v>
      </c>
      <c r="I1241" s="88"/>
      <c r="J1241" s="88">
        <f t="shared" si="38"/>
        <v>0</v>
      </c>
      <c r="K1241" s="88">
        <f t="shared" si="39"/>
        <v>0</v>
      </c>
      <c r="L1241" s="88"/>
    </row>
    <row r="1242" spans="1:12">
      <c r="A1242" s="88"/>
      <c r="B1242" s="88"/>
      <c r="C1242" s="88">
        <f>_xlfn.IFNA(VLOOKUP(B1242,Products!$A$2:$I$100,5,0),0)</f>
        <v>0</v>
      </c>
      <c r="D1242" s="90">
        <f>_xlfn.IFNA(VLOOKUP(B1242,Products!$A$2:$J$100,6,0),)</f>
        <v>0</v>
      </c>
      <c r="E1242" s="88">
        <f>_xlfn.IFNA(VLOOKUP(B1242,Products!$A$2:$I$100,8,0),)</f>
        <v>0</v>
      </c>
      <c r="F1242" s="88">
        <f>_xlfn.IFNA(VLOOKUP(B1242,Products!$A$2:$J$100,7,0),)</f>
        <v>0</v>
      </c>
      <c r="G1242" s="88">
        <f>_xlfn.IFNA(VLOOKUP(B1242,Products!$A$2:$I$100,2,0),)</f>
        <v>0</v>
      </c>
      <c r="H1242" s="88">
        <f>_xlfn.IFNA(VLOOKUP(B1242,Products!$A$2:$I$100,2,0),)</f>
        <v>0</v>
      </c>
      <c r="I1242" s="88"/>
      <c r="J1242" s="88">
        <f t="shared" si="38"/>
        <v>0</v>
      </c>
      <c r="K1242" s="88">
        <f t="shared" si="39"/>
        <v>0</v>
      </c>
      <c r="L1242" s="88"/>
    </row>
    <row r="1243" spans="1:12">
      <c r="A1243" s="88"/>
      <c r="B1243" s="88"/>
      <c r="C1243" s="88">
        <f>_xlfn.IFNA(VLOOKUP(B1243,Products!$A$2:$I$100,5,0),0)</f>
        <v>0</v>
      </c>
      <c r="D1243" s="90">
        <f>_xlfn.IFNA(VLOOKUP(B1243,Products!$A$2:$J$100,6,0),)</f>
        <v>0</v>
      </c>
      <c r="E1243" s="88">
        <f>_xlfn.IFNA(VLOOKUP(B1243,Products!$A$2:$I$100,8,0),)</f>
        <v>0</v>
      </c>
      <c r="F1243" s="88">
        <f>_xlfn.IFNA(VLOOKUP(B1243,Products!$A$2:$J$100,7,0),)</f>
        <v>0</v>
      </c>
      <c r="G1243" s="88">
        <f>_xlfn.IFNA(VLOOKUP(B1243,Products!$A$2:$I$100,2,0),)</f>
        <v>0</v>
      </c>
      <c r="H1243" s="88">
        <f>_xlfn.IFNA(VLOOKUP(B1243,Products!$A$2:$I$100,2,0),)</f>
        <v>0</v>
      </c>
      <c r="I1243" s="88"/>
      <c r="J1243" s="88">
        <f t="shared" si="38"/>
        <v>0</v>
      </c>
      <c r="K1243" s="88">
        <f t="shared" si="39"/>
        <v>0</v>
      </c>
      <c r="L1243" s="88"/>
    </row>
    <row r="1244" spans="1:12">
      <c r="A1244" s="88"/>
      <c r="B1244" s="88"/>
      <c r="C1244" s="88">
        <f>_xlfn.IFNA(VLOOKUP(B1244,Products!$A$2:$I$100,5,0),0)</f>
        <v>0</v>
      </c>
      <c r="D1244" s="90">
        <f>_xlfn.IFNA(VLOOKUP(B1244,Products!$A$2:$J$100,6,0),)</f>
        <v>0</v>
      </c>
      <c r="E1244" s="88">
        <f>_xlfn.IFNA(VLOOKUP(B1244,Products!$A$2:$I$100,8,0),)</f>
        <v>0</v>
      </c>
      <c r="F1244" s="88">
        <f>_xlfn.IFNA(VLOOKUP(B1244,Products!$A$2:$J$100,7,0),)</f>
        <v>0</v>
      </c>
      <c r="G1244" s="88">
        <f>_xlfn.IFNA(VLOOKUP(B1244,Products!$A$2:$I$100,2,0),)</f>
        <v>0</v>
      </c>
      <c r="H1244" s="88">
        <f>_xlfn.IFNA(VLOOKUP(B1244,Products!$A$2:$I$100,2,0),)</f>
        <v>0</v>
      </c>
      <c r="I1244" s="88"/>
      <c r="J1244" s="88">
        <f t="shared" si="38"/>
        <v>0</v>
      </c>
      <c r="K1244" s="88">
        <f t="shared" si="39"/>
        <v>0</v>
      </c>
      <c r="L1244" s="88"/>
    </row>
    <row r="1245" spans="1:12">
      <c r="A1245" s="88"/>
      <c r="B1245" s="88"/>
      <c r="C1245" s="88">
        <f>_xlfn.IFNA(VLOOKUP(B1245,Products!$A$2:$I$100,5,0),0)</f>
        <v>0</v>
      </c>
      <c r="D1245" s="90">
        <f>_xlfn.IFNA(VLOOKUP(B1245,Products!$A$2:$J$100,6,0),)</f>
        <v>0</v>
      </c>
      <c r="E1245" s="88">
        <f>_xlfn.IFNA(VLOOKUP(B1245,Products!$A$2:$I$100,8,0),)</f>
        <v>0</v>
      </c>
      <c r="F1245" s="88">
        <f>_xlfn.IFNA(VLOOKUP(B1245,Products!$A$2:$J$100,7,0),)</f>
        <v>0</v>
      </c>
      <c r="G1245" s="88">
        <f>_xlfn.IFNA(VLOOKUP(B1245,Products!$A$2:$I$100,2,0),)</f>
        <v>0</v>
      </c>
      <c r="H1245" s="88">
        <f>_xlfn.IFNA(VLOOKUP(B1245,Products!$A$2:$I$100,2,0),)</f>
        <v>0</v>
      </c>
      <c r="I1245" s="88"/>
      <c r="J1245" s="88">
        <f t="shared" si="38"/>
        <v>0</v>
      </c>
      <c r="K1245" s="88">
        <f t="shared" si="39"/>
        <v>0</v>
      </c>
      <c r="L1245" s="88"/>
    </row>
    <row r="1246" spans="1:12">
      <c r="A1246" s="88"/>
      <c r="B1246" s="88"/>
      <c r="C1246" s="88">
        <f>_xlfn.IFNA(VLOOKUP(B1246,Products!$A$2:$I$100,5,0),0)</f>
        <v>0</v>
      </c>
      <c r="D1246" s="90">
        <f>_xlfn.IFNA(VLOOKUP(B1246,Products!$A$2:$J$100,6,0),)</f>
        <v>0</v>
      </c>
      <c r="E1246" s="88">
        <f>_xlfn.IFNA(VLOOKUP(B1246,Products!$A$2:$I$100,8,0),)</f>
        <v>0</v>
      </c>
      <c r="F1246" s="88">
        <f>_xlfn.IFNA(VLOOKUP(B1246,Products!$A$2:$J$100,7,0),)</f>
        <v>0</v>
      </c>
      <c r="G1246" s="88">
        <f>_xlfn.IFNA(VLOOKUP(B1246,Products!$A$2:$I$100,2,0),)</f>
        <v>0</v>
      </c>
      <c r="H1246" s="88">
        <f>_xlfn.IFNA(VLOOKUP(B1246,Products!$A$2:$I$100,2,0),)</f>
        <v>0</v>
      </c>
      <c r="I1246" s="88"/>
      <c r="J1246" s="88">
        <f t="shared" si="38"/>
        <v>0</v>
      </c>
      <c r="K1246" s="88">
        <f t="shared" si="39"/>
        <v>0</v>
      </c>
      <c r="L1246" s="88"/>
    </row>
    <row r="1247" spans="1:12">
      <c r="A1247" s="88"/>
      <c r="B1247" s="88"/>
      <c r="C1247" s="88">
        <f>_xlfn.IFNA(VLOOKUP(B1247,Products!$A$2:$I$100,5,0),0)</f>
        <v>0</v>
      </c>
      <c r="D1247" s="90">
        <f>_xlfn.IFNA(VLOOKUP(B1247,Products!$A$2:$J$100,6,0),)</f>
        <v>0</v>
      </c>
      <c r="E1247" s="88">
        <f>_xlfn.IFNA(VLOOKUP(B1247,Products!$A$2:$I$100,8,0),)</f>
        <v>0</v>
      </c>
      <c r="F1247" s="88">
        <f>_xlfn.IFNA(VLOOKUP(B1247,Products!$A$2:$J$100,7,0),)</f>
        <v>0</v>
      </c>
      <c r="G1247" s="88">
        <f>_xlfn.IFNA(VLOOKUP(B1247,Products!$A$2:$I$100,2,0),)</f>
        <v>0</v>
      </c>
      <c r="H1247" s="88">
        <f>_xlfn.IFNA(VLOOKUP(B1247,Products!$A$2:$I$100,2,0),)</f>
        <v>0</v>
      </c>
      <c r="I1247" s="88"/>
      <c r="J1247" s="88">
        <f t="shared" si="38"/>
        <v>0</v>
      </c>
      <c r="K1247" s="88">
        <f t="shared" si="39"/>
        <v>0</v>
      </c>
      <c r="L1247" s="88"/>
    </row>
    <row r="1248" spans="1:12">
      <c r="A1248" s="88"/>
      <c r="B1248" s="88"/>
      <c r="C1248" s="88">
        <f>_xlfn.IFNA(VLOOKUP(B1248,Products!$A$2:$I$100,5,0),0)</f>
        <v>0</v>
      </c>
      <c r="D1248" s="90">
        <f>_xlfn.IFNA(VLOOKUP(B1248,Products!$A$2:$J$100,6,0),)</f>
        <v>0</v>
      </c>
      <c r="E1248" s="88">
        <f>_xlfn.IFNA(VLOOKUP(B1248,Products!$A$2:$I$100,8,0),)</f>
        <v>0</v>
      </c>
      <c r="F1248" s="88">
        <f>_xlfn.IFNA(VLOOKUP(B1248,Products!$A$2:$J$100,7,0),)</f>
        <v>0</v>
      </c>
      <c r="G1248" s="88">
        <f>_xlfn.IFNA(VLOOKUP(B1248,Products!$A$2:$I$100,2,0),)</f>
        <v>0</v>
      </c>
      <c r="H1248" s="88">
        <f>_xlfn.IFNA(VLOOKUP(B1248,Products!$A$2:$I$100,2,0),)</f>
        <v>0</v>
      </c>
      <c r="I1248" s="88"/>
      <c r="J1248" s="88">
        <f t="shared" si="38"/>
        <v>0</v>
      </c>
      <c r="K1248" s="88">
        <f t="shared" si="39"/>
        <v>0</v>
      </c>
      <c r="L1248" s="88"/>
    </row>
    <row r="1249" spans="1:12">
      <c r="A1249" s="88"/>
      <c r="B1249" s="88"/>
      <c r="C1249" s="88">
        <f>_xlfn.IFNA(VLOOKUP(B1249,Products!$A$2:$I$100,5,0),0)</f>
        <v>0</v>
      </c>
      <c r="D1249" s="90">
        <f>_xlfn.IFNA(VLOOKUP(B1249,Products!$A$2:$J$100,6,0),)</f>
        <v>0</v>
      </c>
      <c r="E1249" s="88">
        <f>_xlfn.IFNA(VLOOKUP(B1249,Products!$A$2:$I$100,8,0),)</f>
        <v>0</v>
      </c>
      <c r="F1249" s="88">
        <f>_xlfn.IFNA(VLOOKUP(B1249,Products!$A$2:$J$100,7,0),)</f>
        <v>0</v>
      </c>
      <c r="G1249" s="88">
        <f>_xlfn.IFNA(VLOOKUP(B1249,Products!$A$2:$I$100,2,0),)</f>
        <v>0</v>
      </c>
      <c r="H1249" s="88">
        <f>_xlfn.IFNA(VLOOKUP(B1249,Products!$A$2:$I$100,2,0),)</f>
        <v>0</v>
      </c>
      <c r="I1249" s="88"/>
      <c r="J1249" s="88">
        <f t="shared" si="38"/>
        <v>0</v>
      </c>
      <c r="K1249" s="88">
        <f t="shared" si="39"/>
        <v>0</v>
      </c>
      <c r="L1249" s="88"/>
    </row>
    <row r="1250" spans="1:12">
      <c r="A1250" s="88"/>
      <c r="B1250" s="88"/>
      <c r="C1250" s="88">
        <f>_xlfn.IFNA(VLOOKUP(B1250,Products!$A$2:$I$100,5,0),0)</f>
        <v>0</v>
      </c>
      <c r="D1250" s="90">
        <f>_xlfn.IFNA(VLOOKUP(B1250,Products!$A$2:$J$100,6,0),)</f>
        <v>0</v>
      </c>
      <c r="E1250" s="88">
        <f>_xlfn.IFNA(VLOOKUP(B1250,Products!$A$2:$I$100,8,0),)</f>
        <v>0</v>
      </c>
      <c r="F1250" s="88">
        <f>_xlfn.IFNA(VLOOKUP(B1250,Products!$A$2:$J$100,7,0),)</f>
        <v>0</v>
      </c>
      <c r="G1250" s="88">
        <f>_xlfn.IFNA(VLOOKUP(B1250,Products!$A$2:$I$100,2,0),)</f>
        <v>0</v>
      </c>
      <c r="H1250" s="88">
        <f>_xlfn.IFNA(VLOOKUP(B1250,Products!$A$2:$I$100,2,0),)</f>
        <v>0</v>
      </c>
      <c r="I1250" s="88"/>
      <c r="J1250" s="88">
        <f t="shared" si="38"/>
        <v>0</v>
      </c>
      <c r="K1250" s="88">
        <f t="shared" si="39"/>
        <v>0</v>
      </c>
      <c r="L1250" s="88"/>
    </row>
    <row r="1251" spans="1:12">
      <c r="A1251" s="88"/>
      <c r="B1251" s="88"/>
      <c r="C1251" s="88">
        <f>_xlfn.IFNA(VLOOKUP(B1251,Products!$A$2:$I$100,5,0),0)</f>
        <v>0</v>
      </c>
      <c r="D1251" s="90">
        <f>_xlfn.IFNA(VLOOKUP(B1251,Products!$A$2:$J$100,6,0),)</f>
        <v>0</v>
      </c>
      <c r="E1251" s="88">
        <f>_xlfn.IFNA(VLOOKUP(B1251,Products!$A$2:$I$100,8,0),)</f>
        <v>0</v>
      </c>
      <c r="F1251" s="88">
        <f>_xlfn.IFNA(VLOOKUP(B1251,Products!$A$2:$J$100,7,0),)</f>
        <v>0</v>
      </c>
      <c r="G1251" s="88">
        <f>_xlfn.IFNA(VLOOKUP(B1251,Products!$A$2:$I$100,2,0),)</f>
        <v>0</v>
      </c>
      <c r="H1251" s="88">
        <f>_xlfn.IFNA(VLOOKUP(B1251,Products!$A$2:$I$100,2,0),)</f>
        <v>0</v>
      </c>
      <c r="I1251" s="88"/>
      <c r="J1251" s="88">
        <f t="shared" si="38"/>
        <v>0</v>
      </c>
      <c r="K1251" s="88">
        <f t="shared" si="39"/>
        <v>0</v>
      </c>
      <c r="L1251" s="88"/>
    </row>
    <row r="1252" spans="1:12">
      <c r="A1252" s="88"/>
      <c r="B1252" s="88"/>
      <c r="C1252" s="88">
        <f>_xlfn.IFNA(VLOOKUP(B1252,Products!$A$2:$I$100,5,0),0)</f>
        <v>0</v>
      </c>
      <c r="D1252" s="90">
        <f>_xlfn.IFNA(VLOOKUP(B1252,Products!$A$2:$J$100,6,0),)</f>
        <v>0</v>
      </c>
      <c r="E1252" s="88">
        <f>_xlfn.IFNA(VLOOKUP(B1252,Products!$A$2:$I$100,8,0),)</f>
        <v>0</v>
      </c>
      <c r="F1252" s="88">
        <f>_xlfn.IFNA(VLOOKUP(B1252,Products!$A$2:$J$100,7,0),)</f>
        <v>0</v>
      </c>
      <c r="G1252" s="88">
        <f>_xlfn.IFNA(VLOOKUP(B1252,Products!$A$2:$I$100,2,0),)</f>
        <v>0</v>
      </c>
      <c r="H1252" s="88">
        <f>_xlfn.IFNA(VLOOKUP(B1252,Products!$A$2:$I$100,2,0),)</f>
        <v>0</v>
      </c>
      <c r="I1252" s="88"/>
      <c r="J1252" s="88">
        <f t="shared" si="38"/>
        <v>0</v>
      </c>
      <c r="K1252" s="88">
        <f t="shared" si="39"/>
        <v>0</v>
      </c>
      <c r="L1252" s="88"/>
    </row>
    <row r="1253" spans="1:12">
      <c r="A1253" s="88"/>
      <c r="B1253" s="88"/>
      <c r="C1253" s="88">
        <f>_xlfn.IFNA(VLOOKUP(B1253,Products!$A$2:$I$100,5,0),0)</f>
        <v>0</v>
      </c>
      <c r="D1253" s="90">
        <f>_xlfn.IFNA(VLOOKUP(B1253,Products!$A$2:$J$100,6,0),)</f>
        <v>0</v>
      </c>
      <c r="E1253" s="88">
        <f>_xlfn.IFNA(VLOOKUP(B1253,Products!$A$2:$I$100,8,0),)</f>
        <v>0</v>
      </c>
      <c r="F1253" s="88">
        <f>_xlfn.IFNA(VLOOKUP(B1253,Products!$A$2:$J$100,7,0),)</f>
        <v>0</v>
      </c>
      <c r="G1253" s="88">
        <f>_xlfn.IFNA(VLOOKUP(B1253,Products!$A$2:$I$100,2,0),)</f>
        <v>0</v>
      </c>
      <c r="H1253" s="88">
        <f>_xlfn.IFNA(VLOOKUP(B1253,Products!$A$2:$I$100,2,0),)</f>
        <v>0</v>
      </c>
      <c r="I1253" s="88"/>
      <c r="J1253" s="88">
        <f t="shared" si="38"/>
        <v>0</v>
      </c>
      <c r="K1253" s="88">
        <f t="shared" si="39"/>
        <v>0</v>
      </c>
      <c r="L1253" s="88"/>
    </row>
    <row r="1254" spans="1:12">
      <c r="A1254" s="88"/>
      <c r="B1254" s="88"/>
      <c r="C1254" s="88">
        <f>_xlfn.IFNA(VLOOKUP(B1254,Products!$A$2:$I$100,5,0),0)</f>
        <v>0</v>
      </c>
      <c r="D1254" s="90">
        <f>_xlfn.IFNA(VLOOKUP(B1254,Products!$A$2:$J$100,6,0),)</f>
        <v>0</v>
      </c>
      <c r="E1254" s="88">
        <f>_xlfn.IFNA(VLOOKUP(B1254,Products!$A$2:$I$100,8,0),)</f>
        <v>0</v>
      </c>
      <c r="F1254" s="88">
        <f>_xlfn.IFNA(VLOOKUP(B1254,Products!$A$2:$J$100,7,0),)</f>
        <v>0</v>
      </c>
      <c r="G1254" s="88">
        <f>_xlfn.IFNA(VLOOKUP(B1254,Products!$A$2:$I$100,2,0),)</f>
        <v>0</v>
      </c>
      <c r="H1254" s="88">
        <f>_xlfn.IFNA(VLOOKUP(B1254,Products!$A$2:$I$100,2,0),)</f>
        <v>0</v>
      </c>
      <c r="I1254" s="88"/>
      <c r="J1254" s="88">
        <f t="shared" si="38"/>
        <v>0</v>
      </c>
      <c r="K1254" s="88">
        <f t="shared" si="39"/>
        <v>0</v>
      </c>
      <c r="L1254" s="88"/>
    </row>
    <row r="1255" spans="1:12">
      <c r="A1255" s="88"/>
      <c r="B1255" s="88"/>
      <c r="C1255" s="88">
        <f>_xlfn.IFNA(VLOOKUP(B1255,Products!$A$2:$I$100,5,0),0)</f>
        <v>0</v>
      </c>
      <c r="D1255" s="90">
        <f>_xlfn.IFNA(VLOOKUP(B1255,Products!$A$2:$J$100,6,0),)</f>
        <v>0</v>
      </c>
      <c r="E1255" s="88">
        <f>_xlfn.IFNA(VLOOKUP(B1255,Products!$A$2:$I$100,8,0),)</f>
        <v>0</v>
      </c>
      <c r="F1255" s="88">
        <f>_xlfn.IFNA(VLOOKUP(B1255,Products!$A$2:$J$100,7,0),)</f>
        <v>0</v>
      </c>
      <c r="G1255" s="88">
        <f>_xlfn.IFNA(VLOOKUP(B1255,Products!$A$2:$I$100,2,0),)</f>
        <v>0</v>
      </c>
      <c r="H1255" s="88">
        <f>_xlfn.IFNA(VLOOKUP(B1255,Products!$A$2:$I$100,2,0),)</f>
        <v>0</v>
      </c>
      <c r="I1255" s="88"/>
      <c r="J1255" s="88">
        <f t="shared" si="38"/>
        <v>0</v>
      </c>
      <c r="K1255" s="88">
        <f t="shared" si="39"/>
        <v>0</v>
      </c>
      <c r="L1255" s="88"/>
    </row>
    <row r="1256" spans="1:12">
      <c r="A1256" s="88"/>
      <c r="B1256" s="88"/>
      <c r="C1256" s="88">
        <f>_xlfn.IFNA(VLOOKUP(B1256,Products!$A$2:$I$100,5,0),0)</f>
        <v>0</v>
      </c>
      <c r="D1256" s="90">
        <f>_xlfn.IFNA(VLOOKUP(B1256,Products!$A$2:$J$100,6,0),)</f>
        <v>0</v>
      </c>
      <c r="E1256" s="88">
        <f>_xlfn.IFNA(VLOOKUP(B1256,Products!$A$2:$I$100,8,0),)</f>
        <v>0</v>
      </c>
      <c r="F1256" s="88">
        <f>_xlfn.IFNA(VLOOKUP(B1256,Products!$A$2:$J$100,7,0),)</f>
        <v>0</v>
      </c>
      <c r="G1256" s="88">
        <f>_xlfn.IFNA(VLOOKUP(B1256,Products!$A$2:$I$100,2,0),)</f>
        <v>0</v>
      </c>
      <c r="H1256" s="88">
        <f>_xlfn.IFNA(VLOOKUP(B1256,Products!$A$2:$I$100,2,0),)</f>
        <v>0</v>
      </c>
      <c r="I1256" s="88"/>
      <c r="J1256" s="88">
        <f t="shared" si="38"/>
        <v>0</v>
      </c>
      <c r="K1256" s="88">
        <f t="shared" si="39"/>
        <v>0</v>
      </c>
      <c r="L1256" s="88"/>
    </row>
    <row r="1257" spans="1:12">
      <c r="A1257" s="88"/>
      <c r="B1257" s="88"/>
      <c r="C1257" s="88">
        <f>_xlfn.IFNA(VLOOKUP(B1257,Products!$A$2:$I$100,5,0),0)</f>
        <v>0</v>
      </c>
      <c r="D1257" s="90">
        <f>_xlfn.IFNA(VLOOKUP(B1257,Products!$A$2:$J$100,6,0),)</f>
        <v>0</v>
      </c>
      <c r="E1257" s="88">
        <f>_xlfn.IFNA(VLOOKUP(B1257,Products!$A$2:$I$100,8,0),)</f>
        <v>0</v>
      </c>
      <c r="F1257" s="88">
        <f>_xlfn.IFNA(VLOOKUP(B1257,Products!$A$2:$J$100,7,0),)</f>
        <v>0</v>
      </c>
      <c r="G1257" s="88">
        <f>_xlfn.IFNA(VLOOKUP(B1257,Products!$A$2:$I$100,2,0),)</f>
        <v>0</v>
      </c>
      <c r="H1257" s="88">
        <f>_xlfn.IFNA(VLOOKUP(B1257,Products!$A$2:$I$100,2,0),)</f>
        <v>0</v>
      </c>
      <c r="I1257" s="88"/>
      <c r="J1257" s="88">
        <f t="shared" si="38"/>
        <v>0</v>
      </c>
      <c r="K1257" s="88">
        <f t="shared" si="39"/>
        <v>0</v>
      </c>
      <c r="L1257" s="88"/>
    </row>
    <row r="1258" spans="1:12">
      <c r="A1258" s="88"/>
      <c r="B1258" s="88"/>
      <c r="C1258" s="88">
        <f>_xlfn.IFNA(VLOOKUP(B1258,Products!$A$2:$I$100,5,0),0)</f>
        <v>0</v>
      </c>
      <c r="D1258" s="90">
        <f>_xlfn.IFNA(VLOOKUP(B1258,Products!$A$2:$J$100,6,0),)</f>
        <v>0</v>
      </c>
      <c r="E1258" s="88">
        <f>_xlfn.IFNA(VLOOKUP(B1258,Products!$A$2:$I$100,8,0),)</f>
        <v>0</v>
      </c>
      <c r="F1258" s="88">
        <f>_xlfn.IFNA(VLOOKUP(B1258,Products!$A$2:$J$100,7,0),)</f>
        <v>0</v>
      </c>
      <c r="G1258" s="88">
        <f>_xlfn.IFNA(VLOOKUP(B1258,Products!$A$2:$I$100,2,0),)</f>
        <v>0</v>
      </c>
      <c r="H1258" s="88">
        <f>_xlfn.IFNA(VLOOKUP(B1258,Products!$A$2:$I$100,2,0),)</f>
        <v>0</v>
      </c>
      <c r="I1258" s="88"/>
      <c r="J1258" s="88">
        <f t="shared" si="38"/>
        <v>0</v>
      </c>
      <c r="K1258" s="88">
        <f t="shared" si="39"/>
        <v>0</v>
      </c>
      <c r="L1258" s="88"/>
    </row>
    <row r="1259" spans="1:12">
      <c r="A1259" s="88"/>
      <c r="B1259" s="88"/>
      <c r="C1259" s="88">
        <f>_xlfn.IFNA(VLOOKUP(B1259,Products!$A$2:$I$100,5,0),0)</f>
        <v>0</v>
      </c>
      <c r="D1259" s="90">
        <f>_xlfn.IFNA(VLOOKUP(B1259,Products!$A$2:$J$100,6,0),)</f>
        <v>0</v>
      </c>
      <c r="E1259" s="88">
        <f>_xlfn.IFNA(VLOOKUP(B1259,Products!$A$2:$I$100,8,0),)</f>
        <v>0</v>
      </c>
      <c r="F1259" s="88">
        <f>_xlfn.IFNA(VLOOKUP(B1259,Products!$A$2:$J$100,7,0),)</f>
        <v>0</v>
      </c>
      <c r="G1259" s="88">
        <f>_xlfn.IFNA(VLOOKUP(B1259,Products!$A$2:$I$100,2,0),)</f>
        <v>0</v>
      </c>
      <c r="H1259" s="88">
        <f>_xlfn.IFNA(VLOOKUP(B1259,Products!$A$2:$I$100,2,0),)</f>
        <v>0</v>
      </c>
      <c r="I1259" s="88"/>
      <c r="J1259" s="88">
        <f t="shared" si="38"/>
        <v>0</v>
      </c>
      <c r="K1259" s="88">
        <f t="shared" si="39"/>
        <v>0</v>
      </c>
      <c r="L1259" s="88"/>
    </row>
    <row r="1260" spans="1:12">
      <c r="A1260" s="88"/>
      <c r="B1260" s="88"/>
      <c r="C1260" s="88">
        <f>_xlfn.IFNA(VLOOKUP(B1260,Products!$A$2:$I$100,5,0),0)</f>
        <v>0</v>
      </c>
      <c r="D1260" s="90">
        <f>_xlfn.IFNA(VLOOKUP(B1260,Products!$A$2:$J$100,6,0),)</f>
        <v>0</v>
      </c>
      <c r="E1260" s="88">
        <f>_xlfn.IFNA(VLOOKUP(B1260,Products!$A$2:$I$100,8,0),)</f>
        <v>0</v>
      </c>
      <c r="F1260" s="88">
        <f>_xlfn.IFNA(VLOOKUP(B1260,Products!$A$2:$J$100,7,0),)</f>
        <v>0</v>
      </c>
      <c r="G1260" s="88">
        <f>_xlfn.IFNA(VLOOKUP(B1260,Products!$A$2:$I$100,2,0),)</f>
        <v>0</v>
      </c>
      <c r="H1260" s="88">
        <f>_xlfn.IFNA(VLOOKUP(B1260,Products!$A$2:$I$100,2,0),)</f>
        <v>0</v>
      </c>
      <c r="I1260" s="88"/>
      <c r="J1260" s="88">
        <f t="shared" si="38"/>
        <v>0</v>
      </c>
      <c r="K1260" s="88">
        <f t="shared" si="39"/>
        <v>0</v>
      </c>
      <c r="L1260" s="88"/>
    </row>
    <row r="1261" spans="1:12">
      <c r="A1261" s="88"/>
      <c r="B1261" s="88"/>
      <c r="C1261" s="88">
        <f>_xlfn.IFNA(VLOOKUP(B1261,Products!$A$2:$I$100,5,0),0)</f>
        <v>0</v>
      </c>
      <c r="D1261" s="90">
        <f>_xlfn.IFNA(VLOOKUP(B1261,Products!$A$2:$J$100,6,0),)</f>
        <v>0</v>
      </c>
      <c r="E1261" s="88">
        <f>_xlfn.IFNA(VLOOKUP(B1261,Products!$A$2:$I$100,8,0),)</f>
        <v>0</v>
      </c>
      <c r="F1261" s="88">
        <f>_xlfn.IFNA(VLOOKUP(B1261,Products!$A$2:$J$100,7,0),)</f>
        <v>0</v>
      </c>
      <c r="G1261" s="88">
        <f>_xlfn.IFNA(VLOOKUP(B1261,Products!$A$2:$I$100,2,0),)</f>
        <v>0</v>
      </c>
      <c r="H1261" s="88">
        <f>_xlfn.IFNA(VLOOKUP(B1261,Products!$A$2:$I$100,2,0),)</f>
        <v>0</v>
      </c>
      <c r="I1261" s="88"/>
      <c r="J1261" s="88">
        <f t="shared" si="38"/>
        <v>0</v>
      </c>
      <c r="K1261" s="88">
        <f t="shared" si="39"/>
        <v>0</v>
      </c>
      <c r="L1261" s="88"/>
    </row>
    <row r="1262" spans="1:12">
      <c r="A1262" s="88"/>
      <c r="B1262" s="88"/>
      <c r="C1262" s="88">
        <f>_xlfn.IFNA(VLOOKUP(B1262,Products!$A$2:$I$100,5,0),0)</f>
        <v>0</v>
      </c>
      <c r="D1262" s="90">
        <f>_xlfn.IFNA(VLOOKUP(B1262,Products!$A$2:$J$100,6,0),)</f>
        <v>0</v>
      </c>
      <c r="E1262" s="88">
        <f>_xlfn.IFNA(VLOOKUP(B1262,Products!$A$2:$I$100,8,0),)</f>
        <v>0</v>
      </c>
      <c r="F1262" s="88">
        <f>_xlfn.IFNA(VLOOKUP(B1262,Products!$A$2:$J$100,7,0),)</f>
        <v>0</v>
      </c>
      <c r="G1262" s="88">
        <f>_xlfn.IFNA(VLOOKUP(B1262,Products!$A$2:$I$100,2,0),)</f>
        <v>0</v>
      </c>
      <c r="H1262" s="88">
        <f>_xlfn.IFNA(VLOOKUP(B1262,Products!$A$2:$I$100,2,0),)</f>
        <v>0</v>
      </c>
      <c r="I1262" s="88"/>
      <c r="J1262" s="88">
        <f t="shared" si="38"/>
        <v>0</v>
      </c>
      <c r="K1262" s="88">
        <f t="shared" si="39"/>
        <v>0</v>
      </c>
      <c r="L1262" s="88"/>
    </row>
    <row r="1263" spans="1:12">
      <c r="A1263" s="88"/>
      <c r="B1263" s="88"/>
      <c r="C1263" s="88">
        <f>_xlfn.IFNA(VLOOKUP(B1263,Products!$A$2:$I$100,5,0),0)</f>
        <v>0</v>
      </c>
      <c r="D1263" s="90">
        <f>_xlfn.IFNA(VLOOKUP(B1263,Products!$A$2:$J$100,6,0),)</f>
        <v>0</v>
      </c>
      <c r="E1263" s="88">
        <f>_xlfn.IFNA(VLOOKUP(B1263,Products!$A$2:$I$100,8,0),)</f>
        <v>0</v>
      </c>
      <c r="F1263" s="88">
        <f>_xlfn.IFNA(VLOOKUP(B1263,Products!$A$2:$J$100,7,0),)</f>
        <v>0</v>
      </c>
      <c r="G1263" s="88">
        <f>_xlfn.IFNA(VLOOKUP(B1263,Products!$A$2:$I$100,2,0),)</f>
        <v>0</v>
      </c>
      <c r="H1263" s="88">
        <f>_xlfn.IFNA(VLOOKUP(B1263,Products!$A$2:$I$100,2,0),)</f>
        <v>0</v>
      </c>
      <c r="I1263" s="88"/>
      <c r="J1263" s="88">
        <f t="shared" si="38"/>
        <v>0</v>
      </c>
      <c r="K1263" s="88">
        <f t="shared" si="39"/>
        <v>0</v>
      </c>
      <c r="L1263" s="88"/>
    </row>
    <row r="1264" spans="1:12">
      <c r="A1264" s="88"/>
      <c r="B1264" s="88"/>
      <c r="C1264" s="88">
        <f>_xlfn.IFNA(VLOOKUP(B1264,Products!$A$2:$I$100,5,0),0)</f>
        <v>0</v>
      </c>
      <c r="D1264" s="90">
        <f>_xlfn.IFNA(VLOOKUP(B1264,Products!$A$2:$J$100,6,0),)</f>
        <v>0</v>
      </c>
      <c r="E1264" s="88">
        <f>_xlfn.IFNA(VLOOKUP(B1264,Products!$A$2:$I$100,8,0),)</f>
        <v>0</v>
      </c>
      <c r="F1264" s="88">
        <f>_xlfn.IFNA(VLOOKUP(B1264,Products!$A$2:$J$100,7,0),)</f>
        <v>0</v>
      </c>
      <c r="G1264" s="88">
        <f>_xlfn.IFNA(VLOOKUP(B1264,Products!$A$2:$I$100,2,0),)</f>
        <v>0</v>
      </c>
      <c r="H1264" s="88">
        <f>_xlfn.IFNA(VLOOKUP(B1264,Products!$A$2:$I$100,2,0),)</f>
        <v>0</v>
      </c>
      <c r="I1264" s="88"/>
      <c r="J1264" s="88">
        <f t="shared" si="38"/>
        <v>0</v>
      </c>
      <c r="K1264" s="88">
        <f t="shared" si="39"/>
        <v>0</v>
      </c>
      <c r="L1264" s="88"/>
    </row>
    <row r="1265" spans="1:12">
      <c r="A1265" s="88"/>
      <c r="B1265" s="88"/>
      <c r="C1265" s="88">
        <f>_xlfn.IFNA(VLOOKUP(B1265,Products!$A$2:$I$100,5,0),0)</f>
        <v>0</v>
      </c>
      <c r="D1265" s="90">
        <f>_xlfn.IFNA(VLOOKUP(B1265,Products!$A$2:$J$100,6,0),)</f>
        <v>0</v>
      </c>
      <c r="E1265" s="88">
        <f>_xlfn.IFNA(VLOOKUP(B1265,Products!$A$2:$I$100,8,0),)</f>
        <v>0</v>
      </c>
      <c r="F1265" s="88">
        <f>_xlfn.IFNA(VLOOKUP(B1265,Products!$A$2:$J$100,7,0),)</f>
        <v>0</v>
      </c>
      <c r="G1265" s="88">
        <f>_xlfn.IFNA(VLOOKUP(B1265,Products!$A$2:$I$100,2,0),)</f>
        <v>0</v>
      </c>
      <c r="H1265" s="88">
        <f>_xlfn.IFNA(VLOOKUP(B1265,Products!$A$2:$I$100,2,0),)</f>
        <v>0</v>
      </c>
      <c r="I1265" s="88"/>
      <c r="J1265" s="88">
        <f t="shared" si="38"/>
        <v>0</v>
      </c>
      <c r="K1265" s="88">
        <f t="shared" si="39"/>
        <v>0</v>
      </c>
      <c r="L1265" s="88"/>
    </row>
    <row r="1266" spans="1:12">
      <c r="A1266" s="88"/>
      <c r="B1266" s="88"/>
      <c r="C1266" s="88">
        <f>_xlfn.IFNA(VLOOKUP(B1266,Products!$A$2:$I$100,5,0),0)</f>
        <v>0</v>
      </c>
      <c r="D1266" s="90">
        <f>_xlfn.IFNA(VLOOKUP(B1266,Products!$A$2:$J$100,6,0),)</f>
        <v>0</v>
      </c>
      <c r="E1266" s="88">
        <f>_xlfn.IFNA(VLOOKUP(B1266,Products!$A$2:$I$100,8,0),)</f>
        <v>0</v>
      </c>
      <c r="F1266" s="88">
        <f>_xlfn.IFNA(VLOOKUP(B1266,Products!$A$2:$J$100,7,0),)</f>
        <v>0</v>
      </c>
      <c r="G1266" s="88">
        <f>_xlfn.IFNA(VLOOKUP(B1266,Products!$A$2:$I$100,2,0),)</f>
        <v>0</v>
      </c>
      <c r="H1266" s="88">
        <f>_xlfn.IFNA(VLOOKUP(B1266,Products!$A$2:$I$100,2,0),)</f>
        <v>0</v>
      </c>
      <c r="I1266" s="88"/>
      <c r="J1266" s="88">
        <f t="shared" si="38"/>
        <v>0</v>
      </c>
      <c r="K1266" s="88">
        <f t="shared" si="39"/>
        <v>0</v>
      </c>
      <c r="L1266" s="88"/>
    </row>
    <row r="1267" spans="1:12">
      <c r="A1267" s="88"/>
      <c r="B1267" s="88"/>
      <c r="C1267" s="88">
        <f>_xlfn.IFNA(VLOOKUP(B1267,Products!$A$2:$I$100,5,0),0)</f>
        <v>0</v>
      </c>
      <c r="D1267" s="90">
        <f>_xlfn.IFNA(VLOOKUP(B1267,Products!$A$2:$J$100,6,0),)</f>
        <v>0</v>
      </c>
      <c r="E1267" s="88">
        <f>_xlfn.IFNA(VLOOKUP(B1267,Products!$A$2:$I$100,8,0),)</f>
        <v>0</v>
      </c>
      <c r="F1267" s="88">
        <f>_xlfn.IFNA(VLOOKUP(B1267,Products!$A$2:$J$100,7,0),)</f>
        <v>0</v>
      </c>
      <c r="G1267" s="88">
        <f>_xlfn.IFNA(VLOOKUP(B1267,Products!$A$2:$I$100,2,0),)</f>
        <v>0</v>
      </c>
      <c r="H1267" s="88">
        <f>_xlfn.IFNA(VLOOKUP(B1267,Products!$A$2:$I$100,2,0),)</f>
        <v>0</v>
      </c>
      <c r="I1267" s="88"/>
      <c r="J1267" s="88">
        <f t="shared" si="38"/>
        <v>0</v>
      </c>
      <c r="K1267" s="88">
        <f t="shared" si="39"/>
        <v>0</v>
      </c>
      <c r="L1267" s="88"/>
    </row>
    <row r="1268" spans="1:12">
      <c r="A1268" s="88"/>
      <c r="B1268" s="88"/>
      <c r="C1268" s="88">
        <f>_xlfn.IFNA(VLOOKUP(B1268,Products!$A$2:$I$100,5,0),0)</f>
        <v>0</v>
      </c>
      <c r="D1268" s="90">
        <f>_xlfn.IFNA(VLOOKUP(B1268,Products!$A$2:$J$100,6,0),)</f>
        <v>0</v>
      </c>
      <c r="E1268" s="88">
        <f>_xlfn.IFNA(VLOOKUP(B1268,Products!$A$2:$I$100,8,0),)</f>
        <v>0</v>
      </c>
      <c r="F1268" s="88">
        <f>_xlfn.IFNA(VLOOKUP(B1268,Products!$A$2:$J$100,7,0),)</f>
        <v>0</v>
      </c>
      <c r="G1268" s="88">
        <f>_xlfn.IFNA(VLOOKUP(B1268,Products!$A$2:$I$100,2,0),)</f>
        <v>0</v>
      </c>
      <c r="H1268" s="88">
        <f>_xlfn.IFNA(VLOOKUP(B1268,Products!$A$2:$I$100,2,0),)</f>
        <v>0</v>
      </c>
      <c r="I1268" s="88"/>
      <c r="J1268" s="88">
        <f t="shared" si="38"/>
        <v>0</v>
      </c>
      <c r="K1268" s="88">
        <f t="shared" si="39"/>
        <v>0</v>
      </c>
      <c r="L1268" s="88"/>
    </row>
    <row r="1269" spans="1:12">
      <c r="A1269" s="88"/>
      <c r="B1269" s="88"/>
      <c r="C1269" s="88">
        <f>_xlfn.IFNA(VLOOKUP(B1269,Products!$A$2:$I$100,5,0),0)</f>
        <v>0</v>
      </c>
      <c r="D1269" s="90">
        <f>_xlfn.IFNA(VLOOKUP(B1269,Products!$A$2:$J$100,6,0),)</f>
        <v>0</v>
      </c>
      <c r="E1269" s="88">
        <f>_xlfn.IFNA(VLOOKUP(B1269,Products!$A$2:$I$100,8,0),)</f>
        <v>0</v>
      </c>
      <c r="F1269" s="88">
        <f>_xlfn.IFNA(VLOOKUP(B1269,Products!$A$2:$J$100,7,0),)</f>
        <v>0</v>
      </c>
      <c r="G1269" s="88">
        <f>_xlfn.IFNA(VLOOKUP(B1269,Products!$A$2:$I$100,2,0),)</f>
        <v>0</v>
      </c>
      <c r="H1269" s="88">
        <f>_xlfn.IFNA(VLOOKUP(B1269,Products!$A$2:$I$100,2,0),)</f>
        <v>0</v>
      </c>
      <c r="I1269" s="88"/>
      <c r="J1269" s="88">
        <f t="shared" si="38"/>
        <v>0</v>
      </c>
      <c r="K1269" s="88">
        <f t="shared" si="39"/>
        <v>0</v>
      </c>
      <c r="L1269" s="88"/>
    </row>
    <row r="1270" spans="1:12">
      <c r="A1270" s="88"/>
      <c r="B1270" s="88"/>
      <c r="C1270" s="88">
        <f>_xlfn.IFNA(VLOOKUP(B1270,Products!$A$2:$I$100,5,0),0)</f>
        <v>0</v>
      </c>
      <c r="D1270" s="90">
        <f>_xlfn.IFNA(VLOOKUP(B1270,Products!$A$2:$J$100,6,0),)</f>
        <v>0</v>
      </c>
      <c r="E1270" s="88">
        <f>_xlfn.IFNA(VLOOKUP(B1270,Products!$A$2:$I$100,8,0),)</f>
        <v>0</v>
      </c>
      <c r="F1270" s="88">
        <f>_xlfn.IFNA(VLOOKUP(B1270,Products!$A$2:$J$100,7,0),)</f>
        <v>0</v>
      </c>
      <c r="G1270" s="88">
        <f>_xlfn.IFNA(VLOOKUP(B1270,Products!$A$2:$I$100,2,0),)</f>
        <v>0</v>
      </c>
      <c r="H1270" s="88">
        <f>_xlfn.IFNA(VLOOKUP(B1270,Products!$A$2:$I$100,2,0),)</f>
        <v>0</v>
      </c>
      <c r="I1270" s="88"/>
      <c r="J1270" s="88">
        <f t="shared" si="38"/>
        <v>0</v>
      </c>
      <c r="K1270" s="88">
        <f t="shared" si="39"/>
        <v>0</v>
      </c>
      <c r="L1270" s="88"/>
    </row>
    <row r="1271" spans="1:12">
      <c r="A1271" s="88"/>
      <c r="B1271" s="88"/>
      <c r="C1271" s="88">
        <f>_xlfn.IFNA(VLOOKUP(B1271,Products!$A$2:$I$100,5,0),0)</f>
        <v>0</v>
      </c>
      <c r="D1271" s="90">
        <f>_xlfn.IFNA(VLOOKUP(B1271,Products!$A$2:$J$100,6,0),)</f>
        <v>0</v>
      </c>
      <c r="E1271" s="88">
        <f>_xlfn.IFNA(VLOOKUP(B1271,Products!$A$2:$I$100,8,0),)</f>
        <v>0</v>
      </c>
      <c r="F1271" s="88">
        <f>_xlfn.IFNA(VLOOKUP(B1271,Products!$A$2:$J$100,7,0),)</f>
        <v>0</v>
      </c>
      <c r="G1271" s="88">
        <f>_xlfn.IFNA(VLOOKUP(B1271,Products!$A$2:$I$100,2,0),)</f>
        <v>0</v>
      </c>
      <c r="H1271" s="88">
        <f>_xlfn.IFNA(VLOOKUP(B1271,Products!$A$2:$I$100,2,0),)</f>
        <v>0</v>
      </c>
      <c r="I1271" s="88"/>
      <c r="J1271" s="88">
        <f t="shared" si="38"/>
        <v>0</v>
      </c>
      <c r="K1271" s="88">
        <f t="shared" si="39"/>
        <v>0</v>
      </c>
      <c r="L1271" s="88"/>
    </row>
    <row r="1272" spans="1:12">
      <c r="A1272" s="88"/>
      <c r="B1272" s="88"/>
      <c r="C1272" s="88">
        <f>_xlfn.IFNA(VLOOKUP(B1272,Products!$A$2:$I$100,5,0),0)</f>
        <v>0</v>
      </c>
      <c r="D1272" s="90">
        <f>_xlfn.IFNA(VLOOKUP(B1272,Products!$A$2:$J$100,6,0),)</f>
        <v>0</v>
      </c>
      <c r="E1272" s="88">
        <f>_xlfn.IFNA(VLOOKUP(B1272,Products!$A$2:$I$100,8,0),)</f>
        <v>0</v>
      </c>
      <c r="F1272" s="88">
        <f>_xlfn.IFNA(VLOOKUP(B1272,Products!$A$2:$J$100,7,0),)</f>
        <v>0</v>
      </c>
      <c r="G1272" s="88">
        <f>_xlfn.IFNA(VLOOKUP(B1272,Products!$A$2:$I$100,2,0),)</f>
        <v>0</v>
      </c>
      <c r="H1272" s="88">
        <f>_xlfn.IFNA(VLOOKUP(B1272,Products!$A$2:$I$100,2,0),)</f>
        <v>0</v>
      </c>
      <c r="I1272" s="88"/>
      <c r="J1272" s="88">
        <f t="shared" si="38"/>
        <v>0</v>
      </c>
      <c r="K1272" s="88">
        <f t="shared" si="39"/>
        <v>0</v>
      </c>
      <c r="L1272" s="88"/>
    </row>
    <row r="1273" spans="1:12">
      <c r="A1273" s="88"/>
      <c r="B1273" s="88"/>
      <c r="C1273" s="88">
        <f>_xlfn.IFNA(VLOOKUP(B1273,Products!$A$2:$I$100,5,0),0)</f>
        <v>0</v>
      </c>
      <c r="D1273" s="90">
        <f>_xlfn.IFNA(VLOOKUP(B1273,Products!$A$2:$J$100,6,0),)</f>
        <v>0</v>
      </c>
      <c r="E1273" s="88">
        <f>_xlfn.IFNA(VLOOKUP(B1273,Products!$A$2:$I$100,8,0),)</f>
        <v>0</v>
      </c>
      <c r="F1273" s="88">
        <f>_xlfn.IFNA(VLOOKUP(B1273,Products!$A$2:$J$100,7,0),)</f>
        <v>0</v>
      </c>
      <c r="G1273" s="88">
        <f>_xlfn.IFNA(VLOOKUP(B1273,Products!$A$2:$I$100,2,0),)</f>
        <v>0</v>
      </c>
      <c r="H1273" s="88">
        <f>_xlfn.IFNA(VLOOKUP(B1273,Products!$A$2:$I$100,2,0),)</f>
        <v>0</v>
      </c>
      <c r="I1273" s="88"/>
      <c r="J1273" s="88">
        <f t="shared" si="38"/>
        <v>0</v>
      </c>
      <c r="K1273" s="88">
        <f t="shared" si="39"/>
        <v>0</v>
      </c>
      <c r="L1273" s="88"/>
    </row>
    <row r="1274" spans="1:12">
      <c r="A1274" s="88"/>
      <c r="B1274" s="88"/>
      <c r="C1274" s="88">
        <f>_xlfn.IFNA(VLOOKUP(B1274,Products!$A$2:$I$100,5,0),0)</f>
        <v>0</v>
      </c>
      <c r="D1274" s="90">
        <f>_xlfn.IFNA(VLOOKUP(B1274,Products!$A$2:$J$100,6,0),)</f>
        <v>0</v>
      </c>
      <c r="E1274" s="88">
        <f>_xlfn.IFNA(VLOOKUP(B1274,Products!$A$2:$I$100,8,0),)</f>
        <v>0</v>
      </c>
      <c r="F1274" s="88">
        <f>_xlfn.IFNA(VLOOKUP(B1274,Products!$A$2:$J$100,7,0),)</f>
        <v>0</v>
      </c>
      <c r="G1274" s="88">
        <f>_xlfn.IFNA(VLOOKUP(B1274,Products!$A$2:$I$100,2,0),)</f>
        <v>0</v>
      </c>
      <c r="H1274" s="88">
        <f>_xlfn.IFNA(VLOOKUP(B1274,Products!$A$2:$I$100,2,0),)</f>
        <v>0</v>
      </c>
      <c r="I1274" s="88"/>
      <c r="J1274" s="88">
        <f t="shared" si="38"/>
        <v>0</v>
      </c>
      <c r="K1274" s="88">
        <f t="shared" si="39"/>
        <v>0</v>
      </c>
      <c r="L1274" s="88"/>
    </row>
    <row r="1275" spans="1:12">
      <c r="A1275" s="88"/>
      <c r="B1275" s="88"/>
      <c r="C1275" s="88">
        <f>_xlfn.IFNA(VLOOKUP(B1275,Products!$A$2:$I$100,5,0),0)</f>
        <v>0</v>
      </c>
      <c r="D1275" s="90">
        <f>_xlfn.IFNA(VLOOKUP(B1275,Products!$A$2:$J$100,6,0),)</f>
        <v>0</v>
      </c>
      <c r="E1275" s="88">
        <f>_xlfn.IFNA(VLOOKUP(B1275,Products!$A$2:$I$100,8,0),)</f>
        <v>0</v>
      </c>
      <c r="F1275" s="88">
        <f>_xlfn.IFNA(VLOOKUP(B1275,Products!$A$2:$J$100,7,0),)</f>
        <v>0</v>
      </c>
      <c r="G1275" s="88">
        <f>_xlfn.IFNA(VLOOKUP(B1275,Products!$A$2:$I$100,2,0),)</f>
        <v>0</v>
      </c>
      <c r="H1275" s="88">
        <f>_xlfn.IFNA(VLOOKUP(B1275,Products!$A$2:$I$100,2,0),)</f>
        <v>0</v>
      </c>
      <c r="I1275" s="88"/>
      <c r="J1275" s="88">
        <f t="shared" si="38"/>
        <v>0</v>
      </c>
      <c r="K1275" s="88">
        <f t="shared" si="39"/>
        <v>0</v>
      </c>
      <c r="L1275" s="88"/>
    </row>
    <row r="1276" spans="1:12">
      <c r="A1276" s="88"/>
      <c r="B1276" s="88"/>
      <c r="C1276" s="88">
        <f>_xlfn.IFNA(VLOOKUP(B1276,Products!$A$2:$I$100,5,0),0)</f>
        <v>0</v>
      </c>
      <c r="D1276" s="90">
        <f>_xlfn.IFNA(VLOOKUP(B1276,Products!$A$2:$J$100,6,0),)</f>
        <v>0</v>
      </c>
      <c r="E1276" s="88">
        <f>_xlfn.IFNA(VLOOKUP(B1276,Products!$A$2:$I$100,8,0),)</f>
        <v>0</v>
      </c>
      <c r="F1276" s="88">
        <f>_xlfn.IFNA(VLOOKUP(B1276,Products!$A$2:$J$100,7,0),)</f>
        <v>0</v>
      </c>
      <c r="G1276" s="88">
        <f>_xlfn.IFNA(VLOOKUP(B1276,Products!$A$2:$I$100,2,0),)</f>
        <v>0</v>
      </c>
      <c r="H1276" s="88">
        <f>_xlfn.IFNA(VLOOKUP(B1276,Products!$A$2:$I$100,2,0),)</f>
        <v>0</v>
      </c>
      <c r="I1276" s="88"/>
      <c r="J1276" s="88">
        <f t="shared" si="38"/>
        <v>0</v>
      </c>
      <c r="K1276" s="88">
        <f t="shared" si="39"/>
        <v>0</v>
      </c>
      <c r="L1276" s="88"/>
    </row>
    <row r="1277" spans="1:12">
      <c r="A1277" s="88"/>
      <c r="B1277" s="88"/>
      <c r="C1277" s="88">
        <f>_xlfn.IFNA(VLOOKUP(B1277,Products!$A$2:$I$100,5,0),0)</f>
        <v>0</v>
      </c>
      <c r="D1277" s="90">
        <f>_xlfn.IFNA(VLOOKUP(B1277,Products!$A$2:$J$100,6,0),)</f>
        <v>0</v>
      </c>
      <c r="E1277" s="88">
        <f>_xlfn.IFNA(VLOOKUP(B1277,Products!$A$2:$I$100,8,0),)</f>
        <v>0</v>
      </c>
      <c r="F1277" s="88">
        <f>_xlfn.IFNA(VLOOKUP(B1277,Products!$A$2:$J$100,7,0),)</f>
        <v>0</v>
      </c>
      <c r="G1277" s="88">
        <f>_xlfn.IFNA(VLOOKUP(B1277,Products!$A$2:$I$100,2,0),)</f>
        <v>0</v>
      </c>
      <c r="H1277" s="88">
        <f>_xlfn.IFNA(VLOOKUP(B1277,Products!$A$2:$I$100,2,0),)</f>
        <v>0</v>
      </c>
      <c r="I1277" s="88"/>
      <c r="J1277" s="88">
        <f t="shared" si="38"/>
        <v>0</v>
      </c>
      <c r="K1277" s="88">
        <f t="shared" si="39"/>
        <v>0</v>
      </c>
      <c r="L1277" s="88"/>
    </row>
    <row r="1278" spans="1:12">
      <c r="A1278" s="88"/>
      <c r="B1278" s="88"/>
      <c r="C1278" s="88">
        <f>_xlfn.IFNA(VLOOKUP(B1278,Products!$A$2:$I$100,5,0),0)</f>
        <v>0</v>
      </c>
      <c r="D1278" s="90">
        <f>_xlfn.IFNA(VLOOKUP(B1278,Products!$A$2:$J$100,6,0),)</f>
        <v>0</v>
      </c>
      <c r="E1278" s="88">
        <f>_xlfn.IFNA(VLOOKUP(B1278,Products!$A$2:$I$100,8,0),)</f>
        <v>0</v>
      </c>
      <c r="F1278" s="88">
        <f>_xlfn.IFNA(VLOOKUP(B1278,Products!$A$2:$J$100,7,0),)</f>
        <v>0</v>
      </c>
      <c r="G1278" s="88">
        <f>_xlfn.IFNA(VLOOKUP(B1278,Products!$A$2:$I$100,2,0),)</f>
        <v>0</v>
      </c>
      <c r="H1278" s="88">
        <f>_xlfn.IFNA(VLOOKUP(B1278,Products!$A$2:$I$100,2,0),)</f>
        <v>0</v>
      </c>
      <c r="I1278" s="88"/>
      <c r="J1278" s="88">
        <f t="shared" si="38"/>
        <v>0</v>
      </c>
      <c r="K1278" s="88">
        <f t="shared" si="39"/>
        <v>0</v>
      </c>
      <c r="L1278" s="88"/>
    </row>
    <row r="1279" spans="1:12">
      <c r="A1279" s="88"/>
      <c r="B1279" s="88"/>
      <c r="C1279" s="88">
        <f>_xlfn.IFNA(VLOOKUP(B1279,Products!$A$2:$I$100,5,0),0)</f>
        <v>0</v>
      </c>
      <c r="D1279" s="90">
        <f>_xlfn.IFNA(VLOOKUP(B1279,Products!$A$2:$J$100,6,0),)</f>
        <v>0</v>
      </c>
      <c r="E1279" s="88">
        <f>_xlfn.IFNA(VLOOKUP(B1279,Products!$A$2:$I$100,8,0),)</f>
        <v>0</v>
      </c>
      <c r="F1279" s="88">
        <f>_xlfn.IFNA(VLOOKUP(B1279,Products!$A$2:$J$100,7,0),)</f>
        <v>0</v>
      </c>
      <c r="G1279" s="88">
        <f>_xlfn.IFNA(VLOOKUP(B1279,Products!$A$2:$I$100,2,0),)</f>
        <v>0</v>
      </c>
      <c r="H1279" s="88">
        <f>_xlfn.IFNA(VLOOKUP(B1279,Products!$A$2:$I$100,2,0),)</f>
        <v>0</v>
      </c>
      <c r="I1279" s="88"/>
      <c r="J1279" s="88">
        <f t="shared" si="38"/>
        <v>0</v>
      </c>
      <c r="K1279" s="88">
        <f t="shared" si="39"/>
        <v>0</v>
      </c>
      <c r="L1279" s="88"/>
    </row>
    <row r="1280" spans="1:12">
      <c r="A1280" s="88"/>
      <c r="B1280" s="88"/>
      <c r="C1280" s="88">
        <f>_xlfn.IFNA(VLOOKUP(B1280,Products!$A$2:$I$100,5,0),0)</f>
        <v>0</v>
      </c>
      <c r="D1280" s="90">
        <f>_xlfn.IFNA(VLOOKUP(B1280,Products!$A$2:$J$100,6,0),)</f>
        <v>0</v>
      </c>
      <c r="E1280" s="88">
        <f>_xlfn.IFNA(VLOOKUP(B1280,Products!$A$2:$I$100,8,0),)</f>
        <v>0</v>
      </c>
      <c r="F1280" s="88">
        <f>_xlfn.IFNA(VLOOKUP(B1280,Products!$A$2:$J$100,7,0),)</f>
        <v>0</v>
      </c>
      <c r="G1280" s="88">
        <f>_xlfn.IFNA(VLOOKUP(B1280,Products!$A$2:$I$100,2,0),)</f>
        <v>0</v>
      </c>
      <c r="H1280" s="88">
        <f>_xlfn.IFNA(VLOOKUP(B1280,Products!$A$2:$I$100,2,0),)</f>
        <v>0</v>
      </c>
      <c r="I1280" s="88"/>
      <c r="J1280" s="88">
        <f t="shared" si="38"/>
        <v>0</v>
      </c>
      <c r="K1280" s="88">
        <f t="shared" si="39"/>
        <v>0</v>
      </c>
      <c r="L1280" s="88"/>
    </row>
    <row r="1281" spans="1:12">
      <c r="A1281" s="88"/>
      <c r="B1281" s="88"/>
      <c r="C1281" s="88">
        <f>_xlfn.IFNA(VLOOKUP(B1281,Products!$A$2:$I$100,5,0),0)</f>
        <v>0</v>
      </c>
      <c r="D1281" s="90">
        <f>_xlfn.IFNA(VLOOKUP(B1281,Products!$A$2:$J$100,6,0),)</f>
        <v>0</v>
      </c>
      <c r="E1281" s="88">
        <f>_xlfn.IFNA(VLOOKUP(B1281,Products!$A$2:$I$100,8,0),)</f>
        <v>0</v>
      </c>
      <c r="F1281" s="88">
        <f>_xlfn.IFNA(VLOOKUP(B1281,Products!$A$2:$J$100,7,0),)</f>
        <v>0</v>
      </c>
      <c r="G1281" s="88">
        <f>_xlfn.IFNA(VLOOKUP(B1281,Products!$A$2:$I$100,2,0),)</f>
        <v>0</v>
      </c>
      <c r="H1281" s="88">
        <f>_xlfn.IFNA(VLOOKUP(B1281,Products!$A$2:$I$100,2,0),)</f>
        <v>0</v>
      </c>
      <c r="I1281" s="88"/>
      <c r="J1281" s="88">
        <f t="shared" si="38"/>
        <v>0</v>
      </c>
      <c r="K1281" s="88">
        <f t="shared" si="39"/>
        <v>0</v>
      </c>
      <c r="L1281" s="88"/>
    </row>
    <row r="1282" spans="1:12">
      <c r="A1282" s="88"/>
      <c r="B1282" s="88"/>
      <c r="C1282" s="88">
        <f>_xlfn.IFNA(VLOOKUP(B1282,Products!$A$2:$I$100,5,0),0)</f>
        <v>0</v>
      </c>
      <c r="D1282" s="90">
        <f>_xlfn.IFNA(VLOOKUP(B1282,Products!$A$2:$J$100,6,0),)</f>
        <v>0</v>
      </c>
      <c r="E1282" s="88">
        <f>_xlfn.IFNA(VLOOKUP(B1282,Products!$A$2:$I$100,8,0),)</f>
        <v>0</v>
      </c>
      <c r="F1282" s="88">
        <f>_xlfn.IFNA(VLOOKUP(B1282,Products!$A$2:$J$100,7,0),)</f>
        <v>0</v>
      </c>
      <c r="G1282" s="88">
        <f>_xlfn.IFNA(VLOOKUP(B1282,Products!$A$2:$I$100,2,0),)</f>
        <v>0</v>
      </c>
      <c r="H1282" s="88">
        <f>_xlfn.IFNA(VLOOKUP(B1282,Products!$A$2:$I$100,2,0),)</f>
        <v>0</v>
      </c>
      <c r="I1282" s="88"/>
      <c r="J1282" s="88">
        <f t="shared" si="38"/>
        <v>0</v>
      </c>
      <c r="K1282" s="88">
        <f t="shared" si="39"/>
        <v>0</v>
      </c>
      <c r="L1282" s="88"/>
    </row>
    <row r="1283" spans="1:12">
      <c r="A1283" s="88"/>
      <c r="B1283" s="88"/>
      <c r="C1283" s="88">
        <f>_xlfn.IFNA(VLOOKUP(B1283,Products!$A$2:$I$100,5,0),0)</f>
        <v>0</v>
      </c>
      <c r="D1283" s="90">
        <f>_xlfn.IFNA(VLOOKUP(B1283,Products!$A$2:$J$100,6,0),)</f>
        <v>0</v>
      </c>
      <c r="E1283" s="88">
        <f>_xlfn.IFNA(VLOOKUP(B1283,Products!$A$2:$I$100,8,0),)</f>
        <v>0</v>
      </c>
      <c r="F1283" s="88">
        <f>_xlfn.IFNA(VLOOKUP(B1283,Products!$A$2:$J$100,7,0),)</f>
        <v>0</v>
      </c>
      <c r="G1283" s="88">
        <f>_xlfn.IFNA(VLOOKUP(B1283,Products!$A$2:$I$100,2,0),)</f>
        <v>0</v>
      </c>
      <c r="H1283" s="88">
        <f>_xlfn.IFNA(VLOOKUP(B1283,Products!$A$2:$I$100,2,0),)</f>
        <v>0</v>
      </c>
      <c r="I1283" s="88"/>
      <c r="J1283" s="88">
        <f t="shared" si="38"/>
        <v>0</v>
      </c>
      <c r="K1283" s="88">
        <f t="shared" si="39"/>
        <v>0</v>
      </c>
      <c r="L1283" s="88"/>
    </row>
    <row r="1284" spans="1:12">
      <c r="A1284" s="88"/>
      <c r="B1284" s="88"/>
      <c r="C1284" s="88">
        <f>_xlfn.IFNA(VLOOKUP(B1284,Products!$A$2:$I$100,5,0),0)</f>
        <v>0</v>
      </c>
      <c r="D1284" s="90">
        <f>_xlfn.IFNA(VLOOKUP(B1284,Products!$A$2:$J$100,6,0),)</f>
        <v>0</v>
      </c>
      <c r="E1284" s="88">
        <f>_xlfn.IFNA(VLOOKUP(B1284,Products!$A$2:$I$100,8,0),)</f>
        <v>0</v>
      </c>
      <c r="F1284" s="88">
        <f>_xlfn.IFNA(VLOOKUP(B1284,Products!$A$2:$J$100,7,0),)</f>
        <v>0</v>
      </c>
      <c r="G1284" s="88">
        <f>_xlfn.IFNA(VLOOKUP(B1284,Products!$A$2:$I$100,2,0),)</f>
        <v>0</v>
      </c>
      <c r="H1284" s="88">
        <f>_xlfn.IFNA(VLOOKUP(B1284,Products!$A$2:$I$100,2,0),)</f>
        <v>0</v>
      </c>
      <c r="I1284" s="88"/>
      <c r="J1284" s="88">
        <f t="shared" si="38"/>
        <v>0</v>
      </c>
      <c r="K1284" s="88">
        <f t="shared" si="39"/>
        <v>0</v>
      </c>
      <c r="L1284" s="88"/>
    </row>
    <row r="1285" spans="1:12">
      <c r="A1285" s="88"/>
      <c r="B1285" s="88"/>
      <c r="C1285" s="88">
        <f>_xlfn.IFNA(VLOOKUP(B1285,Products!$A$2:$I$100,5,0),0)</f>
        <v>0</v>
      </c>
      <c r="D1285" s="90">
        <f>_xlfn.IFNA(VLOOKUP(B1285,Products!$A$2:$J$100,6,0),)</f>
        <v>0</v>
      </c>
      <c r="E1285" s="88">
        <f>_xlfn.IFNA(VLOOKUP(B1285,Products!$A$2:$I$100,8,0),)</f>
        <v>0</v>
      </c>
      <c r="F1285" s="88">
        <f>_xlfn.IFNA(VLOOKUP(B1285,Products!$A$2:$J$100,7,0),)</f>
        <v>0</v>
      </c>
      <c r="G1285" s="88">
        <f>_xlfn.IFNA(VLOOKUP(B1285,Products!$A$2:$I$100,2,0),)</f>
        <v>0</v>
      </c>
      <c r="H1285" s="88">
        <f>_xlfn.IFNA(VLOOKUP(B1285,Products!$A$2:$I$100,2,0),)</f>
        <v>0</v>
      </c>
      <c r="I1285" s="88"/>
      <c r="J1285" s="88">
        <f t="shared" si="38"/>
        <v>0</v>
      </c>
      <c r="K1285" s="88">
        <f t="shared" si="39"/>
        <v>0</v>
      </c>
      <c r="L1285" s="88"/>
    </row>
    <row r="1286" spans="1:12">
      <c r="A1286" s="88"/>
      <c r="B1286" s="88"/>
      <c r="C1286" s="88">
        <f>_xlfn.IFNA(VLOOKUP(B1286,Products!$A$2:$I$100,5,0),0)</f>
        <v>0</v>
      </c>
      <c r="D1286" s="90">
        <f>_xlfn.IFNA(VLOOKUP(B1286,Products!$A$2:$J$100,6,0),)</f>
        <v>0</v>
      </c>
      <c r="E1286" s="88">
        <f>_xlfn.IFNA(VLOOKUP(B1286,Products!$A$2:$I$100,8,0),)</f>
        <v>0</v>
      </c>
      <c r="F1286" s="88">
        <f>_xlfn.IFNA(VLOOKUP(B1286,Products!$A$2:$J$100,7,0),)</f>
        <v>0</v>
      </c>
      <c r="G1286" s="88">
        <f>_xlfn.IFNA(VLOOKUP(B1286,Products!$A$2:$I$100,2,0),)</f>
        <v>0</v>
      </c>
      <c r="H1286" s="88">
        <f>_xlfn.IFNA(VLOOKUP(B1286,Products!$A$2:$I$100,2,0),)</f>
        <v>0</v>
      </c>
      <c r="I1286" s="88"/>
      <c r="J1286" s="88">
        <f t="shared" si="38"/>
        <v>0</v>
      </c>
      <c r="K1286" s="88">
        <f t="shared" si="39"/>
        <v>0</v>
      </c>
      <c r="L1286" s="88"/>
    </row>
    <row r="1287" spans="1:12">
      <c r="A1287" s="88"/>
      <c r="B1287" s="88"/>
      <c r="C1287" s="88">
        <f>_xlfn.IFNA(VLOOKUP(B1287,Products!$A$2:$I$100,5,0),0)</f>
        <v>0</v>
      </c>
      <c r="D1287" s="90">
        <f>_xlfn.IFNA(VLOOKUP(B1287,Products!$A$2:$J$100,6,0),)</f>
        <v>0</v>
      </c>
      <c r="E1287" s="88">
        <f>_xlfn.IFNA(VLOOKUP(B1287,Products!$A$2:$I$100,8,0),)</f>
        <v>0</v>
      </c>
      <c r="F1287" s="88">
        <f>_xlfn.IFNA(VLOOKUP(B1287,Products!$A$2:$J$100,7,0),)</f>
        <v>0</v>
      </c>
      <c r="G1287" s="88">
        <f>_xlfn.IFNA(VLOOKUP(B1287,Products!$A$2:$I$100,2,0),)</f>
        <v>0</v>
      </c>
      <c r="H1287" s="88">
        <f>_xlfn.IFNA(VLOOKUP(B1287,Products!$A$2:$I$100,2,0),)</f>
        <v>0</v>
      </c>
      <c r="I1287" s="88"/>
      <c r="J1287" s="88">
        <f t="shared" ref="J1287:J1350" si="40">H1287/100*18</f>
        <v>0</v>
      </c>
      <c r="K1287" s="88">
        <f t="shared" ref="K1287:K1350" si="41">I1287+J1287</f>
        <v>0</v>
      </c>
      <c r="L1287" s="88"/>
    </row>
    <row r="1288" spans="1:12">
      <c r="A1288" s="88"/>
      <c r="B1288" s="88"/>
      <c r="C1288" s="88">
        <f>_xlfn.IFNA(VLOOKUP(B1288,Products!$A$2:$I$100,5,0),0)</f>
        <v>0</v>
      </c>
      <c r="D1288" s="90">
        <f>_xlfn.IFNA(VLOOKUP(B1288,Products!$A$2:$J$100,6,0),)</f>
        <v>0</v>
      </c>
      <c r="E1288" s="88">
        <f>_xlfn.IFNA(VLOOKUP(B1288,Products!$A$2:$I$100,8,0),)</f>
        <v>0</v>
      </c>
      <c r="F1288" s="88">
        <f>_xlfn.IFNA(VLOOKUP(B1288,Products!$A$2:$J$100,7,0),)</f>
        <v>0</v>
      </c>
      <c r="G1288" s="88">
        <f>_xlfn.IFNA(VLOOKUP(B1288,Products!$A$2:$I$100,2,0),)</f>
        <v>0</v>
      </c>
      <c r="H1288" s="88">
        <f>_xlfn.IFNA(VLOOKUP(B1288,Products!$A$2:$I$100,2,0),)</f>
        <v>0</v>
      </c>
      <c r="I1288" s="88"/>
      <c r="J1288" s="88">
        <f t="shared" si="40"/>
        <v>0</v>
      </c>
      <c r="K1288" s="88">
        <f t="shared" si="41"/>
        <v>0</v>
      </c>
      <c r="L1288" s="88"/>
    </row>
    <row r="1289" spans="1:12">
      <c r="A1289" s="88"/>
      <c r="B1289" s="88"/>
      <c r="C1289" s="88">
        <f>_xlfn.IFNA(VLOOKUP(B1289,Products!$A$2:$I$100,5,0),0)</f>
        <v>0</v>
      </c>
      <c r="D1289" s="90">
        <f>_xlfn.IFNA(VLOOKUP(B1289,Products!$A$2:$J$100,6,0),)</f>
        <v>0</v>
      </c>
      <c r="E1289" s="88">
        <f>_xlfn.IFNA(VLOOKUP(B1289,Products!$A$2:$I$100,8,0),)</f>
        <v>0</v>
      </c>
      <c r="F1289" s="88">
        <f>_xlfn.IFNA(VLOOKUP(B1289,Products!$A$2:$J$100,7,0),)</f>
        <v>0</v>
      </c>
      <c r="G1289" s="88">
        <f>_xlfn.IFNA(VLOOKUP(B1289,Products!$A$2:$I$100,2,0),)</f>
        <v>0</v>
      </c>
      <c r="H1289" s="88">
        <f>_xlfn.IFNA(VLOOKUP(B1289,Products!$A$2:$I$100,2,0),)</f>
        <v>0</v>
      </c>
      <c r="I1289" s="88"/>
      <c r="J1289" s="88">
        <f t="shared" si="40"/>
        <v>0</v>
      </c>
      <c r="K1289" s="88">
        <f t="shared" si="41"/>
        <v>0</v>
      </c>
      <c r="L1289" s="88"/>
    </row>
    <row r="1290" spans="1:12">
      <c r="A1290" s="88"/>
      <c r="B1290" s="88"/>
      <c r="C1290" s="88">
        <f>_xlfn.IFNA(VLOOKUP(B1290,Products!$A$2:$I$100,5,0),0)</f>
        <v>0</v>
      </c>
      <c r="D1290" s="90">
        <f>_xlfn.IFNA(VLOOKUP(B1290,Products!$A$2:$J$100,6,0),)</f>
        <v>0</v>
      </c>
      <c r="E1290" s="88">
        <f>_xlfn.IFNA(VLOOKUP(B1290,Products!$A$2:$I$100,8,0),)</f>
        <v>0</v>
      </c>
      <c r="F1290" s="88">
        <f>_xlfn.IFNA(VLOOKUP(B1290,Products!$A$2:$J$100,7,0),)</f>
        <v>0</v>
      </c>
      <c r="G1290" s="88">
        <f>_xlfn.IFNA(VLOOKUP(B1290,Products!$A$2:$I$100,2,0),)</f>
        <v>0</v>
      </c>
      <c r="H1290" s="88">
        <f>_xlfn.IFNA(VLOOKUP(B1290,Products!$A$2:$I$100,2,0),)</f>
        <v>0</v>
      </c>
      <c r="I1290" s="88"/>
      <c r="J1290" s="88">
        <f t="shared" si="40"/>
        <v>0</v>
      </c>
      <c r="K1290" s="88">
        <f t="shared" si="41"/>
        <v>0</v>
      </c>
      <c r="L1290" s="88"/>
    </row>
    <row r="1291" spans="1:12">
      <c r="A1291" s="88"/>
      <c r="B1291" s="88"/>
      <c r="C1291" s="88">
        <f>_xlfn.IFNA(VLOOKUP(B1291,Products!$A$2:$I$100,5,0),0)</f>
        <v>0</v>
      </c>
      <c r="D1291" s="90">
        <f>_xlfn.IFNA(VLOOKUP(B1291,Products!$A$2:$J$100,6,0),)</f>
        <v>0</v>
      </c>
      <c r="E1291" s="88">
        <f>_xlfn.IFNA(VLOOKUP(B1291,Products!$A$2:$I$100,8,0),)</f>
        <v>0</v>
      </c>
      <c r="F1291" s="88">
        <f>_xlfn.IFNA(VLOOKUP(B1291,Products!$A$2:$J$100,7,0),)</f>
        <v>0</v>
      </c>
      <c r="G1291" s="88">
        <f>_xlfn.IFNA(VLOOKUP(B1291,Products!$A$2:$I$100,2,0),)</f>
        <v>0</v>
      </c>
      <c r="H1291" s="88">
        <f>_xlfn.IFNA(VLOOKUP(B1291,Products!$A$2:$I$100,2,0),)</f>
        <v>0</v>
      </c>
      <c r="I1291" s="88"/>
      <c r="J1291" s="88">
        <f t="shared" si="40"/>
        <v>0</v>
      </c>
      <c r="K1291" s="88">
        <f t="shared" si="41"/>
        <v>0</v>
      </c>
      <c r="L1291" s="88"/>
    </row>
    <row r="1292" spans="1:12">
      <c r="A1292" s="88"/>
      <c r="B1292" s="88"/>
      <c r="C1292" s="88">
        <f>_xlfn.IFNA(VLOOKUP(B1292,Products!$A$2:$I$100,5,0),0)</f>
        <v>0</v>
      </c>
      <c r="D1292" s="90">
        <f>_xlfn.IFNA(VLOOKUP(B1292,Products!$A$2:$J$100,6,0),)</f>
        <v>0</v>
      </c>
      <c r="E1292" s="88">
        <f>_xlfn.IFNA(VLOOKUP(B1292,Products!$A$2:$I$100,8,0),)</f>
        <v>0</v>
      </c>
      <c r="F1292" s="88">
        <f>_xlfn.IFNA(VLOOKUP(B1292,Products!$A$2:$J$100,7,0),)</f>
        <v>0</v>
      </c>
      <c r="G1292" s="88">
        <f>_xlfn.IFNA(VLOOKUP(B1292,Products!$A$2:$I$100,2,0),)</f>
        <v>0</v>
      </c>
      <c r="H1292" s="88">
        <f>_xlfn.IFNA(VLOOKUP(B1292,Products!$A$2:$I$100,2,0),)</f>
        <v>0</v>
      </c>
      <c r="I1292" s="88"/>
      <c r="J1292" s="88">
        <f t="shared" si="40"/>
        <v>0</v>
      </c>
      <c r="K1292" s="88">
        <f t="shared" si="41"/>
        <v>0</v>
      </c>
      <c r="L1292" s="88"/>
    </row>
    <row r="1293" spans="1:12">
      <c r="A1293" s="88"/>
      <c r="B1293" s="88"/>
      <c r="C1293" s="88">
        <f>_xlfn.IFNA(VLOOKUP(B1293,Products!$A$2:$I$100,5,0),0)</f>
        <v>0</v>
      </c>
      <c r="D1293" s="90">
        <f>_xlfn.IFNA(VLOOKUP(B1293,Products!$A$2:$J$100,6,0),)</f>
        <v>0</v>
      </c>
      <c r="E1293" s="88">
        <f>_xlfn.IFNA(VLOOKUP(B1293,Products!$A$2:$I$100,8,0),)</f>
        <v>0</v>
      </c>
      <c r="F1293" s="88">
        <f>_xlfn.IFNA(VLOOKUP(B1293,Products!$A$2:$J$100,7,0),)</f>
        <v>0</v>
      </c>
      <c r="G1293" s="88">
        <f>_xlfn.IFNA(VLOOKUP(B1293,Products!$A$2:$I$100,2,0),)</f>
        <v>0</v>
      </c>
      <c r="H1293" s="88">
        <f>_xlfn.IFNA(VLOOKUP(B1293,Products!$A$2:$I$100,2,0),)</f>
        <v>0</v>
      </c>
      <c r="I1293" s="88"/>
      <c r="J1293" s="88">
        <f t="shared" si="40"/>
        <v>0</v>
      </c>
      <c r="K1293" s="88">
        <f t="shared" si="41"/>
        <v>0</v>
      </c>
      <c r="L1293" s="88"/>
    </row>
    <row r="1294" spans="1:12">
      <c r="A1294" s="88"/>
      <c r="B1294" s="88"/>
      <c r="C1294" s="88">
        <f>_xlfn.IFNA(VLOOKUP(B1294,Products!$A$2:$I$100,5,0),0)</f>
        <v>0</v>
      </c>
      <c r="D1294" s="90">
        <f>_xlfn.IFNA(VLOOKUP(B1294,Products!$A$2:$J$100,6,0),)</f>
        <v>0</v>
      </c>
      <c r="E1294" s="88">
        <f>_xlfn.IFNA(VLOOKUP(B1294,Products!$A$2:$I$100,8,0),)</f>
        <v>0</v>
      </c>
      <c r="F1294" s="88">
        <f>_xlfn.IFNA(VLOOKUP(B1294,Products!$A$2:$J$100,7,0),)</f>
        <v>0</v>
      </c>
      <c r="G1294" s="88">
        <f>_xlfn.IFNA(VLOOKUP(B1294,Products!$A$2:$I$100,2,0),)</f>
        <v>0</v>
      </c>
      <c r="H1294" s="88">
        <f>_xlfn.IFNA(VLOOKUP(B1294,Products!$A$2:$I$100,2,0),)</f>
        <v>0</v>
      </c>
      <c r="I1294" s="88"/>
      <c r="J1294" s="88">
        <f t="shared" si="40"/>
        <v>0</v>
      </c>
      <c r="K1294" s="88">
        <f t="shared" si="41"/>
        <v>0</v>
      </c>
      <c r="L1294" s="88"/>
    </row>
    <row r="1295" spans="1:12">
      <c r="A1295" s="88"/>
      <c r="B1295" s="88"/>
      <c r="C1295" s="88">
        <f>_xlfn.IFNA(VLOOKUP(B1295,Products!$A$2:$I$100,5,0),0)</f>
        <v>0</v>
      </c>
      <c r="D1295" s="90">
        <f>_xlfn.IFNA(VLOOKUP(B1295,Products!$A$2:$J$100,6,0),)</f>
        <v>0</v>
      </c>
      <c r="E1295" s="88">
        <f>_xlfn.IFNA(VLOOKUP(B1295,Products!$A$2:$I$100,8,0),)</f>
        <v>0</v>
      </c>
      <c r="F1295" s="88">
        <f>_xlfn.IFNA(VLOOKUP(B1295,Products!$A$2:$J$100,7,0),)</f>
        <v>0</v>
      </c>
      <c r="G1295" s="88">
        <f>_xlfn.IFNA(VLOOKUP(B1295,Products!$A$2:$I$100,2,0),)</f>
        <v>0</v>
      </c>
      <c r="H1295" s="88">
        <f>_xlfn.IFNA(VLOOKUP(B1295,Products!$A$2:$I$100,2,0),)</f>
        <v>0</v>
      </c>
      <c r="I1295" s="88"/>
      <c r="J1295" s="88">
        <f t="shared" si="40"/>
        <v>0</v>
      </c>
      <c r="K1295" s="88">
        <f t="shared" si="41"/>
        <v>0</v>
      </c>
      <c r="L1295" s="88"/>
    </row>
    <row r="1296" spans="1:12">
      <c r="A1296" s="88"/>
      <c r="B1296" s="88"/>
      <c r="C1296" s="88">
        <f>_xlfn.IFNA(VLOOKUP(B1296,Products!$A$2:$I$100,5,0),0)</f>
        <v>0</v>
      </c>
      <c r="D1296" s="90">
        <f>_xlfn.IFNA(VLOOKUP(B1296,Products!$A$2:$J$100,6,0),)</f>
        <v>0</v>
      </c>
      <c r="E1296" s="88">
        <f>_xlfn.IFNA(VLOOKUP(B1296,Products!$A$2:$I$100,8,0),)</f>
        <v>0</v>
      </c>
      <c r="F1296" s="88">
        <f>_xlfn.IFNA(VLOOKUP(B1296,Products!$A$2:$J$100,7,0),)</f>
        <v>0</v>
      </c>
      <c r="G1296" s="88">
        <f>_xlfn.IFNA(VLOOKUP(B1296,Products!$A$2:$I$100,2,0),)</f>
        <v>0</v>
      </c>
      <c r="H1296" s="88">
        <f>_xlfn.IFNA(VLOOKUP(B1296,Products!$A$2:$I$100,2,0),)</f>
        <v>0</v>
      </c>
      <c r="I1296" s="88"/>
      <c r="J1296" s="88">
        <f t="shared" si="40"/>
        <v>0</v>
      </c>
      <c r="K1296" s="88">
        <f t="shared" si="41"/>
        <v>0</v>
      </c>
      <c r="L1296" s="88"/>
    </row>
    <row r="1297" spans="1:12">
      <c r="A1297" s="88"/>
      <c r="B1297" s="88"/>
      <c r="C1297" s="88">
        <f>_xlfn.IFNA(VLOOKUP(B1297,Products!$A$2:$I$100,5,0),0)</f>
        <v>0</v>
      </c>
      <c r="D1297" s="90">
        <f>_xlfn.IFNA(VLOOKUP(B1297,Products!$A$2:$J$100,6,0),)</f>
        <v>0</v>
      </c>
      <c r="E1297" s="88">
        <f>_xlfn.IFNA(VLOOKUP(B1297,Products!$A$2:$I$100,8,0),)</f>
        <v>0</v>
      </c>
      <c r="F1297" s="88">
        <f>_xlfn.IFNA(VLOOKUP(B1297,Products!$A$2:$J$100,7,0),)</f>
        <v>0</v>
      </c>
      <c r="G1297" s="88">
        <f>_xlfn.IFNA(VLOOKUP(B1297,Products!$A$2:$I$100,2,0),)</f>
        <v>0</v>
      </c>
      <c r="H1297" s="88">
        <f>_xlfn.IFNA(VLOOKUP(B1297,Products!$A$2:$I$100,2,0),)</f>
        <v>0</v>
      </c>
      <c r="I1297" s="88"/>
      <c r="J1297" s="88">
        <f t="shared" si="40"/>
        <v>0</v>
      </c>
      <c r="K1297" s="88">
        <f t="shared" si="41"/>
        <v>0</v>
      </c>
      <c r="L1297" s="88"/>
    </row>
    <row r="1298" spans="1:12">
      <c r="A1298" s="88"/>
      <c r="B1298" s="88"/>
      <c r="C1298" s="88">
        <f>_xlfn.IFNA(VLOOKUP(B1298,Products!$A$2:$I$100,5,0),0)</f>
        <v>0</v>
      </c>
      <c r="D1298" s="90">
        <f>_xlfn.IFNA(VLOOKUP(B1298,Products!$A$2:$J$100,6,0),)</f>
        <v>0</v>
      </c>
      <c r="E1298" s="88">
        <f>_xlfn.IFNA(VLOOKUP(B1298,Products!$A$2:$I$100,8,0),)</f>
        <v>0</v>
      </c>
      <c r="F1298" s="88">
        <f>_xlfn.IFNA(VLOOKUP(B1298,Products!$A$2:$J$100,7,0),)</f>
        <v>0</v>
      </c>
      <c r="G1298" s="88">
        <f>_xlfn.IFNA(VLOOKUP(B1298,Products!$A$2:$I$100,2,0),)</f>
        <v>0</v>
      </c>
      <c r="H1298" s="88">
        <f>_xlfn.IFNA(VLOOKUP(B1298,Products!$A$2:$I$100,2,0),)</f>
        <v>0</v>
      </c>
      <c r="I1298" s="88"/>
      <c r="J1298" s="88">
        <f t="shared" si="40"/>
        <v>0</v>
      </c>
      <c r="K1298" s="88">
        <f t="shared" si="41"/>
        <v>0</v>
      </c>
      <c r="L1298" s="88"/>
    </row>
    <row r="1299" spans="1:12">
      <c r="A1299" s="88"/>
      <c r="B1299" s="88"/>
      <c r="C1299" s="88">
        <f>_xlfn.IFNA(VLOOKUP(B1299,Products!$A$2:$I$100,5,0),0)</f>
        <v>0</v>
      </c>
      <c r="D1299" s="90">
        <f>_xlfn.IFNA(VLOOKUP(B1299,Products!$A$2:$J$100,6,0),)</f>
        <v>0</v>
      </c>
      <c r="E1299" s="88">
        <f>_xlfn.IFNA(VLOOKUP(B1299,Products!$A$2:$I$100,8,0),)</f>
        <v>0</v>
      </c>
      <c r="F1299" s="88">
        <f>_xlfn.IFNA(VLOOKUP(B1299,Products!$A$2:$J$100,7,0),)</f>
        <v>0</v>
      </c>
      <c r="G1299" s="88">
        <f>_xlfn.IFNA(VLOOKUP(B1299,Products!$A$2:$I$100,2,0),)</f>
        <v>0</v>
      </c>
      <c r="H1299" s="88">
        <f>_xlfn.IFNA(VLOOKUP(B1299,Products!$A$2:$I$100,2,0),)</f>
        <v>0</v>
      </c>
      <c r="I1299" s="88"/>
      <c r="J1299" s="88">
        <f t="shared" si="40"/>
        <v>0</v>
      </c>
      <c r="K1299" s="88">
        <f t="shared" si="41"/>
        <v>0</v>
      </c>
      <c r="L1299" s="88"/>
    </row>
    <row r="1300" spans="1:12">
      <c r="A1300" s="88"/>
      <c r="B1300" s="88"/>
      <c r="C1300" s="88">
        <f>_xlfn.IFNA(VLOOKUP(B1300,Products!$A$2:$I$100,5,0),0)</f>
        <v>0</v>
      </c>
      <c r="D1300" s="90">
        <f>_xlfn.IFNA(VLOOKUP(B1300,Products!$A$2:$J$100,6,0),)</f>
        <v>0</v>
      </c>
      <c r="E1300" s="88">
        <f>_xlfn.IFNA(VLOOKUP(B1300,Products!$A$2:$I$100,8,0),)</f>
        <v>0</v>
      </c>
      <c r="F1300" s="88">
        <f>_xlfn.IFNA(VLOOKUP(B1300,Products!$A$2:$J$100,7,0),)</f>
        <v>0</v>
      </c>
      <c r="G1300" s="88">
        <f>_xlfn.IFNA(VLOOKUP(B1300,Products!$A$2:$I$100,2,0),)</f>
        <v>0</v>
      </c>
      <c r="H1300" s="88">
        <f>_xlfn.IFNA(VLOOKUP(B1300,Products!$A$2:$I$100,2,0),)</f>
        <v>0</v>
      </c>
      <c r="I1300" s="88"/>
      <c r="J1300" s="88">
        <f t="shared" si="40"/>
        <v>0</v>
      </c>
      <c r="K1300" s="88">
        <f t="shared" si="41"/>
        <v>0</v>
      </c>
      <c r="L1300" s="88"/>
    </row>
    <row r="1301" spans="1:12">
      <c r="A1301" s="88"/>
      <c r="B1301" s="88"/>
      <c r="C1301" s="88">
        <f>_xlfn.IFNA(VLOOKUP(B1301,Products!$A$2:$I$100,5,0),0)</f>
        <v>0</v>
      </c>
      <c r="D1301" s="90">
        <f>_xlfn.IFNA(VLOOKUP(B1301,Products!$A$2:$J$100,6,0),)</f>
        <v>0</v>
      </c>
      <c r="E1301" s="88">
        <f>_xlfn.IFNA(VLOOKUP(B1301,Products!$A$2:$I$100,8,0),)</f>
        <v>0</v>
      </c>
      <c r="F1301" s="88">
        <f>_xlfn.IFNA(VLOOKUP(B1301,Products!$A$2:$J$100,7,0),)</f>
        <v>0</v>
      </c>
      <c r="G1301" s="88">
        <f>_xlfn.IFNA(VLOOKUP(B1301,Products!$A$2:$I$100,2,0),)</f>
        <v>0</v>
      </c>
      <c r="H1301" s="88">
        <f>_xlfn.IFNA(VLOOKUP(B1301,Products!$A$2:$I$100,2,0),)</f>
        <v>0</v>
      </c>
      <c r="I1301" s="88"/>
      <c r="J1301" s="88">
        <f t="shared" si="40"/>
        <v>0</v>
      </c>
      <c r="K1301" s="88">
        <f t="shared" si="41"/>
        <v>0</v>
      </c>
      <c r="L1301" s="88"/>
    </row>
    <row r="1302" spans="1:12">
      <c r="A1302" s="88"/>
      <c r="B1302" s="88"/>
      <c r="C1302" s="88">
        <f>_xlfn.IFNA(VLOOKUP(B1302,Products!$A$2:$I$100,5,0),0)</f>
        <v>0</v>
      </c>
      <c r="D1302" s="90">
        <f>_xlfn.IFNA(VLOOKUP(B1302,Products!$A$2:$J$100,6,0),)</f>
        <v>0</v>
      </c>
      <c r="E1302" s="88">
        <f>_xlfn.IFNA(VLOOKUP(B1302,Products!$A$2:$I$100,8,0),)</f>
        <v>0</v>
      </c>
      <c r="F1302" s="88">
        <f>_xlfn.IFNA(VLOOKUP(B1302,Products!$A$2:$J$100,7,0),)</f>
        <v>0</v>
      </c>
      <c r="G1302" s="88">
        <f>_xlfn.IFNA(VLOOKUP(B1302,Products!$A$2:$I$100,2,0),)</f>
        <v>0</v>
      </c>
      <c r="H1302" s="88">
        <f>_xlfn.IFNA(VLOOKUP(B1302,Products!$A$2:$I$100,2,0),)</f>
        <v>0</v>
      </c>
      <c r="I1302" s="88"/>
      <c r="J1302" s="88">
        <f t="shared" si="40"/>
        <v>0</v>
      </c>
      <c r="K1302" s="88">
        <f t="shared" si="41"/>
        <v>0</v>
      </c>
      <c r="L1302" s="88"/>
    </row>
    <row r="1303" spans="1:12">
      <c r="A1303" s="88"/>
      <c r="B1303" s="88"/>
      <c r="C1303" s="88">
        <f>_xlfn.IFNA(VLOOKUP(B1303,Products!$A$2:$I$100,5,0),0)</f>
        <v>0</v>
      </c>
      <c r="D1303" s="90">
        <f>_xlfn.IFNA(VLOOKUP(B1303,Products!$A$2:$J$100,6,0),)</f>
        <v>0</v>
      </c>
      <c r="E1303" s="88">
        <f>_xlfn.IFNA(VLOOKUP(B1303,Products!$A$2:$I$100,8,0),)</f>
        <v>0</v>
      </c>
      <c r="F1303" s="88">
        <f>_xlfn.IFNA(VLOOKUP(B1303,Products!$A$2:$J$100,7,0),)</f>
        <v>0</v>
      </c>
      <c r="G1303" s="88">
        <f>_xlfn.IFNA(VLOOKUP(B1303,Products!$A$2:$I$100,2,0),)</f>
        <v>0</v>
      </c>
      <c r="H1303" s="88">
        <f>_xlfn.IFNA(VLOOKUP(B1303,Products!$A$2:$I$100,2,0),)</f>
        <v>0</v>
      </c>
      <c r="I1303" s="88"/>
      <c r="J1303" s="88">
        <f t="shared" si="40"/>
        <v>0</v>
      </c>
      <c r="K1303" s="88">
        <f t="shared" si="41"/>
        <v>0</v>
      </c>
      <c r="L1303" s="88"/>
    </row>
    <row r="1304" spans="1:12">
      <c r="A1304" s="88"/>
      <c r="B1304" s="88"/>
      <c r="C1304" s="88">
        <f>_xlfn.IFNA(VLOOKUP(B1304,Products!$A$2:$I$100,5,0),0)</f>
        <v>0</v>
      </c>
      <c r="D1304" s="90">
        <f>_xlfn.IFNA(VLOOKUP(B1304,Products!$A$2:$J$100,6,0),)</f>
        <v>0</v>
      </c>
      <c r="E1304" s="88">
        <f>_xlfn.IFNA(VLOOKUP(B1304,Products!$A$2:$I$100,8,0),)</f>
        <v>0</v>
      </c>
      <c r="F1304" s="88">
        <f>_xlfn.IFNA(VLOOKUP(B1304,Products!$A$2:$J$100,7,0),)</f>
        <v>0</v>
      </c>
      <c r="G1304" s="88">
        <f>_xlfn.IFNA(VLOOKUP(B1304,Products!$A$2:$I$100,2,0),)</f>
        <v>0</v>
      </c>
      <c r="H1304" s="88">
        <f>_xlfn.IFNA(VLOOKUP(B1304,Products!$A$2:$I$100,2,0),)</f>
        <v>0</v>
      </c>
      <c r="I1304" s="88"/>
      <c r="J1304" s="88">
        <f t="shared" si="40"/>
        <v>0</v>
      </c>
      <c r="K1304" s="88">
        <f t="shared" si="41"/>
        <v>0</v>
      </c>
      <c r="L1304" s="88"/>
    </row>
    <row r="1305" spans="1:12">
      <c r="A1305" s="88"/>
      <c r="B1305" s="88"/>
      <c r="C1305" s="88">
        <f>_xlfn.IFNA(VLOOKUP(B1305,Products!$A$2:$I$100,5,0),0)</f>
        <v>0</v>
      </c>
      <c r="D1305" s="90">
        <f>_xlfn.IFNA(VLOOKUP(B1305,Products!$A$2:$J$100,6,0),)</f>
        <v>0</v>
      </c>
      <c r="E1305" s="88">
        <f>_xlfn.IFNA(VLOOKUP(B1305,Products!$A$2:$I$100,8,0),)</f>
        <v>0</v>
      </c>
      <c r="F1305" s="88">
        <f>_xlfn.IFNA(VLOOKUP(B1305,Products!$A$2:$J$100,7,0),)</f>
        <v>0</v>
      </c>
      <c r="G1305" s="88">
        <f>_xlfn.IFNA(VLOOKUP(B1305,Products!$A$2:$I$100,2,0),)</f>
        <v>0</v>
      </c>
      <c r="H1305" s="88">
        <f>_xlfn.IFNA(VLOOKUP(B1305,Products!$A$2:$I$100,2,0),)</f>
        <v>0</v>
      </c>
      <c r="I1305" s="88"/>
      <c r="J1305" s="88">
        <f t="shared" si="40"/>
        <v>0</v>
      </c>
      <c r="K1305" s="88">
        <f t="shared" si="41"/>
        <v>0</v>
      </c>
      <c r="L1305" s="88"/>
    </row>
    <row r="1306" spans="1:12">
      <c r="A1306" s="88"/>
      <c r="B1306" s="88"/>
      <c r="C1306" s="88">
        <f>_xlfn.IFNA(VLOOKUP(B1306,Products!$A$2:$I$100,5,0),0)</f>
        <v>0</v>
      </c>
      <c r="D1306" s="90">
        <f>_xlfn.IFNA(VLOOKUP(B1306,Products!$A$2:$J$100,6,0),)</f>
        <v>0</v>
      </c>
      <c r="E1306" s="88">
        <f>_xlfn.IFNA(VLOOKUP(B1306,Products!$A$2:$I$100,8,0),)</f>
        <v>0</v>
      </c>
      <c r="F1306" s="88">
        <f>_xlfn.IFNA(VLOOKUP(B1306,Products!$A$2:$J$100,7,0),)</f>
        <v>0</v>
      </c>
      <c r="G1306" s="88">
        <f>_xlfn.IFNA(VLOOKUP(B1306,Products!$A$2:$I$100,2,0),)</f>
        <v>0</v>
      </c>
      <c r="H1306" s="88">
        <f>_xlfn.IFNA(VLOOKUP(B1306,Products!$A$2:$I$100,2,0),)</f>
        <v>0</v>
      </c>
      <c r="I1306" s="88"/>
      <c r="J1306" s="88">
        <f t="shared" si="40"/>
        <v>0</v>
      </c>
      <c r="K1306" s="88">
        <f t="shared" si="41"/>
        <v>0</v>
      </c>
      <c r="L1306" s="88"/>
    </row>
    <row r="1307" spans="1:12">
      <c r="A1307" s="88"/>
      <c r="B1307" s="88"/>
      <c r="C1307" s="88">
        <f>_xlfn.IFNA(VLOOKUP(B1307,Products!$A$2:$I$100,5,0),0)</f>
        <v>0</v>
      </c>
      <c r="D1307" s="90">
        <f>_xlfn.IFNA(VLOOKUP(B1307,Products!$A$2:$J$100,6,0),)</f>
        <v>0</v>
      </c>
      <c r="E1307" s="88">
        <f>_xlfn.IFNA(VLOOKUP(B1307,Products!$A$2:$I$100,8,0),)</f>
        <v>0</v>
      </c>
      <c r="F1307" s="88">
        <f>_xlfn.IFNA(VLOOKUP(B1307,Products!$A$2:$J$100,7,0),)</f>
        <v>0</v>
      </c>
      <c r="G1307" s="88">
        <f>_xlfn.IFNA(VLOOKUP(B1307,Products!$A$2:$I$100,2,0),)</f>
        <v>0</v>
      </c>
      <c r="H1307" s="88">
        <f>_xlfn.IFNA(VLOOKUP(B1307,Products!$A$2:$I$100,2,0),)</f>
        <v>0</v>
      </c>
      <c r="I1307" s="88"/>
      <c r="J1307" s="88">
        <f t="shared" si="40"/>
        <v>0</v>
      </c>
      <c r="K1307" s="88">
        <f t="shared" si="41"/>
        <v>0</v>
      </c>
      <c r="L1307" s="88"/>
    </row>
    <row r="1308" spans="1:12">
      <c r="A1308" s="88"/>
      <c r="B1308" s="88"/>
      <c r="C1308" s="88">
        <f>_xlfn.IFNA(VLOOKUP(B1308,Products!$A$2:$I$100,5,0),0)</f>
        <v>0</v>
      </c>
      <c r="D1308" s="90">
        <f>_xlfn.IFNA(VLOOKUP(B1308,Products!$A$2:$J$100,6,0),)</f>
        <v>0</v>
      </c>
      <c r="E1308" s="88">
        <f>_xlfn.IFNA(VLOOKUP(B1308,Products!$A$2:$I$100,8,0),)</f>
        <v>0</v>
      </c>
      <c r="F1308" s="88">
        <f>_xlfn.IFNA(VLOOKUP(B1308,Products!$A$2:$J$100,7,0),)</f>
        <v>0</v>
      </c>
      <c r="G1308" s="88">
        <f>_xlfn.IFNA(VLOOKUP(B1308,Products!$A$2:$I$100,2,0),)</f>
        <v>0</v>
      </c>
      <c r="H1308" s="88">
        <f>_xlfn.IFNA(VLOOKUP(B1308,Products!$A$2:$I$100,2,0),)</f>
        <v>0</v>
      </c>
      <c r="I1308" s="88"/>
      <c r="J1308" s="88">
        <f t="shared" si="40"/>
        <v>0</v>
      </c>
      <c r="K1308" s="88">
        <f t="shared" si="41"/>
        <v>0</v>
      </c>
      <c r="L1308" s="88"/>
    </row>
    <row r="1309" spans="1:12">
      <c r="A1309" s="88"/>
      <c r="B1309" s="88"/>
      <c r="C1309" s="88">
        <f>_xlfn.IFNA(VLOOKUP(B1309,Products!$A$2:$I$100,5,0),0)</f>
        <v>0</v>
      </c>
      <c r="D1309" s="90">
        <f>_xlfn.IFNA(VLOOKUP(B1309,Products!$A$2:$J$100,6,0),)</f>
        <v>0</v>
      </c>
      <c r="E1309" s="88">
        <f>_xlfn.IFNA(VLOOKUP(B1309,Products!$A$2:$I$100,8,0),)</f>
        <v>0</v>
      </c>
      <c r="F1309" s="88">
        <f>_xlfn.IFNA(VLOOKUP(B1309,Products!$A$2:$J$100,7,0),)</f>
        <v>0</v>
      </c>
      <c r="G1309" s="88">
        <f>_xlfn.IFNA(VLOOKUP(B1309,Products!$A$2:$I$100,2,0),)</f>
        <v>0</v>
      </c>
      <c r="H1309" s="88">
        <f>_xlfn.IFNA(VLOOKUP(B1309,Products!$A$2:$I$100,2,0),)</f>
        <v>0</v>
      </c>
      <c r="I1309" s="88"/>
      <c r="J1309" s="88">
        <f t="shared" si="40"/>
        <v>0</v>
      </c>
      <c r="K1309" s="88">
        <f t="shared" si="41"/>
        <v>0</v>
      </c>
      <c r="L1309" s="88"/>
    </row>
    <row r="1310" spans="1:12">
      <c r="A1310" s="88"/>
      <c r="B1310" s="88"/>
      <c r="C1310" s="88">
        <f>_xlfn.IFNA(VLOOKUP(B1310,Products!$A$2:$I$100,5,0),0)</f>
        <v>0</v>
      </c>
      <c r="D1310" s="90">
        <f>_xlfn.IFNA(VLOOKUP(B1310,Products!$A$2:$J$100,6,0),)</f>
        <v>0</v>
      </c>
      <c r="E1310" s="88">
        <f>_xlfn.IFNA(VLOOKUP(B1310,Products!$A$2:$I$100,8,0),)</f>
        <v>0</v>
      </c>
      <c r="F1310" s="88">
        <f>_xlfn.IFNA(VLOOKUP(B1310,Products!$A$2:$J$100,7,0),)</f>
        <v>0</v>
      </c>
      <c r="G1310" s="88">
        <f>_xlfn.IFNA(VLOOKUP(B1310,Products!$A$2:$I$100,2,0),)</f>
        <v>0</v>
      </c>
      <c r="H1310" s="88">
        <f>_xlfn.IFNA(VLOOKUP(B1310,Products!$A$2:$I$100,2,0),)</f>
        <v>0</v>
      </c>
      <c r="I1310" s="88"/>
      <c r="J1310" s="88">
        <f t="shared" si="40"/>
        <v>0</v>
      </c>
      <c r="K1310" s="88">
        <f t="shared" si="41"/>
        <v>0</v>
      </c>
      <c r="L1310" s="88"/>
    </row>
    <row r="1311" spans="1:12">
      <c r="A1311" s="88"/>
      <c r="B1311" s="88"/>
      <c r="C1311" s="88">
        <f>_xlfn.IFNA(VLOOKUP(B1311,Products!$A$2:$I$100,5,0),0)</f>
        <v>0</v>
      </c>
      <c r="D1311" s="90">
        <f>_xlfn.IFNA(VLOOKUP(B1311,Products!$A$2:$J$100,6,0),)</f>
        <v>0</v>
      </c>
      <c r="E1311" s="88">
        <f>_xlfn.IFNA(VLOOKUP(B1311,Products!$A$2:$I$100,8,0),)</f>
        <v>0</v>
      </c>
      <c r="F1311" s="88">
        <f>_xlfn.IFNA(VLOOKUP(B1311,Products!$A$2:$J$100,7,0),)</f>
        <v>0</v>
      </c>
      <c r="G1311" s="88">
        <f>_xlfn.IFNA(VLOOKUP(B1311,Products!$A$2:$I$100,2,0),)</f>
        <v>0</v>
      </c>
      <c r="H1311" s="88">
        <f>_xlfn.IFNA(VLOOKUP(B1311,Products!$A$2:$I$100,2,0),)</f>
        <v>0</v>
      </c>
      <c r="I1311" s="88"/>
      <c r="J1311" s="88">
        <f t="shared" si="40"/>
        <v>0</v>
      </c>
      <c r="K1311" s="88">
        <f t="shared" si="41"/>
        <v>0</v>
      </c>
      <c r="L1311" s="88"/>
    </row>
    <row r="1312" spans="1:12">
      <c r="A1312" s="88"/>
      <c r="B1312" s="88"/>
      <c r="C1312" s="88">
        <f>_xlfn.IFNA(VLOOKUP(B1312,Products!$A$2:$I$100,5,0),0)</f>
        <v>0</v>
      </c>
      <c r="D1312" s="90">
        <f>_xlfn.IFNA(VLOOKUP(B1312,Products!$A$2:$J$100,6,0),)</f>
        <v>0</v>
      </c>
      <c r="E1312" s="88">
        <f>_xlfn.IFNA(VLOOKUP(B1312,Products!$A$2:$I$100,8,0),)</f>
        <v>0</v>
      </c>
      <c r="F1312" s="88">
        <f>_xlfn.IFNA(VLOOKUP(B1312,Products!$A$2:$J$100,7,0),)</f>
        <v>0</v>
      </c>
      <c r="G1312" s="88">
        <f>_xlfn.IFNA(VLOOKUP(B1312,Products!$A$2:$I$100,2,0),)</f>
        <v>0</v>
      </c>
      <c r="H1312" s="88">
        <f>_xlfn.IFNA(VLOOKUP(B1312,Products!$A$2:$I$100,2,0),)</f>
        <v>0</v>
      </c>
      <c r="I1312" s="88"/>
      <c r="J1312" s="88">
        <f t="shared" si="40"/>
        <v>0</v>
      </c>
      <c r="K1312" s="88">
        <f t="shared" si="41"/>
        <v>0</v>
      </c>
      <c r="L1312" s="88"/>
    </row>
    <row r="1313" spans="1:12">
      <c r="A1313" s="88"/>
      <c r="B1313" s="88"/>
      <c r="C1313" s="88">
        <f>_xlfn.IFNA(VLOOKUP(B1313,Products!$A$2:$I$100,5,0),0)</f>
        <v>0</v>
      </c>
      <c r="D1313" s="90">
        <f>_xlfn.IFNA(VLOOKUP(B1313,Products!$A$2:$J$100,6,0),)</f>
        <v>0</v>
      </c>
      <c r="E1313" s="88">
        <f>_xlfn.IFNA(VLOOKUP(B1313,Products!$A$2:$I$100,8,0),)</f>
        <v>0</v>
      </c>
      <c r="F1313" s="88">
        <f>_xlfn.IFNA(VLOOKUP(B1313,Products!$A$2:$J$100,7,0),)</f>
        <v>0</v>
      </c>
      <c r="G1313" s="88">
        <f>_xlfn.IFNA(VLOOKUP(B1313,Products!$A$2:$I$100,2,0),)</f>
        <v>0</v>
      </c>
      <c r="H1313" s="88">
        <f>_xlfn.IFNA(VLOOKUP(B1313,Products!$A$2:$I$100,2,0),)</f>
        <v>0</v>
      </c>
      <c r="I1313" s="88"/>
      <c r="J1313" s="88">
        <f t="shared" si="40"/>
        <v>0</v>
      </c>
      <c r="K1313" s="88">
        <f t="shared" si="41"/>
        <v>0</v>
      </c>
      <c r="L1313" s="88"/>
    </row>
    <row r="1314" spans="1:12">
      <c r="A1314" s="88"/>
      <c r="B1314" s="88"/>
      <c r="C1314" s="88">
        <f>_xlfn.IFNA(VLOOKUP(B1314,Products!$A$2:$I$100,5,0),0)</f>
        <v>0</v>
      </c>
      <c r="D1314" s="90">
        <f>_xlfn.IFNA(VLOOKUP(B1314,Products!$A$2:$J$100,6,0),)</f>
        <v>0</v>
      </c>
      <c r="E1314" s="88">
        <f>_xlfn.IFNA(VLOOKUP(B1314,Products!$A$2:$I$100,8,0),)</f>
        <v>0</v>
      </c>
      <c r="F1314" s="88">
        <f>_xlfn.IFNA(VLOOKUP(B1314,Products!$A$2:$J$100,7,0),)</f>
        <v>0</v>
      </c>
      <c r="G1314" s="88">
        <f>_xlfn.IFNA(VLOOKUP(B1314,Products!$A$2:$I$100,2,0),)</f>
        <v>0</v>
      </c>
      <c r="H1314" s="88">
        <f>_xlfn.IFNA(VLOOKUP(B1314,Products!$A$2:$I$100,2,0),)</f>
        <v>0</v>
      </c>
      <c r="I1314" s="88"/>
      <c r="J1314" s="88">
        <f t="shared" si="40"/>
        <v>0</v>
      </c>
      <c r="K1314" s="88">
        <f t="shared" si="41"/>
        <v>0</v>
      </c>
      <c r="L1314" s="88"/>
    </row>
    <row r="1315" spans="1:12">
      <c r="A1315" s="88"/>
      <c r="B1315" s="88"/>
      <c r="C1315" s="88">
        <f>_xlfn.IFNA(VLOOKUP(B1315,Products!$A$2:$I$100,5,0),0)</f>
        <v>0</v>
      </c>
      <c r="D1315" s="90">
        <f>_xlfn.IFNA(VLOOKUP(B1315,Products!$A$2:$J$100,6,0),)</f>
        <v>0</v>
      </c>
      <c r="E1315" s="88">
        <f>_xlfn.IFNA(VLOOKUP(B1315,Products!$A$2:$I$100,8,0),)</f>
        <v>0</v>
      </c>
      <c r="F1315" s="88">
        <f>_xlfn.IFNA(VLOOKUP(B1315,Products!$A$2:$J$100,7,0),)</f>
        <v>0</v>
      </c>
      <c r="G1315" s="88">
        <f>_xlfn.IFNA(VLOOKUP(B1315,Products!$A$2:$I$100,2,0),)</f>
        <v>0</v>
      </c>
      <c r="H1315" s="88">
        <f>_xlfn.IFNA(VLOOKUP(B1315,Products!$A$2:$I$100,2,0),)</f>
        <v>0</v>
      </c>
      <c r="I1315" s="88"/>
      <c r="J1315" s="88">
        <f t="shared" si="40"/>
        <v>0</v>
      </c>
      <c r="K1315" s="88">
        <f t="shared" si="41"/>
        <v>0</v>
      </c>
      <c r="L1315" s="88"/>
    </row>
    <row r="1316" spans="1:12">
      <c r="A1316" s="88"/>
      <c r="B1316" s="88"/>
      <c r="C1316" s="88">
        <f>_xlfn.IFNA(VLOOKUP(B1316,Products!$A$2:$I$100,5,0),0)</f>
        <v>0</v>
      </c>
      <c r="D1316" s="90">
        <f>_xlfn.IFNA(VLOOKUP(B1316,Products!$A$2:$J$100,6,0),)</f>
        <v>0</v>
      </c>
      <c r="E1316" s="88">
        <f>_xlfn.IFNA(VLOOKUP(B1316,Products!$A$2:$I$100,8,0),)</f>
        <v>0</v>
      </c>
      <c r="F1316" s="88">
        <f>_xlfn.IFNA(VLOOKUP(B1316,Products!$A$2:$J$100,7,0),)</f>
        <v>0</v>
      </c>
      <c r="G1316" s="88">
        <f>_xlfn.IFNA(VLOOKUP(B1316,Products!$A$2:$I$100,2,0),)</f>
        <v>0</v>
      </c>
      <c r="H1316" s="88">
        <f>_xlfn.IFNA(VLOOKUP(B1316,Products!$A$2:$I$100,2,0),)</f>
        <v>0</v>
      </c>
      <c r="I1316" s="88"/>
      <c r="J1316" s="88">
        <f t="shared" si="40"/>
        <v>0</v>
      </c>
      <c r="K1316" s="88">
        <f t="shared" si="41"/>
        <v>0</v>
      </c>
      <c r="L1316" s="88"/>
    </row>
    <row r="1317" spans="1:12">
      <c r="A1317" s="88"/>
      <c r="B1317" s="88"/>
      <c r="C1317" s="88">
        <f>_xlfn.IFNA(VLOOKUP(B1317,Products!$A$2:$I$100,5,0),0)</f>
        <v>0</v>
      </c>
      <c r="D1317" s="90">
        <f>_xlfn.IFNA(VLOOKUP(B1317,Products!$A$2:$J$100,6,0),)</f>
        <v>0</v>
      </c>
      <c r="E1317" s="88">
        <f>_xlfn.IFNA(VLOOKUP(B1317,Products!$A$2:$I$100,8,0),)</f>
        <v>0</v>
      </c>
      <c r="F1317" s="88">
        <f>_xlfn.IFNA(VLOOKUP(B1317,Products!$A$2:$J$100,7,0),)</f>
        <v>0</v>
      </c>
      <c r="G1317" s="88">
        <f>_xlfn.IFNA(VLOOKUP(B1317,Products!$A$2:$I$100,2,0),)</f>
        <v>0</v>
      </c>
      <c r="H1317" s="88">
        <f>_xlfn.IFNA(VLOOKUP(B1317,Products!$A$2:$I$100,2,0),)</f>
        <v>0</v>
      </c>
      <c r="I1317" s="88"/>
      <c r="J1317" s="88">
        <f t="shared" si="40"/>
        <v>0</v>
      </c>
      <c r="K1317" s="88">
        <f t="shared" si="41"/>
        <v>0</v>
      </c>
      <c r="L1317" s="88"/>
    </row>
    <row r="1318" spans="1:12">
      <c r="A1318" s="88"/>
      <c r="B1318" s="88"/>
      <c r="C1318" s="88">
        <f>_xlfn.IFNA(VLOOKUP(B1318,Products!$A$2:$I$100,5,0),0)</f>
        <v>0</v>
      </c>
      <c r="D1318" s="90">
        <f>_xlfn.IFNA(VLOOKUP(B1318,Products!$A$2:$J$100,6,0),)</f>
        <v>0</v>
      </c>
      <c r="E1318" s="88">
        <f>_xlfn.IFNA(VLOOKUP(B1318,Products!$A$2:$I$100,8,0),)</f>
        <v>0</v>
      </c>
      <c r="F1318" s="88">
        <f>_xlfn.IFNA(VLOOKUP(B1318,Products!$A$2:$J$100,7,0),)</f>
        <v>0</v>
      </c>
      <c r="G1318" s="88">
        <f>_xlfn.IFNA(VLOOKUP(B1318,Products!$A$2:$I$100,2,0),)</f>
        <v>0</v>
      </c>
      <c r="H1318" s="88">
        <f>_xlfn.IFNA(VLOOKUP(B1318,Products!$A$2:$I$100,2,0),)</f>
        <v>0</v>
      </c>
      <c r="I1318" s="88"/>
      <c r="J1318" s="88">
        <f t="shared" si="40"/>
        <v>0</v>
      </c>
      <c r="K1318" s="88">
        <f t="shared" si="41"/>
        <v>0</v>
      </c>
      <c r="L1318" s="88"/>
    </row>
    <row r="1319" spans="1:12">
      <c r="A1319" s="88"/>
      <c r="B1319" s="88"/>
      <c r="C1319" s="88">
        <f>_xlfn.IFNA(VLOOKUP(B1319,Products!$A$2:$I$100,5,0),0)</f>
        <v>0</v>
      </c>
      <c r="D1319" s="90">
        <f>_xlfn.IFNA(VLOOKUP(B1319,Products!$A$2:$J$100,6,0),)</f>
        <v>0</v>
      </c>
      <c r="E1319" s="88">
        <f>_xlfn.IFNA(VLOOKUP(B1319,Products!$A$2:$I$100,8,0),)</f>
        <v>0</v>
      </c>
      <c r="F1319" s="88">
        <f>_xlfn.IFNA(VLOOKUP(B1319,Products!$A$2:$J$100,7,0),)</f>
        <v>0</v>
      </c>
      <c r="G1319" s="88">
        <f>_xlfn.IFNA(VLOOKUP(B1319,Products!$A$2:$I$100,2,0),)</f>
        <v>0</v>
      </c>
      <c r="H1319" s="88">
        <f>_xlfn.IFNA(VLOOKUP(B1319,Products!$A$2:$I$100,2,0),)</f>
        <v>0</v>
      </c>
      <c r="I1319" s="88"/>
      <c r="J1319" s="88">
        <f t="shared" si="40"/>
        <v>0</v>
      </c>
      <c r="K1319" s="88">
        <f t="shared" si="41"/>
        <v>0</v>
      </c>
      <c r="L1319" s="88"/>
    </row>
    <row r="1320" spans="1:12">
      <c r="A1320" s="88"/>
      <c r="B1320" s="88"/>
      <c r="C1320" s="88">
        <f>_xlfn.IFNA(VLOOKUP(B1320,Products!$A$2:$I$100,5,0),0)</f>
        <v>0</v>
      </c>
      <c r="D1320" s="90">
        <f>_xlfn.IFNA(VLOOKUP(B1320,Products!$A$2:$J$100,6,0),)</f>
        <v>0</v>
      </c>
      <c r="E1320" s="88">
        <f>_xlfn.IFNA(VLOOKUP(B1320,Products!$A$2:$I$100,8,0),)</f>
        <v>0</v>
      </c>
      <c r="F1320" s="88">
        <f>_xlfn.IFNA(VLOOKUP(B1320,Products!$A$2:$J$100,7,0),)</f>
        <v>0</v>
      </c>
      <c r="G1320" s="88">
        <f>_xlfn.IFNA(VLOOKUP(B1320,Products!$A$2:$I$100,2,0),)</f>
        <v>0</v>
      </c>
      <c r="H1320" s="88">
        <f>_xlfn.IFNA(VLOOKUP(B1320,Products!$A$2:$I$100,2,0),)</f>
        <v>0</v>
      </c>
      <c r="I1320" s="88"/>
      <c r="J1320" s="88">
        <f t="shared" si="40"/>
        <v>0</v>
      </c>
      <c r="K1320" s="88">
        <f t="shared" si="41"/>
        <v>0</v>
      </c>
      <c r="L1320" s="88"/>
    </row>
    <row r="1321" spans="1:12">
      <c r="A1321" s="88"/>
      <c r="B1321" s="88"/>
      <c r="C1321" s="88">
        <f>_xlfn.IFNA(VLOOKUP(B1321,Products!$A$2:$I$100,5,0),0)</f>
        <v>0</v>
      </c>
      <c r="D1321" s="90">
        <f>_xlfn.IFNA(VLOOKUP(B1321,Products!$A$2:$J$100,6,0),)</f>
        <v>0</v>
      </c>
      <c r="E1321" s="88">
        <f>_xlfn.IFNA(VLOOKUP(B1321,Products!$A$2:$I$100,8,0),)</f>
        <v>0</v>
      </c>
      <c r="F1321" s="88">
        <f>_xlfn.IFNA(VLOOKUP(B1321,Products!$A$2:$J$100,7,0),)</f>
        <v>0</v>
      </c>
      <c r="G1321" s="88">
        <f>_xlfn.IFNA(VLOOKUP(B1321,Products!$A$2:$I$100,2,0),)</f>
        <v>0</v>
      </c>
      <c r="H1321" s="88">
        <f>_xlfn.IFNA(VLOOKUP(B1321,Products!$A$2:$I$100,2,0),)</f>
        <v>0</v>
      </c>
      <c r="I1321" s="88"/>
      <c r="J1321" s="88">
        <f t="shared" si="40"/>
        <v>0</v>
      </c>
      <c r="K1321" s="88">
        <f t="shared" si="41"/>
        <v>0</v>
      </c>
      <c r="L1321" s="88"/>
    </row>
    <row r="1322" spans="1:12">
      <c r="A1322" s="88"/>
      <c r="B1322" s="88"/>
      <c r="C1322" s="88">
        <f>_xlfn.IFNA(VLOOKUP(B1322,Products!$A$2:$I$100,5,0),0)</f>
        <v>0</v>
      </c>
      <c r="D1322" s="90">
        <f>_xlfn.IFNA(VLOOKUP(B1322,Products!$A$2:$J$100,6,0),)</f>
        <v>0</v>
      </c>
      <c r="E1322" s="88">
        <f>_xlfn.IFNA(VLOOKUP(B1322,Products!$A$2:$I$100,8,0),)</f>
        <v>0</v>
      </c>
      <c r="F1322" s="88">
        <f>_xlfn.IFNA(VLOOKUP(B1322,Products!$A$2:$J$100,7,0),)</f>
        <v>0</v>
      </c>
      <c r="G1322" s="88">
        <f>_xlfn.IFNA(VLOOKUP(B1322,Products!$A$2:$I$100,2,0),)</f>
        <v>0</v>
      </c>
      <c r="H1322" s="88">
        <f>_xlfn.IFNA(VLOOKUP(B1322,Products!$A$2:$I$100,2,0),)</f>
        <v>0</v>
      </c>
      <c r="I1322" s="88"/>
      <c r="J1322" s="88">
        <f t="shared" si="40"/>
        <v>0</v>
      </c>
      <c r="K1322" s="88">
        <f t="shared" si="41"/>
        <v>0</v>
      </c>
      <c r="L1322" s="88"/>
    </row>
    <row r="1323" spans="1:12">
      <c r="A1323" s="88"/>
      <c r="B1323" s="88"/>
      <c r="C1323" s="88">
        <f>_xlfn.IFNA(VLOOKUP(B1323,Products!$A$2:$I$100,5,0),0)</f>
        <v>0</v>
      </c>
      <c r="D1323" s="90">
        <f>_xlfn.IFNA(VLOOKUP(B1323,Products!$A$2:$J$100,6,0),)</f>
        <v>0</v>
      </c>
      <c r="E1323" s="88">
        <f>_xlfn.IFNA(VLOOKUP(B1323,Products!$A$2:$I$100,8,0),)</f>
        <v>0</v>
      </c>
      <c r="F1323" s="88">
        <f>_xlfn.IFNA(VLOOKUP(B1323,Products!$A$2:$J$100,7,0),)</f>
        <v>0</v>
      </c>
      <c r="G1323" s="88">
        <f>_xlfn.IFNA(VLOOKUP(B1323,Products!$A$2:$I$100,2,0),)</f>
        <v>0</v>
      </c>
      <c r="H1323" s="88">
        <f>_xlfn.IFNA(VLOOKUP(B1323,Products!$A$2:$I$100,2,0),)</f>
        <v>0</v>
      </c>
      <c r="I1323" s="88"/>
      <c r="J1323" s="88">
        <f t="shared" si="40"/>
        <v>0</v>
      </c>
      <c r="K1323" s="88">
        <f t="shared" si="41"/>
        <v>0</v>
      </c>
      <c r="L1323" s="88"/>
    </row>
    <row r="1324" spans="1:12">
      <c r="A1324" s="88"/>
      <c r="B1324" s="88"/>
      <c r="C1324" s="88">
        <f>_xlfn.IFNA(VLOOKUP(B1324,Products!$A$2:$I$100,5,0),0)</f>
        <v>0</v>
      </c>
      <c r="D1324" s="90">
        <f>_xlfn.IFNA(VLOOKUP(B1324,Products!$A$2:$J$100,6,0),)</f>
        <v>0</v>
      </c>
      <c r="E1324" s="88">
        <f>_xlfn.IFNA(VLOOKUP(B1324,Products!$A$2:$I$100,8,0),)</f>
        <v>0</v>
      </c>
      <c r="F1324" s="88">
        <f>_xlfn.IFNA(VLOOKUP(B1324,Products!$A$2:$J$100,7,0),)</f>
        <v>0</v>
      </c>
      <c r="G1324" s="88">
        <f>_xlfn.IFNA(VLOOKUP(B1324,Products!$A$2:$I$100,2,0),)</f>
        <v>0</v>
      </c>
      <c r="H1324" s="88">
        <f>_xlfn.IFNA(VLOOKUP(B1324,Products!$A$2:$I$100,2,0),)</f>
        <v>0</v>
      </c>
      <c r="I1324" s="88"/>
      <c r="J1324" s="88">
        <f t="shared" si="40"/>
        <v>0</v>
      </c>
      <c r="K1324" s="88">
        <f t="shared" si="41"/>
        <v>0</v>
      </c>
      <c r="L1324" s="88"/>
    </row>
    <row r="1325" spans="1:12">
      <c r="A1325" s="88"/>
      <c r="B1325" s="88"/>
      <c r="C1325" s="88">
        <f>_xlfn.IFNA(VLOOKUP(B1325,Products!$A$2:$I$100,5,0),0)</f>
        <v>0</v>
      </c>
      <c r="D1325" s="90">
        <f>_xlfn.IFNA(VLOOKUP(B1325,Products!$A$2:$J$100,6,0),)</f>
        <v>0</v>
      </c>
      <c r="E1325" s="88">
        <f>_xlfn.IFNA(VLOOKUP(B1325,Products!$A$2:$I$100,8,0),)</f>
        <v>0</v>
      </c>
      <c r="F1325" s="88">
        <f>_xlfn.IFNA(VLOOKUP(B1325,Products!$A$2:$J$100,7,0),)</f>
        <v>0</v>
      </c>
      <c r="G1325" s="88">
        <f>_xlfn.IFNA(VLOOKUP(B1325,Products!$A$2:$I$100,2,0),)</f>
        <v>0</v>
      </c>
      <c r="H1325" s="88">
        <f>_xlfn.IFNA(VLOOKUP(B1325,Products!$A$2:$I$100,2,0),)</f>
        <v>0</v>
      </c>
      <c r="I1325" s="88"/>
      <c r="J1325" s="88">
        <f t="shared" si="40"/>
        <v>0</v>
      </c>
      <c r="K1325" s="88">
        <f t="shared" si="41"/>
        <v>0</v>
      </c>
      <c r="L1325" s="88"/>
    </row>
    <row r="1326" spans="1:12">
      <c r="A1326" s="88"/>
      <c r="B1326" s="88"/>
      <c r="C1326" s="88">
        <f>_xlfn.IFNA(VLOOKUP(B1326,Products!$A$2:$I$100,5,0),0)</f>
        <v>0</v>
      </c>
      <c r="D1326" s="90">
        <f>_xlfn.IFNA(VLOOKUP(B1326,Products!$A$2:$J$100,6,0),)</f>
        <v>0</v>
      </c>
      <c r="E1326" s="88">
        <f>_xlfn.IFNA(VLOOKUP(B1326,Products!$A$2:$I$100,8,0),)</f>
        <v>0</v>
      </c>
      <c r="F1326" s="88">
        <f>_xlfn.IFNA(VLOOKUP(B1326,Products!$A$2:$J$100,7,0),)</f>
        <v>0</v>
      </c>
      <c r="G1326" s="88">
        <f>_xlfn.IFNA(VLOOKUP(B1326,Products!$A$2:$I$100,2,0),)</f>
        <v>0</v>
      </c>
      <c r="H1326" s="88">
        <f>_xlfn.IFNA(VLOOKUP(B1326,Products!$A$2:$I$100,2,0),)</f>
        <v>0</v>
      </c>
      <c r="I1326" s="88"/>
      <c r="J1326" s="88">
        <f t="shared" si="40"/>
        <v>0</v>
      </c>
      <c r="K1326" s="88">
        <f t="shared" si="41"/>
        <v>0</v>
      </c>
      <c r="L1326" s="88"/>
    </row>
    <row r="1327" spans="1:12">
      <c r="A1327" s="88"/>
      <c r="B1327" s="88"/>
      <c r="C1327" s="88">
        <f>_xlfn.IFNA(VLOOKUP(B1327,Products!$A$2:$I$100,5,0),0)</f>
        <v>0</v>
      </c>
      <c r="D1327" s="90">
        <f>_xlfn.IFNA(VLOOKUP(B1327,Products!$A$2:$J$100,6,0),)</f>
        <v>0</v>
      </c>
      <c r="E1327" s="88">
        <f>_xlfn.IFNA(VLOOKUP(B1327,Products!$A$2:$I$100,8,0),)</f>
        <v>0</v>
      </c>
      <c r="F1327" s="88">
        <f>_xlfn.IFNA(VLOOKUP(B1327,Products!$A$2:$J$100,7,0),)</f>
        <v>0</v>
      </c>
      <c r="G1327" s="88">
        <f>_xlfn.IFNA(VLOOKUP(B1327,Products!$A$2:$I$100,2,0),)</f>
        <v>0</v>
      </c>
      <c r="H1327" s="88">
        <f>_xlfn.IFNA(VLOOKUP(B1327,Products!$A$2:$I$100,2,0),)</f>
        <v>0</v>
      </c>
      <c r="I1327" s="88"/>
      <c r="J1327" s="88">
        <f t="shared" si="40"/>
        <v>0</v>
      </c>
      <c r="K1327" s="88">
        <f t="shared" si="41"/>
        <v>0</v>
      </c>
      <c r="L1327" s="88"/>
    </row>
    <row r="1328" spans="1:12">
      <c r="A1328" s="88"/>
      <c r="B1328" s="88"/>
      <c r="C1328" s="88">
        <f>_xlfn.IFNA(VLOOKUP(B1328,Products!$A$2:$I$100,5,0),0)</f>
        <v>0</v>
      </c>
      <c r="D1328" s="90">
        <f>_xlfn.IFNA(VLOOKUP(B1328,Products!$A$2:$J$100,6,0),)</f>
        <v>0</v>
      </c>
      <c r="E1328" s="88">
        <f>_xlfn.IFNA(VLOOKUP(B1328,Products!$A$2:$I$100,8,0),)</f>
        <v>0</v>
      </c>
      <c r="F1328" s="88">
        <f>_xlfn.IFNA(VLOOKUP(B1328,Products!$A$2:$J$100,7,0),)</f>
        <v>0</v>
      </c>
      <c r="G1328" s="88">
        <f>_xlfn.IFNA(VLOOKUP(B1328,Products!$A$2:$I$100,2,0),)</f>
        <v>0</v>
      </c>
      <c r="H1328" s="88">
        <f>_xlfn.IFNA(VLOOKUP(B1328,Products!$A$2:$I$100,2,0),)</f>
        <v>0</v>
      </c>
      <c r="I1328" s="88"/>
      <c r="J1328" s="88">
        <f t="shared" si="40"/>
        <v>0</v>
      </c>
      <c r="K1328" s="88">
        <f t="shared" si="41"/>
        <v>0</v>
      </c>
      <c r="L1328" s="88"/>
    </row>
    <row r="1329" spans="1:12">
      <c r="A1329" s="88"/>
      <c r="B1329" s="88"/>
      <c r="C1329" s="88">
        <f>_xlfn.IFNA(VLOOKUP(B1329,Products!$A$2:$I$100,5,0),0)</f>
        <v>0</v>
      </c>
      <c r="D1329" s="90">
        <f>_xlfn.IFNA(VLOOKUP(B1329,Products!$A$2:$J$100,6,0),)</f>
        <v>0</v>
      </c>
      <c r="E1329" s="88">
        <f>_xlfn.IFNA(VLOOKUP(B1329,Products!$A$2:$I$100,8,0),)</f>
        <v>0</v>
      </c>
      <c r="F1329" s="88">
        <f>_xlfn.IFNA(VLOOKUP(B1329,Products!$A$2:$J$100,7,0),)</f>
        <v>0</v>
      </c>
      <c r="G1329" s="88">
        <f>_xlfn.IFNA(VLOOKUP(B1329,Products!$A$2:$I$100,2,0),)</f>
        <v>0</v>
      </c>
      <c r="H1329" s="88">
        <f>_xlfn.IFNA(VLOOKUP(B1329,Products!$A$2:$I$100,2,0),)</f>
        <v>0</v>
      </c>
      <c r="I1329" s="88"/>
      <c r="J1329" s="88">
        <f t="shared" si="40"/>
        <v>0</v>
      </c>
      <c r="K1329" s="88">
        <f t="shared" si="41"/>
        <v>0</v>
      </c>
      <c r="L1329" s="88"/>
    </row>
    <row r="1330" spans="1:12">
      <c r="A1330" s="88"/>
      <c r="B1330" s="88"/>
      <c r="C1330" s="88">
        <f>_xlfn.IFNA(VLOOKUP(B1330,Products!$A$2:$I$100,5,0),0)</f>
        <v>0</v>
      </c>
      <c r="D1330" s="90">
        <f>_xlfn.IFNA(VLOOKUP(B1330,Products!$A$2:$J$100,6,0),)</f>
        <v>0</v>
      </c>
      <c r="E1330" s="88">
        <f>_xlfn.IFNA(VLOOKUP(B1330,Products!$A$2:$I$100,8,0),)</f>
        <v>0</v>
      </c>
      <c r="F1330" s="88">
        <f>_xlfn.IFNA(VLOOKUP(B1330,Products!$A$2:$J$100,7,0),)</f>
        <v>0</v>
      </c>
      <c r="G1330" s="88">
        <f>_xlfn.IFNA(VLOOKUP(B1330,Products!$A$2:$I$100,2,0),)</f>
        <v>0</v>
      </c>
      <c r="H1330" s="88">
        <f>_xlfn.IFNA(VLOOKUP(B1330,Products!$A$2:$I$100,2,0),)</f>
        <v>0</v>
      </c>
      <c r="I1330" s="88"/>
      <c r="J1330" s="88">
        <f t="shared" si="40"/>
        <v>0</v>
      </c>
      <c r="K1330" s="88">
        <f t="shared" si="41"/>
        <v>0</v>
      </c>
      <c r="L1330" s="88"/>
    </row>
    <row r="1331" spans="1:12">
      <c r="A1331" s="88"/>
      <c r="B1331" s="88"/>
      <c r="C1331" s="88">
        <f>_xlfn.IFNA(VLOOKUP(B1331,Products!$A$2:$I$100,5,0),0)</f>
        <v>0</v>
      </c>
      <c r="D1331" s="90">
        <f>_xlfn.IFNA(VLOOKUP(B1331,Products!$A$2:$J$100,6,0),)</f>
        <v>0</v>
      </c>
      <c r="E1331" s="88">
        <f>_xlfn.IFNA(VLOOKUP(B1331,Products!$A$2:$I$100,8,0),)</f>
        <v>0</v>
      </c>
      <c r="F1331" s="88">
        <f>_xlfn.IFNA(VLOOKUP(B1331,Products!$A$2:$J$100,7,0),)</f>
        <v>0</v>
      </c>
      <c r="G1331" s="88">
        <f>_xlfn.IFNA(VLOOKUP(B1331,Products!$A$2:$I$100,2,0),)</f>
        <v>0</v>
      </c>
      <c r="H1331" s="88">
        <f>_xlfn.IFNA(VLOOKUP(B1331,Products!$A$2:$I$100,2,0),)</f>
        <v>0</v>
      </c>
      <c r="I1331" s="88"/>
      <c r="J1331" s="88">
        <f t="shared" si="40"/>
        <v>0</v>
      </c>
      <c r="K1331" s="88">
        <f t="shared" si="41"/>
        <v>0</v>
      </c>
      <c r="L1331" s="88"/>
    </row>
    <row r="1332" spans="1:12">
      <c r="A1332" s="88"/>
      <c r="B1332" s="88"/>
      <c r="C1332" s="88">
        <f>_xlfn.IFNA(VLOOKUP(B1332,Products!$A$2:$I$100,5,0),0)</f>
        <v>0</v>
      </c>
      <c r="D1332" s="90">
        <f>_xlfn.IFNA(VLOOKUP(B1332,Products!$A$2:$J$100,6,0),)</f>
        <v>0</v>
      </c>
      <c r="E1332" s="88">
        <f>_xlfn.IFNA(VLOOKUP(B1332,Products!$A$2:$I$100,8,0),)</f>
        <v>0</v>
      </c>
      <c r="F1332" s="88">
        <f>_xlfn.IFNA(VLOOKUP(B1332,Products!$A$2:$J$100,7,0),)</f>
        <v>0</v>
      </c>
      <c r="G1332" s="88">
        <f>_xlfn.IFNA(VLOOKUP(B1332,Products!$A$2:$I$100,2,0),)</f>
        <v>0</v>
      </c>
      <c r="H1332" s="88">
        <f>_xlfn.IFNA(VLOOKUP(B1332,Products!$A$2:$I$100,2,0),)</f>
        <v>0</v>
      </c>
      <c r="I1332" s="88"/>
      <c r="J1332" s="88">
        <f t="shared" si="40"/>
        <v>0</v>
      </c>
      <c r="K1332" s="88">
        <f t="shared" si="41"/>
        <v>0</v>
      </c>
      <c r="L1332" s="88"/>
    </row>
    <row r="1333" spans="1:12">
      <c r="A1333" s="88"/>
      <c r="B1333" s="88"/>
      <c r="C1333" s="88">
        <f>_xlfn.IFNA(VLOOKUP(B1333,Products!$A$2:$I$100,5,0),0)</f>
        <v>0</v>
      </c>
      <c r="D1333" s="90">
        <f>_xlfn.IFNA(VLOOKUP(B1333,Products!$A$2:$J$100,6,0),)</f>
        <v>0</v>
      </c>
      <c r="E1333" s="88">
        <f>_xlfn.IFNA(VLOOKUP(B1333,Products!$A$2:$I$100,8,0),)</f>
        <v>0</v>
      </c>
      <c r="F1333" s="88">
        <f>_xlfn.IFNA(VLOOKUP(B1333,Products!$A$2:$J$100,7,0),)</f>
        <v>0</v>
      </c>
      <c r="G1333" s="88">
        <f>_xlfn.IFNA(VLOOKUP(B1333,Products!$A$2:$I$100,2,0),)</f>
        <v>0</v>
      </c>
      <c r="H1333" s="88">
        <f>_xlfn.IFNA(VLOOKUP(B1333,Products!$A$2:$I$100,2,0),)</f>
        <v>0</v>
      </c>
      <c r="I1333" s="88"/>
      <c r="J1333" s="88">
        <f t="shared" si="40"/>
        <v>0</v>
      </c>
      <c r="K1333" s="88">
        <f t="shared" si="41"/>
        <v>0</v>
      </c>
      <c r="L1333" s="88"/>
    </row>
    <row r="1334" spans="1:12">
      <c r="A1334" s="88"/>
      <c r="B1334" s="88"/>
      <c r="C1334" s="88">
        <f>_xlfn.IFNA(VLOOKUP(B1334,Products!$A$2:$I$100,5,0),0)</f>
        <v>0</v>
      </c>
      <c r="D1334" s="90">
        <f>_xlfn.IFNA(VLOOKUP(B1334,Products!$A$2:$J$100,6,0),)</f>
        <v>0</v>
      </c>
      <c r="E1334" s="88">
        <f>_xlfn.IFNA(VLOOKUP(B1334,Products!$A$2:$I$100,8,0),)</f>
        <v>0</v>
      </c>
      <c r="F1334" s="88">
        <f>_xlfn.IFNA(VLOOKUP(B1334,Products!$A$2:$J$100,7,0),)</f>
        <v>0</v>
      </c>
      <c r="G1334" s="88">
        <f>_xlfn.IFNA(VLOOKUP(B1334,Products!$A$2:$I$100,2,0),)</f>
        <v>0</v>
      </c>
      <c r="H1334" s="88">
        <f>_xlfn.IFNA(VLOOKUP(B1334,Products!$A$2:$I$100,2,0),)</f>
        <v>0</v>
      </c>
      <c r="I1334" s="88"/>
      <c r="J1334" s="88">
        <f t="shared" si="40"/>
        <v>0</v>
      </c>
      <c r="K1334" s="88">
        <f t="shared" si="41"/>
        <v>0</v>
      </c>
      <c r="L1334" s="88"/>
    </row>
    <row r="1335" spans="1:12">
      <c r="A1335" s="88"/>
      <c r="B1335" s="88"/>
      <c r="C1335" s="88">
        <f>_xlfn.IFNA(VLOOKUP(B1335,Products!$A$2:$I$100,5,0),0)</f>
        <v>0</v>
      </c>
      <c r="D1335" s="90">
        <f>_xlfn.IFNA(VLOOKUP(B1335,Products!$A$2:$J$100,6,0),)</f>
        <v>0</v>
      </c>
      <c r="E1335" s="88">
        <f>_xlfn.IFNA(VLOOKUP(B1335,Products!$A$2:$I$100,8,0),)</f>
        <v>0</v>
      </c>
      <c r="F1335" s="88">
        <f>_xlfn.IFNA(VLOOKUP(B1335,Products!$A$2:$J$100,7,0),)</f>
        <v>0</v>
      </c>
      <c r="G1335" s="88">
        <f>_xlfn.IFNA(VLOOKUP(B1335,Products!$A$2:$I$100,2,0),)</f>
        <v>0</v>
      </c>
      <c r="H1335" s="88">
        <f>_xlfn.IFNA(VLOOKUP(B1335,Products!$A$2:$I$100,2,0),)</f>
        <v>0</v>
      </c>
      <c r="I1335" s="88"/>
      <c r="J1335" s="88">
        <f t="shared" si="40"/>
        <v>0</v>
      </c>
      <c r="K1335" s="88">
        <f t="shared" si="41"/>
        <v>0</v>
      </c>
      <c r="L1335" s="88"/>
    </row>
    <row r="1336" spans="1:12">
      <c r="A1336" s="88"/>
      <c r="B1336" s="88"/>
      <c r="C1336" s="88">
        <f>_xlfn.IFNA(VLOOKUP(B1336,Products!$A$2:$I$100,5,0),0)</f>
        <v>0</v>
      </c>
      <c r="D1336" s="90">
        <f>_xlfn.IFNA(VLOOKUP(B1336,Products!$A$2:$J$100,6,0),)</f>
        <v>0</v>
      </c>
      <c r="E1336" s="88">
        <f>_xlfn.IFNA(VLOOKUP(B1336,Products!$A$2:$I$100,8,0),)</f>
        <v>0</v>
      </c>
      <c r="F1336" s="88">
        <f>_xlfn.IFNA(VLOOKUP(B1336,Products!$A$2:$J$100,7,0),)</f>
        <v>0</v>
      </c>
      <c r="G1336" s="88">
        <f>_xlfn.IFNA(VLOOKUP(B1336,Products!$A$2:$I$100,2,0),)</f>
        <v>0</v>
      </c>
      <c r="H1336" s="88">
        <f>_xlfn.IFNA(VLOOKUP(B1336,Products!$A$2:$I$100,2,0),)</f>
        <v>0</v>
      </c>
      <c r="I1336" s="88"/>
      <c r="J1336" s="88">
        <f t="shared" si="40"/>
        <v>0</v>
      </c>
      <c r="K1336" s="88">
        <f t="shared" si="41"/>
        <v>0</v>
      </c>
      <c r="L1336" s="88"/>
    </row>
    <row r="1337" spans="1:12">
      <c r="A1337" s="88"/>
      <c r="B1337" s="88"/>
      <c r="C1337" s="88">
        <f>_xlfn.IFNA(VLOOKUP(B1337,Products!$A$2:$I$100,5,0),0)</f>
        <v>0</v>
      </c>
      <c r="D1337" s="90">
        <f>_xlfn.IFNA(VLOOKUP(B1337,Products!$A$2:$J$100,6,0),)</f>
        <v>0</v>
      </c>
      <c r="E1337" s="88">
        <f>_xlfn.IFNA(VLOOKUP(B1337,Products!$A$2:$I$100,8,0),)</f>
        <v>0</v>
      </c>
      <c r="F1337" s="88">
        <f>_xlfn.IFNA(VLOOKUP(B1337,Products!$A$2:$J$100,7,0),)</f>
        <v>0</v>
      </c>
      <c r="G1337" s="88">
        <f>_xlfn.IFNA(VLOOKUP(B1337,Products!$A$2:$I$100,2,0),)</f>
        <v>0</v>
      </c>
      <c r="H1337" s="88">
        <f>_xlfn.IFNA(VLOOKUP(B1337,Products!$A$2:$I$100,2,0),)</f>
        <v>0</v>
      </c>
      <c r="I1337" s="88"/>
      <c r="J1337" s="88">
        <f t="shared" si="40"/>
        <v>0</v>
      </c>
      <c r="K1337" s="88">
        <f t="shared" si="41"/>
        <v>0</v>
      </c>
      <c r="L1337" s="88"/>
    </row>
    <row r="1338" spans="1:12">
      <c r="A1338" s="88"/>
      <c r="B1338" s="88"/>
      <c r="C1338" s="88">
        <f>_xlfn.IFNA(VLOOKUP(B1338,Products!$A$2:$I$100,5,0),0)</f>
        <v>0</v>
      </c>
      <c r="D1338" s="90">
        <f>_xlfn.IFNA(VLOOKUP(B1338,Products!$A$2:$J$100,6,0),)</f>
        <v>0</v>
      </c>
      <c r="E1338" s="88">
        <f>_xlfn.IFNA(VLOOKUP(B1338,Products!$A$2:$I$100,8,0),)</f>
        <v>0</v>
      </c>
      <c r="F1338" s="88">
        <f>_xlfn.IFNA(VLOOKUP(B1338,Products!$A$2:$J$100,7,0),)</f>
        <v>0</v>
      </c>
      <c r="G1338" s="88">
        <f>_xlfn.IFNA(VLOOKUP(B1338,Products!$A$2:$I$100,2,0),)</f>
        <v>0</v>
      </c>
      <c r="H1338" s="88">
        <f>_xlfn.IFNA(VLOOKUP(B1338,Products!$A$2:$I$100,2,0),)</f>
        <v>0</v>
      </c>
      <c r="I1338" s="88"/>
      <c r="J1338" s="88">
        <f t="shared" si="40"/>
        <v>0</v>
      </c>
      <c r="K1338" s="88">
        <f t="shared" si="41"/>
        <v>0</v>
      </c>
      <c r="L1338" s="88"/>
    </row>
    <row r="1339" spans="1:12">
      <c r="A1339" s="88"/>
      <c r="B1339" s="88"/>
      <c r="C1339" s="88">
        <f>_xlfn.IFNA(VLOOKUP(B1339,Products!$A$2:$I$100,5,0),0)</f>
        <v>0</v>
      </c>
      <c r="D1339" s="90">
        <f>_xlfn.IFNA(VLOOKUP(B1339,Products!$A$2:$J$100,6,0),)</f>
        <v>0</v>
      </c>
      <c r="E1339" s="88">
        <f>_xlfn.IFNA(VLOOKUP(B1339,Products!$A$2:$I$100,8,0),)</f>
        <v>0</v>
      </c>
      <c r="F1339" s="88">
        <f>_xlfn.IFNA(VLOOKUP(B1339,Products!$A$2:$J$100,7,0),)</f>
        <v>0</v>
      </c>
      <c r="G1339" s="88">
        <f>_xlfn.IFNA(VLOOKUP(B1339,Products!$A$2:$I$100,2,0),)</f>
        <v>0</v>
      </c>
      <c r="H1339" s="88">
        <f>_xlfn.IFNA(VLOOKUP(B1339,Products!$A$2:$I$100,2,0),)</f>
        <v>0</v>
      </c>
      <c r="I1339" s="88"/>
      <c r="J1339" s="88">
        <f t="shared" si="40"/>
        <v>0</v>
      </c>
      <c r="K1339" s="88">
        <f t="shared" si="41"/>
        <v>0</v>
      </c>
      <c r="L1339" s="88"/>
    </row>
    <row r="1340" spans="1:12">
      <c r="A1340" s="88"/>
      <c r="B1340" s="88"/>
      <c r="C1340" s="88">
        <f>_xlfn.IFNA(VLOOKUP(B1340,Products!$A$2:$I$100,5,0),0)</f>
        <v>0</v>
      </c>
      <c r="D1340" s="90">
        <f>_xlfn.IFNA(VLOOKUP(B1340,Products!$A$2:$J$100,6,0),)</f>
        <v>0</v>
      </c>
      <c r="E1340" s="88">
        <f>_xlfn.IFNA(VLOOKUP(B1340,Products!$A$2:$I$100,8,0),)</f>
        <v>0</v>
      </c>
      <c r="F1340" s="88">
        <f>_xlfn.IFNA(VLOOKUP(B1340,Products!$A$2:$J$100,7,0),)</f>
        <v>0</v>
      </c>
      <c r="G1340" s="88">
        <f>_xlfn.IFNA(VLOOKUP(B1340,Products!$A$2:$I$100,2,0),)</f>
        <v>0</v>
      </c>
      <c r="H1340" s="88">
        <f>_xlfn.IFNA(VLOOKUP(B1340,Products!$A$2:$I$100,2,0),)</f>
        <v>0</v>
      </c>
      <c r="I1340" s="88"/>
      <c r="J1340" s="88">
        <f t="shared" si="40"/>
        <v>0</v>
      </c>
      <c r="K1340" s="88">
        <f t="shared" si="41"/>
        <v>0</v>
      </c>
      <c r="L1340" s="88"/>
    </row>
    <row r="1341" spans="1:12">
      <c r="A1341" s="88"/>
      <c r="B1341" s="88"/>
      <c r="C1341" s="88">
        <f>_xlfn.IFNA(VLOOKUP(B1341,Products!$A$2:$I$100,5,0),0)</f>
        <v>0</v>
      </c>
      <c r="D1341" s="90">
        <f>_xlfn.IFNA(VLOOKUP(B1341,Products!$A$2:$J$100,6,0),)</f>
        <v>0</v>
      </c>
      <c r="E1341" s="88">
        <f>_xlfn.IFNA(VLOOKUP(B1341,Products!$A$2:$I$100,8,0),)</f>
        <v>0</v>
      </c>
      <c r="F1341" s="88">
        <f>_xlfn.IFNA(VLOOKUP(B1341,Products!$A$2:$J$100,7,0),)</f>
        <v>0</v>
      </c>
      <c r="G1341" s="88">
        <f>_xlfn.IFNA(VLOOKUP(B1341,Products!$A$2:$I$100,2,0),)</f>
        <v>0</v>
      </c>
      <c r="H1341" s="88">
        <f>_xlfn.IFNA(VLOOKUP(B1341,Products!$A$2:$I$100,2,0),)</f>
        <v>0</v>
      </c>
      <c r="I1341" s="88"/>
      <c r="J1341" s="88">
        <f t="shared" si="40"/>
        <v>0</v>
      </c>
      <c r="K1341" s="88">
        <f t="shared" si="41"/>
        <v>0</v>
      </c>
      <c r="L1341" s="88"/>
    </row>
    <row r="1342" spans="1:12">
      <c r="A1342" s="88"/>
      <c r="B1342" s="88"/>
      <c r="C1342" s="88">
        <f>_xlfn.IFNA(VLOOKUP(B1342,Products!$A$2:$I$100,5,0),0)</f>
        <v>0</v>
      </c>
      <c r="D1342" s="90">
        <f>_xlfn.IFNA(VLOOKUP(B1342,Products!$A$2:$J$100,6,0),)</f>
        <v>0</v>
      </c>
      <c r="E1342" s="88">
        <f>_xlfn.IFNA(VLOOKUP(B1342,Products!$A$2:$I$100,8,0),)</f>
        <v>0</v>
      </c>
      <c r="F1342" s="88">
        <f>_xlfn.IFNA(VLOOKUP(B1342,Products!$A$2:$J$100,7,0),)</f>
        <v>0</v>
      </c>
      <c r="G1342" s="88">
        <f>_xlfn.IFNA(VLOOKUP(B1342,Products!$A$2:$I$100,2,0),)</f>
        <v>0</v>
      </c>
      <c r="H1342" s="88">
        <f>_xlfn.IFNA(VLOOKUP(B1342,Products!$A$2:$I$100,2,0),)</f>
        <v>0</v>
      </c>
      <c r="I1342" s="88"/>
      <c r="J1342" s="88">
        <f t="shared" si="40"/>
        <v>0</v>
      </c>
      <c r="K1342" s="88">
        <f t="shared" si="41"/>
        <v>0</v>
      </c>
      <c r="L1342" s="88"/>
    </row>
    <row r="1343" spans="1:12">
      <c r="A1343" s="88"/>
      <c r="B1343" s="88"/>
      <c r="C1343" s="88">
        <f>_xlfn.IFNA(VLOOKUP(B1343,Products!$A$2:$I$100,5,0),0)</f>
        <v>0</v>
      </c>
      <c r="D1343" s="90">
        <f>_xlfn.IFNA(VLOOKUP(B1343,Products!$A$2:$J$100,6,0),)</f>
        <v>0</v>
      </c>
      <c r="E1343" s="88">
        <f>_xlfn.IFNA(VLOOKUP(B1343,Products!$A$2:$I$100,8,0),)</f>
        <v>0</v>
      </c>
      <c r="F1343" s="88">
        <f>_xlfn.IFNA(VLOOKUP(B1343,Products!$A$2:$J$100,7,0),)</f>
        <v>0</v>
      </c>
      <c r="G1343" s="88">
        <f>_xlfn.IFNA(VLOOKUP(B1343,Products!$A$2:$I$100,2,0),)</f>
        <v>0</v>
      </c>
      <c r="H1343" s="88">
        <f>_xlfn.IFNA(VLOOKUP(B1343,Products!$A$2:$I$100,2,0),)</f>
        <v>0</v>
      </c>
      <c r="I1343" s="88"/>
      <c r="J1343" s="88">
        <f t="shared" si="40"/>
        <v>0</v>
      </c>
      <c r="K1343" s="88">
        <f t="shared" si="41"/>
        <v>0</v>
      </c>
      <c r="L1343" s="88"/>
    </row>
    <row r="1344" spans="1:12">
      <c r="A1344" s="88"/>
      <c r="B1344" s="88"/>
      <c r="C1344" s="88">
        <f>_xlfn.IFNA(VLOOKUP(B1344,Products!$A$2:$I$100,5,0),0)</f>
        <v>0</v>
      </c>
      <c r="D1344" s="90">
        <f>_xlfn.IFNA(VLOOKUP(B1344,Products!$A$2:$J$100,6,0),)</f>
        <v>0</v>
      </c>
      <c r="E1344" s="88">
        <f>_xlfn.IFNA(VLOOKUP(B1344,Products!$A$2:$I$100,8,0),)</f>
        <v>0</v>
      </c>
      <c r="F1344" s="88">
        <f>_xlfn.IFNA(VLOOKUP(B1344,Products!$A$2:$J$100,7,0),)</f>
        <v>0</v>
      </c>
      <c r="G1344" s="88">
        <f>_xlfn.IFNA(VLOOKUP(B1344,Products!$A$2:$I$100,2,0),)</f>
        <v>0</v>
      </c>
      <c r="H1344" s="88">
        <f>_xlfn.IFNA(VLOOKUP(B1344,Products!$A$2:$I$100,2,0),)</f>
        <v>0</v>
      </c>
      <c r="I1344" s="88"/>
      <c r="J1344" s="88">
        <f t="shared" si="40"/>
        <v>0</v>
      </c>
      <c r="K1344" s="88">
        <f t="shared" si="41"/>
        <v>0</v>
      </c>
      <c r="L1344" s="88"/>
    </row>
    <row r="1345" spans="1:12">
      <c r="A1345" s="88"/>
      <c r="B1345" s="88"/>
      <c r="C1345" s="88">
        <f>_xlfn.IFNA(VLOOKUP(B1345,Products!$A$2:$I$100,5,0),0)</f>
        <v>0</v>
      </c>
      <c r="D1345" s="90">
        <f>_xlfn.IFNA(VLOOKUP(B1345,Products!$A$2:$J$100,6,0),)</f>
        <v>0</v>
      </c>
      <c r="E1345" s="88">
        <f>_xlfn.IFNA(VLOOKUP(B1345,Products!$A$2:$I$100,8,0),)</f>
        <v>0</v>
      </c>
      <c r="F1345" s="88">
        <f>_xlfn.IFNA(VLOOKUP(B1345,Products!$A$2:$J$100,7,0),)</f>
        <v>0</v>
      </c>
      <c r="G1345" s="88">
        <f>_xlfn.IFNA(VLOOKUP(B1345,Products!$A$2:$I$100,2,0),)</f>
        <v>0</v>
      </c>
      <c r="H1345" s="88">
        <f>_xlfn.IFNA(VLOOKUP(B1345,Products!$A$2:$I$100,2,0),)</f>
        <v>0</v>
      </c>
      <c r="I1345" s="88"/>
      <c r="J1345" s="88">
        <f t="shared" si="40"/>
        <v>0</v>
      </c>
      <c r="K1345" s="88">
        <f t="shared" si="41"/>
        <v>0</v>
      </c>
      <c r="L1345" s="88"/>
    </row>
    <row r="1346" spans="1:12">
      <c r="A1346" s="88"/>
      <c r="B1346" s="88"/>
      <c r="C1346" s="88">
        <f>_xlfn.IFNA(VLOOKUP(B1346,Products!$A$2:$I$100,5,0),0)</f>
        <v>0</v>
      </c>
      <c r="D1346" s="90">
        <f>_xlfn.IFNA(VLOOKUP(B1346,Products!$A$2:$J$100,6,0),)</f>
        <v>0</v>
      </c>
      <c r="E1346" s="88">
        <f>_xlfn.IFNA(VLOOKUP(B1346,Products!$A$2:$I$100,8,0),)</f>
        <v>0</v>
      </c>
      <c r="F1346" s="88">
        <f>_xlfn.IFNA(VLOOKUP(B1346,Products!$A$2:$J$100,7,0),)</f>
        <v>0</v>
      </c>
      <c r="G1346" s="88">
        <f>_xlfn.IFNA(VLOOKUP(B1346,Products!$A$2:$I$100,2,0),)</f>
        <v>0</v>
      </c>
      <c r="H1346" s="88">
        <f>_xlfn.IFNA(VLOOKUP(B1346,Products!$A$2:$I$100,2,0),)</f>
        <v>0</v>
      </c>
      <c r="I1346" s="88"/>
      <c r="J1346" s="88">
        <f t="shared" si="40"/>
        <v>0</v>
      </c>
      <c r="K1346" s="88">
        <f t="shared" si="41"/>
        <v>0</v>
      </c>
      <c r="L1346" s="88"/>
    </row>
    <row r="1347" spans="1:12">
      <c r="A1347" s="88"/>
      <c r="B1347" s="88"/>
      <c r="C1347" s="88">
        <f>_xlfn.IFNA(VLOOKUP(B1347,Products!$A$2:$I$100,5,0),0)</f>
        <v>0</v>
      </c>
      <c r="D1347" s="90">
        <f>_xlfn.IFNA(VLOOKUP(B1347,Products!$A$2:$J$100,6,0),)</f>
        <v>0</v>
      </c>
      <c r="E1347" s="88">
        <f>_xlfn.IFNA(VLOOKUP(B1347,Products!$A$2:$I$100,8,0),)</f>
        <v>0</v>
      </c>
      <c r="F1347" s="88">
        <f>_xlfn.IFNA(VLOOKUP(B1347,Products!$A$2:$J$100,7,0),)</f>
        <v>0</v>
      </c>
      <c r="G1347" s="88">
        <f>_xlfn.IFNA(VLOOKUP(B1347,Products!$A$2:$I$100,2,0),)</f>
        <v>0</v>
      </c>
      <c r="H1347" s="88">
        <f>_xlfn.IFNA(VLOOKUP(B1347,Products!$A$2:$I$100,2,0),)</f>
        <v>0</v>
      </c>
      <c r="I1347" s="88"/>
      <c r="J1347" s="88">
        <f t="shared" si="40"/>
        <v>0</v>
      </c>
      <c r="K1347" s="88">
        <f t="shared" si="41"/>
        <v>0</v>
      </c>
      <c r="L1347" s="88"/>
    </row>
    <row r="1348" spans="1:12">
      <c r="A1348" s="88"/>
      <c r="B1348" s="88"/>
      <c r="C1348" s="88">
        <f>_xlfn.IFNA(VLOOKUP(B1348,Products!$A$2:$I$100,5,0),0)</f>
        <v>0</v>
      </c>
      <c r="D1348" s="90">
        <f>_xlfn.IFNA(VLOOKUP(B1348,Products!$A$2:$J$100,6,0),)</f>
        <v>0</v>
      </c>
      <c r="E1348" s="88">
        <f>_xlfn.IFNA(VLOOKUP(B1348,Products!$A$2:$I$100,8,0),)</f>
        <v>0</v>
      </c>
      <c r="F1348" s="88">
        <f>_xlfn.IFNA(VLOOKUP(B1348,Products!$A$2:$J$100,7,0),)</f>
        <v>0</v>
      </c>
      <c r="G1348" s="88">
        <f>_xlfn.IFNA(VLOOKUP(B1348,Products!$A$2:$I$100,2,0),)</f>
        <v>0</v>
      </c>
      <c r="H1348" s="88">
        <f>_xlfn.IFNA(VLOOKUP(B1348,Products!$A$2:$I$100,2,0),)</f>
        <v>0</v>
      </c>
      <c r="I1348" s="88"/>
      <c r="J1348" s="88">
        <f t="shared" si="40"/>
        <v>0</v>
      </c>
      <c r="K1348" s="88">
        <f t="shared" si="41"/>
        <v>0</v>
      </c>
      <c r="L1348" s="88"/>
    </row>
    <row r="1349" spans="1:12">
      <c r="A1349" s="88"/>
      <c r="B1349" s="88"/>
      <c r="C1349" s="88">
        <f>_xlfn.IFNA(VLOOKUP(B1349,Products!$A$2:$I$100,5,0),0)</f>
        <v>0</v>
      </c>
      <c r="D1349" s="90">
        <f>_xlfn.IFNA(VLOOKUP(B1349,Products!$A$2:$J$100,6,0),)</f>
        <v>0</v>
      </c>
      <c r="E1349" s="88">
        <f>_xlfn.IFNA(VLOOKUP(B1349,Products!$A$2:$I$100,8,0),)</f>
        <v>0</v>
      </c>
      <c r="F1349" s="88">
        <f>_xlfn.IFNA(VLOOKUP(B1349,Products!$A$2:$J$100,7,0),)</f>
        <v>0</v>
      </c>
      <c r="G1349" s="88">
        <f>_xlfn.IFNA(VLOOKUP(B1349,Products!$A$2:$I$100,2,0),)</f>
        <v>0</v>
      </c>
      <c r="H1349" s="88">
        <f>_xlfn.IFNA(VLOOKUP(B1349,Products!$A$2:$I$100,2,0),)</f>
        <v>0</v>
      </c>
      <c r="I1349" s="88"/>
      <c r="J1349" s="88">
        <f t="shared" si="40"/>
        <v>0</v>
      </c>
      <c r="K1349" s="88">
        <f t="shared" si="41"/>
        <v>0</v>
      </c>
      <c r="L1349" s="88"/>
    </row>
    <row r="1350" spans="1:12">
      <c r="A1350" s="88"/>
      <c r="B1350" s="88"/>
      <c r="C1350" s="88">
        <f>_xlfn.IFNA(VLOOKUP(B1350,Products!$A$2:$I$100,5,0),0)</f>
        <v>0</v>
      </c>
      <c r="D1350" s="90">
        <f>_xlfn.IFNA(VLOOKUP(B1350,Products!$A$2:$J$100,6,0),)</f>
        <v>0</v>
      </c>
      <c r="E1350" s="88">
        <f>_xlfn.IFNA(VLOOKUP(B1350,Products!$A$2:$I$100,8,0),)</f>
        <v>0</v>
      </c>
      <c r="F1350" s="88">
        <f>_xlfn.IFNA(VLOOKUP(B1350,Products!$A$2:$J$100,7,0),)</f>
        <v>0</v>
      </c>
      <c r="G1350" s="88">
        <f>_xlfn.IFNA(VLOOKUP(B1350,Products!$A$2:$I$100,2,0),)</f>
        <v>0</v>
      </c>
      <c r="H1350" s="88">
        <f>_xlfn.IFNA(VLOOKUP(B1350,Products!$A$2:$I$100,2,0),)</f>
        <v>0</v>
      </c>
      <c r="I1350" s="88"/>
      <c r="J1350" s="88">
        <f t="shared" si="40"/>
        <v>0</v>
      </c>
      <c r="K1350" s="88">
        <f t="shared" si="41"/>
        <v>0</v>
      </c>
      <c r="L1350" s="88"/>
    </row>
    <row r="1351" spans="1:12">
      <c r="A1351" s="88"/>
      <c r="B1351" s="88"/>
      <c r="C1351" s="88">
        <f>_xlfn.IFNA(VLOOKUP(B1351,Products!$A$2:$I$100,5,0),0)</f>
        <v>0</v>
      </c>
      <c r="D1351" s="90">
        <f>_xlfn.IFNA(VLOOKUP(B1351,Products!$A$2:$J$100,6,0),)</f>
        <v>0</v>
      </c>
      <c r="E1351" s="88">
        <f>_xlfn.IFNA(VLOOKUP(B1351,Products!$A$2:$I$100,8,0),)</f>
        <v>0</v>
      </c>
      <c r="F1351" s="88">
        <f>_xlfn.IFNA(VLOOKUP(B1351,Products!$A$2:$J$100,7,0),)</f>
        <v>0</v>
      </c>
      <c r="G1351" s="88">
        <f>_xlfn.IFNA(VLOOKUP(B1351,Products!$A$2:$I$100,2,0),)</f>
        <v>0</v>
      </c>
      <c r="H1351" s="88">
        <f>_xlfn.IFNA(VLOOKUP(B1351,Products!$A$2:$I$100,2,0),)</f>
        <v>0</v>
      </c>
      <c r="I1351" s="88"/>
      <c r="J1351" s="88">
        <f t="shared" ref="J1351:J1414" si="42">H1351/100*18</f>
        <v>0</v>
      </c>
      <c r="K1351" s="88">
        <f t="shared" ref="K1351:K1414" si="43">I1351+J1351</f>
        <v>0</v>
      </c>
      <c r="L1351" s="88"/>
    </row>
    <row r="1352" spans="1:12">
      <c r="A1352" s="88"/>
      <c r="B1352" s="88"/>
      <c r="C1352" s="88">
        <f>_xlfn.IFNA(VLOOKUP(B1352,Products!$A$2:$I$100,5,0),0)</f>
        <v>0</v>
      </c>
      <c r="D1352" s="90">
        <f>_xlfn.IFNA(VLOOKUP(B1352,Products!$A$2:$J$100,6,0),)</f>
        <v>0</v>
      </c>
      <c r="E1352" s="88">
        <f>_xlfn.IFNA(VLOOKUP(B1352,Products!$A$2:$I$100,8,0),)</f>
        <v>0</v>
      </c>
      <c r="F1352" s="88">
        <f>_xlfn.IFNA(VLOOKUP(B1352,Products!$A$2:$J$100,7,0),)</f>
        <v>0</v>
      </c>
      <c r="G1352" s="88">
        <f>_xlfn.IFNA(VLOOKUP(B1352,Products!$A$2:$I$100,2,0),)</f>
        <v>0</v>
      </c>
      <c r="H1352" s="88">
        <f>_xlfn.IFNA(VLOOKUP(B1352,Products!$A$2:$I$100,2,0),)</f>
        <v>0</v>
      </c>
      <c r="I1352" s="88"/>
      <c r="J1352" s="88">
        <f t="shared" si="42"/>
        <v>0</v>
      </c>
      <c r="K1352" s="88">
        <f t="shared" si="43"/>
        <v>0</v>
      </c>
      <c r="L1352" s="88"/>
    </row>
    <row r="1353" spans="1:12">
      <c r="A1353" s="88"/>
      <c r="B1353" s="88"/>
      <c r="C1353" s="88">
        <f>_xlfn.IFNA(VLOOKUP(B1353,Products!$A$2:$I$100,5,0),0)</f>
        <v>0</v>
      </c>
      <c r="D1353" s="90">
        <f>_xlfn.IFNA(VLOOKUP(B1353,Products!$A$2:$J$100,6,0),)</f>
        <v>0</v>
      </c>
      <c r="E1353" s="88">
        <f>_xlfn.IFNA(VLOOKUP(B1353,Products!$A$2:$I$100,8,0),)</f>
        <v>0</v>
      </c>
      <c r="F1353" s="88">
        <f>_xlfn.IFNA(VLOOKUP(B1353,Products!$A$2:$J$100,7,0),)</f>
        <v>0</v>
      </c>
      <c r="G1353" s="88">
        <f>_xlfn.IFNA(VLOOKUP(B1353,Products!$A$2:$I$100,2,0),)</f>
        <v>0</v>
      </c>
      <c r="H1353" s="88">
        <f>_xlfn.IFNA(VLOOKUP(B1353,Products!$A$2:$I$100,2,0),)</f>
        <v>0</v>
      </c>
      <c r="I1353" s="88"/>
      <c r="J1353" s="88">
        <f t="shared" si="42"/>
        <v>0</v>
      </c>
      <c r="K1353" s="88">
        <f t="shared" si="43"/>
        <v>0</v>
      </c>
      <c r="L1353" s="88"/>
    </row>
    <row r="1354" spans="1:12">
      <c r="A1354" s="88"/>
      <c r="B1354" s="88"/>
      <c r="C1354" s="88">
        <f>_xlfn.IFNA(VLOOKUP(B1354,Products!$A$2:$I$100,5,0),0)</f>
        <v>0</v>
      </c>
      <c r="D1354" s="90">
        <f>_xlfn.IFNA(VLOOKUP(B1354,Products!$A$2:$J$100,6,0),)</f>
        <v>0</v>
      </c>
      <c r="E1354" s="88">
        <f>_xlfn.IFNA(VLOOKUP(B1354,Products!$A$2:$I$100,8,0),)</f>
        <v>0</v>
      </c>
      <c r="F1354" s="88">
        <f>_xlfn.IFNA(VLOOKUP(B1354,Products!$A$2:$J$100,7,0),)</f>
        <v>0</v>
      </c>
      <c r="G1354" s="88">
        <f>_xlfn.IFNA(VLOOKUP(B1354,Products!$A$2:$I$100,2,0),)</f>
        <v>0</v>
      </c>
      <c r="H1354" s="88">
        <f>_xlfn.IFNA(VLOOKUP(B1354,Products!$A$2:$I$100,2,0),)</f>
        <v>0</v>
      </c>
      <c r="I1354" s="88"/>
      <c r="J1354" s="88">
        <f t="shared" si="42"/>
        <v>0</v>
      </c>
      <c r="K1354" s="88">
        <f t="shared" si="43"/>
        <v>0</v>
      </c>
      <c r="L1354" s="88"/>
    </row>
    <row r="1355" spans="1:12">
      <c r="A1355" s="88"/>
      <c r="B1355" s="88"/>
      <c r="C1355" s="88">
        <f>_xlfn.IFNA(VLOOKUP(B1355,Products!$A$2:$I$100,5,0),0)</f>
        <v>0</v>
      </c>
      <c r="D1355" s="90">
        <f>_xlfn.IFNA(VLOOKUP(B1355,Products!$A$2:$J$100,6,0),)</f>
        <v>0</v>
      </c>
      <c r="E1355" s="88">
        <f>_xlfn.IFNA(VLOOKUP(B1355,Products!$A$2:$I$100,8,0),)</f>
        <v>0</v>
      </c>
      <c r="F1355" s="88">
        <f>_xlfn.IFNA(VLOOKUP(B1355,Products!$A$2:$J$100,7,0),)</f>
        <v>0</v>
      </c>
      <c r="G1355" s="88">
        <f>_xlfn.IFNA(VLOOKUP(B1355,Products!$A$2:$I$100,2,0),)</f>
        <v>0</v>
      </c>
      <c r="H1355" s="88">
        <f>_xlfn.IFNA(VLOOKUP(B1355,Products!$A$2:$I$100,2,0),)</f>
        <v>0</v>
      </c>
      <c r="I1355" s="88"/>
      <c r="J1355" s="88">
        <f t="shared" si="42"/>
        <v>0</v>
      </c>
      <c r="K1355" s="88">
        <f t="shared" si="43"/>
        <v>0</v>
      </c>
      <c r="L1355" s="88"/>
    </row>
    <row r="1356" spans="1:12">
      <c r="A1356" s="88"/>
      <c r="B1356" s="88"/>
      <c r="C1356" s="88">
        <f>_xlfn.IFNA(VLOOKUP(B1356,Products!$A$2:$I$100,5,0),0)</f>
        <v>0</v>
      </c>
      <c r="D1356" s="90">
        <f>_xlfn.IFNA(VLOOKUP(B1356,Products!$A$2:$J$100,6,0),)</f>
        <v>0</v>
      </c>
      <c r="E1356" s="88">
        <f>_xlfn.IFNA(VLOOKUP(B1356,Products!$A$2:$I$100,8,0),)</f>
        <v>0</v>
      </c>
      <c r="F1356" s="88">
        <f>_xlfn.IFNA(VLOOKUP(B1356,Products!$A$2:$J$100,7,0),)</f>
        <v>0</v>
      </c>
      <c r="G1356" s="88">
        <f>_xlfn.IFNA(VLOOKUP(B1356,Products!$A$2:$I$100,2,0),)</f>
        <v>0</v>
      </c>
      <c r="H1356" s="88">
        <f>_xlfn.IFNA(VLOOKUP(B1356,Products!$A$2:$I$100,2,0),)</f>
        <v>0</v>
      </c>
      <c r="I1356" s="88"/>
      <c r="J1356" s="88">
        <f t="shared" si="42"/>
        <v>0</v>
      </c>
      <c r="K1356" s="88">
        <f t="shared" si="43"/>
        <v>0</v>
      </c>
      <c r="L1356" s="88"/>
    </row>
    <row r="1357" spans="1:12">
      <c r="A1357" s="88"/>
      <c r="B1357" s="88"/>
      <c r="C1357" s="88">
        <f>_xlfn.IFNA(VLOOKUP(B1357,Products!$A$2:$I$100,5,0),0)</f>
        <v>0</v>
      </c>
      <c r="D1357" s="90">
        <f>_xlfn.IFNA(VLOOKUP(B1357,Products!$A$2:$J$100,6,0),)</f>
        <v>0</v>
      </c>
      <c r="E1357" s="88">
        <f>_xlfn.IFNA(VLOOKUP(B1357,Products!$A$2:$I$100,8,0),)</f>
        <v>0</v>
      </c>
      <c r="F1357" s="88">
        <f>_xlfn.IFNA(VLOOKUP(B1357,Products!$A$2:$J$100,7,0),)</f>
        <v>0</v>
      </c>
      <c r="G1357" s="88">
        <f>_xlfn.IFNA(VLOOKUP(B1357,Products!$A$2:$I$100,2,0),)</f>
        <v>0</v>
      </c>
      <c r="H1357" s="88">
        <f>_xlfn.IFNA(VLOOKUP(B1357,Products!$A$2:$I$100,2,0),)</f>
        <v>0</v>
      </c>
      <c r="I1357" s="88"/>
      <c r="J1357" s="88">
        <f t="shared" si="42"/>
        <v>0</v>
      </c>
      <c r="K1357" s="88">
        <f t="shared" si="43"/>
        <v>0</v>
      </c>
      <c r="L1357" s="88"/>
    </row>
    <row r="1358" spans="1:12">
      <c r="A1358" s="88"/>
      <c r="B1358" s="88"/>
      <c r="C1358" s="88">
        <f>_xlfn.IFNA(VLOOKUP(B1358,Products!$A$2:$I$100,5,0),0)</f>
        <v>0</v>
      </c>
      <c r="D1358" s="90">
        <f>_xlfn.IFNA(VLOOKUP(B1358,Products!$A$2:$J$100,6,0),)</f>
        <v>0</v>
      </c>
      <c r="E1358" s="88">
        <f>_xlfn.IFNA(VLOOKUP(B1358,Products!$A$2:$I$100,8,0),)</f>
        <v>0</v>
      </c>
      <c r="F1358" s="88">
        <f>_xlfn.IFNA(VLOOKUP(B1358,Products!$A$2:$J$100,7,0),)</f>
        <v>0</v>
      </c>
      <c r="G1358" s="88">
        <f>_xlfn.IFNA(VLOOKUP(B1358,Products!$A$2:$I$100,2,0),)</f>
        <v>0</v>
      </c>
      <c r="H1358" s="88">
        <f>_xlfn.IFNA(VLOOKUP(B1358,Products!$A$2:$I$100,2,0),)</f>
        <v>0</v>
      </c>
      <c r="I1358" s="88"/>
      <c r="J1358" s="88">
        <f t="shared" si="42"/>
        <v>0</v>
      </c>
      <c r="K1358" s="88">
        <f t="shared" si="43"/>
        <v>0</v>
      </c>
      <c r="L1358" s="88"/>
    </row>
    <row r="1359" spans="1:12">
      <c r="A1359" s="88"/>
      <c r="B1359" s="88"/>
      <c r="C1359" s="88">
        <f>_xlfn.IFNA(VLOOKUP(B1359,Products!$A$2:$I$100,5,0),0)</f>
        <v>0</v>
      </c>
      <c r="D1359" s="90">
        <f>_xlfn.IFNA(VLOOKUP(B1359,Products!$A$2:$J$100,6,0),)</f>
        <v>0</v>
      </c>
      <c r="E1359" s="88">
        <f>_xlfn.IFNA(VLOOKUP(B1359,Products!$A$2:$I$100,8,0),)</f>
        <v>0</v>
      </c>
      <c r="F1359" s="88">
        <f>_xlfn.IFNA(VLOOKUP(B1359,Products!$A$2:$J$100,7,0),)</f>
        <v>0</v>
      </c>
      <c r="G1359" s="88">
        <f>_xlfn.IFNA(VLOOKUP(B1359,Products!$A$2:$I$100,2,0),)</f>
        <v>0</v>
      </c>
      <c r="H1359" s="88">
        <f>_xlfn.IFNA(VLOOKUP(B1359,Products!$A$2:$I$100,2,0),)</f>
        <v>0</v>
      </c>
      <c r="I1359" s="88"/>
      <c r="J1359" s="88">
        <f t="shared" si="42"/>
        <v>0</v>
      </c>
      <c r="K1359" s="88">
        <f t="shared" si="43"/>
        <v>0</v>
      </c>
      <c r="L1359" s="88"/>
    </row>
    <row r="1360" spans="1:12">
      <c r="A1360" s="88"/>
      <c r="B1360" s="88"/>
      <c r="C1360" s="88">
        <f>_xlfn.IFNA(VLOOKUP(B1360,Products!$A$2:$I$100,5,0),0)</f>
        <v>0</v>
      </c>
      <c r="D1360" s="90">
        <f>_xlfn.IFNA(VLOOKUP(B1360,Products!$A$2:$J$100,6,0),)</f>
        <v>0</v>
      </c>
      <c r="E1360" s="88">
        <f>_xlfn.IFNA(VLOOKUP(B1360,Products!$A$2:$I$100,8,0),)</f>
        <v>0</v>
      </c>
      <c r="F1360" s="88">
        <f>_xlfn.IFNA(VLOOKUP(B1360,Products!$A$2:$J$100,7,0),)</f>
        <v>0</v>
      </c>
      <c r="G1360" s="88">
        <f>_xlfn.IFNA(VLOOKUP(B1360,Products!$A$2:$I$100,2,0),)</f>
        <v>0</v>
      </c>
      <c r="H1360" s="88">
        <f>_xlfn.IFNA(VLOOKUP(B1360,Products!$A$2:$I$100,2,0),)</f>
        <v>0</v>
      </c>
      <c r="I1360" s="88"/>
      <c r="J1360" s="88">
        <f t="shared" si="42"/>
        <v>0</v>
      </c>
      <c r="K1360" s="88">
        <f t="shared" si="43"/>
        <v>0</v>
      </c>
      <c r="L1360" s="88"/>
    </row>
    <row r="1361" spans="1:12">
      <c r="A1361" s="88"/>
      <c r="B1361" s="88"/>
      <c r="C1361" s="88">
        <f>_xlfn.IFNA(VLOOKUP(B1361,Products!$A$2:$I$100,5,0),0)</f>
        <v>0</v>
      </c>
      <c r="D1361" s="90">
        <f>_xlfn.IFNA(VLOOKUP(B1361,Products!$A$2:$J$100,6,0),)</f>
        <v>0</v>
      </c>
      <c r="E1361" s="88">
        <f>_xlfn.IFNA(VLOOKUP(B1361,Products!$A$2:$I$100,8,0),)</f>
        <v>0</v>
      </c>
      <c r="F1361" s="88">
        <f>_xlfn.IFNA(VLOOKUP(B1361,Products!$A$2:$J$100,7,0),)</f>
        <v>0</v>
      </c>
      <c r="G1361" s="88">
        <f>_xlfn.IFNA(VLOOKUP(B1361,Products!$A$2:$I$100,2,0),)</f>
        <v>0</v>
      </c>
      <c r="H1361" s="88">
        <f>_xlfn.IFNA(VLOOKUP(B1361,Products!$A$2:$I$100,2,0),)</f>
        <v>0</v>
      </c>
      <c r="I1361" s="88"/>
      <c r="J1361" s="88">
        <f t="shared" si="42"/>
        <v>0</v>
      </c>
      <c r="K1361" s="88">
        <f t="shared" si="43"/>
        <v>0</v>
      </c>
      <c r="L1361" s="88"/>
    </row>
    <row r="1362" spans="1:12">
      <c r="A1362" s="88"/>
      <c r="B1362" s="88"/>
      <c r="C1362" s="88">
        <f>_xlfn.IFNA(VLOOKUP(B1362,Products!$A$2:$I$100,5,0),0)</f>
        <v>0</v>
      </c>
      <c r="D1362" s="90">
        <f>_xlfn.IFNA(VLOOKUP(B1362,Products!$A$2:$J$100,6,0),)</f>
        <v>0</v>
      </c>
      <c r="E1362" s="88">
        <f>_xlfn.IFNA(VLOOKUP(B1362,Products!$A$2:$I$100,8,0),)</f>
        <v>0</v>
      </c>
      <c r="F1362" s="88">
        <f>_xlfn.IFNA(VLOOKUP(B1362,Products!$A$2:$J$100,7,0),)</f>
        <v>0</v>
      </c>
      <c r="G1362" s="88">
        <f>_xlfn.IFNA(VLOOKUP(B1362,Products!$A$2:$I$100,2,0),)</f>
        <v>0</v>
      </c>
      <c r="H1362" s="88">
        <f>_xlfn.IFNA(VLOOKUP(B1362,Products!$A$2:$I$100,2,0),)</f>
        <v>0</v>
      </c>
      <c r="I1362" s="88"/>
      <c r="J1362" s="88">
        <f t="shared" si="42"/>
        <v>0</v>
      </c>
      <c r="K1362" s="88">
        <f t="shared" si="43"/>
        <v>0</v>
      </c>
      <c r="L1362" s="88"/>
    </row>
    <row r="1363" spans="1:12">
      <c r="A1363" s="88"/>
      <c r="B1363" s="88"/>
      <c r="C1363" s="88">
        <f>_xlfn.IFNA(VLOOKUP(B1363,Products!$A$2:$I$100,5,0),0)</f>
        <v>0</v>
      </c>
      <c r="D1363" s="90">
        <f>_xlfn.IFNA(VLOOKUP(B1363,Products!$A$2:$J$100,6,0),)</f>
        <v>0</v>
      </c>
      <c r="E1363" s="88">
        <f>_xlfn.IFNA(VLOOKUP(B1363,Products!$A$2:$I$100,8,0),)</f>
        <v>0</v>
      </c>
      <c r="F1363" s="88">
        <f>_xlfn.IFNA(VLOOKUP(B1363,Products!$A$2:$J$100,7,0),)</f>
        <v>0</v>
      </c>
      <c r="G1363" s="88">
        <f>_xlfn.IFNA(VLOOKUP(B1363,Products!$A$2:$I$100,2,0),)</f>
        <v>0</v>
      </c>
      <c r="H1363" s="88">
        <f>_xlfn.IFNA(VLOOKUP(B1363,Products!$A$2:$I$100,2,0),)</f>
        <v>0</v>
      </c>
      <c r="I1363" s="88"/>
      <c r="J1363" s="88">
        <f t="shared" si="42"/>
        <v>0</v>
      </c>
      <c r="K1363" s="88">
        <f t="shared" si="43"/>
        <v>0</v>
      </c>
      <c r="L1363" s="88"/>
    </row>
    <row r="1364" spans="1:12">
      <c r="A1364" s="88"/>
      <c r="B1364" s="88"/>
      <c r="C1364" s="88">
        <f>_xlfn.IFNA(VLOOKUP(B1364,Products!$A$2:$I$100,5,0),0)</f>
        <v>0</v>
      </c>
      <c r="D1364" s="90">
        <f>_xlfn.IFNA(VLOOKUP(B1364,Products!$A$2:$J$100,6,0),)</f>
        <v>0</v>
      </c>
      <c r="E1364" s="88">
        <f>_xlfn.IFNA(VLOOKUP(B1364,Products!$A$2:$I$100,8,0),)</f>
        <v>0</v>
      </c>
      <c r="F1364" s="88">
        <f>_xlfn.IFNA(VLOOKUP(B1364,Products!$A$2:$J$100,7,0),)</f>
        <v>0</v>
      </c>
      <c r="G1364" s="88">
        <f>_xlfn.IFNA(VLOOKUP(B1364,Products!$A$2:$I$100,2,0),)</f>
        <v>0</v>
      </c>
      <c r="H1364" s="88">
        <f>_xlfn.IFNA(VLOOKUP(B1364,Products!$A$2:$I$100,2,0),)</f>
        <v>0</v>
      </c>
      <c r="I1364" s="88"/>
      <c r="J1364" s="88">
        <f t="shared" si="42"/>
        <v>0</v>
      </c>
      <c r="K1364" s="88">
        <f t="shared" si="43"/>
        <v>0</v>
      </c>
      <c r="L1364" s="88"/>
    </row>
    <row r="1365" spans="1:12">
      <c r="A1365" s="88"/>
      <c r="B1365" s="88"/>
      <c r="C1365" s="88">
        <f>_xlfn.IFNA(VLOOKUP(B1365,Products!$A$2:$I$100,5,0),0)</f>
        <v>0</v>
      </c>
      <c r="D1365" s="90">
        <f>_xlfn.IFNA(VLOOKUP(B1365,Products!$A$2:$J$100,6,0),)</f>
        <v>0</v>
      </c>
      <c r="E1365" s="88">
        <f>_xlfn.IFNA(VLOOKUP(B1365,Products!$A$2:$I$100,8,0),)</f>
        <v>0</v>
      </c>
      <c r="F1365" s="88">
        <f>_xlfn.IFNA(VLOOKUP(B1365,Products!$A$2:$J$100,7,0),)</f>
        <v>0</v>
      </c>
      <c r="G1365" s="88">
        <f>_xlfn.IFNA(VLOOKUP(B1365,Products!$A$2:$I$100,2,0),)</f>
        <v>0</v>
      </c>
      <c r="H1365" s="88">
        <f>_xlfn.IFNA(VLOOKUP(B1365,Products!$A$2:$I$100,2,0),)</f>
        <v>0</v>
      </c>
      <c r="I1365" s="88"/>
      <c r="J1365" s="88">
        <f t="shared" si="42"/>
        <v>0</v>
      </c>
      <c r="K1365" s="88">
        <f t="shared" si="43"/>
        <v>0</v>
      </c>
      <c r="L1365" s="88"/>
    </row>
    <row r="1366" spans="1:12">
      <c r="A1366" s="88"/>
      <c r="B1366" s="88"/>
      <c r="C1366" s="88">
        <f>_xlfn.IFNA(VLOOKUP(B1366,Products!$A$2:$I$100,5,0),0)</f>
        <v>0</v>
      </c>
      <c r="D1366" s="90">
        <f>_xlfn.IFNA(VLOOKUP(B1366,Products!$A$2:$J$100,6,0),)</f>
        <v>0</v>
      </c>
      <c r="E1366" s="88">
        <f>_xlfn.IFNA(VLOOKUP(B1366,Products!$A$2:$I$100,8,0),)</f>
        <v>0</v>
      </c>
      <c r="F1366" s="88">
        <f>_xlfn.IFNA(VLOOKUP(B1366,Products!$A$2:$J$100,7,0),)</f>
        <v>0</v>
      </c>
      <c r="G1366" s="88">
        <f>_xlfn.IFNA(VLOOKUP(B1366,Products!$A$2:$I$100,2,0),)</f>
        <v>0</v>
      </c>
      <c r="H1366" s="88">
        <f>_xlfn.IFNA(VLOOKUP(B1366,Products!$A$2:$I$100,2,0),)</f>
        <v>0</v>
      </c>
      <c r="I1366" s="88"/>
      <c r="J1366" s="88">
        <f t="shared" si="42"/>
        <v>0</v>
      </c>
      <c r="K1366" s="88">
        <f t="shared" si="43"/>
        <v>0</v>
      </c>
      <c r="L1366" s="88"/>
    </row>
    <row r="1367" spans="1:12">
      <c r="A1367" s="88"/>
      <c r="B1367" s="88"/>
      <c r="C1367" s="88">
        <f>_xlfn.IFNA(VLOOKUP(B1367,Products!$A$2:$I$100,5,0),0)</f>
        <v>0</v>
      </c>
      <c r="D1367" s="90">
        <f>_xlfn.IFNA(VLOOKUP(B1367,Products!$A$2:$J$100,6,0),)</f>
        <v>0</v>
      </c>
      <c r="E1367" s="88">
        <f>_xlfn.IFNA(VLOOKUP(B1367,Products!$A$2:$I$100,8,0),)</f>
        <v>0</v>
      </c>
      <c r="F1367" s="88">
        <f>_xlfn.IFNA(VLOOKUP(B1367,Products!$A$2:$J$100,7,0),)</f>
        <v>0</v>
      </c>
      <c r="G1367" s="88">
        <f>_xlfn.IFNA(VLOOKUP(B1367,Products!$A$2:$I$100,2,0),)</f>
        <v>0</v>
      </c>
      <c r="H1367" s="88">
        <f>_xlfn.IFNA(VLOOKUP(B1367,Products!$A$2:$I$100,2,0),)</f>
        <v>0</v>
      </c>
      <c r="I1367" s="88"/>
      <c r="J1367" s="88">
        <f t="shared" si="42"/>
        <v>0</v>
      </c>
      <c r="K1367" s="88">
        <f t="shared" si="43"/>
        <v>0</v>
      </c>
      <c r="L1367" s="88"/>
    </row>
    <row r="1368" spans="1:12">
      <c r="A1368" s="88"/>
      <c r="B1368" s="88"/>
      <c r="C1368" s="88">
        <f>_xlfn.IFNA(VLOOKUP(B1368,Products!$A$2:$I$100,5,0),0)</f>
        <v>0</v>
      </c>
      <c r="D1368" s="90">
        <f>_xlfn.IFNA(VLOOKUP(B1368,Products!$A$2:$J$100,6,0),)</f>
        <v>0</v>
      </c>
      <c r="E1368" s="88">
        <f>_xlfn.IFNA(VLOOKUP(B1368,Products!$A$2:$I$100,8,0),)</f>
        <v>0</v>
      </c>
      <c r="F1368" s="88">
        <f>_xlfn.IFNA(VLOOKUP(B1368,Products!$A$2:$J$100,7,0),)</f>
        <v>0</v>
      </c>
      <c r="G1368" s="88">
        <f>_xlfn.IFNA(VLOOKUP(B1368,Products!$A$2:$I$100,2,0),)</f>
        <v>0</v>
      </c>
      <c r="H1368" s="88">
        <f>_xlfn.IFNA(VLOOKUP(B1368,Products!$A$2:$I$100,2,0),)</f>
        <v>0</v>
      </c>
      <c r="I1368" s="88"/>
      <c r="J1368" s="88">
        <f t="shared" si="42"/>
        <v>0</v>
      </c>
      <c r="K1368" s="88">
        <f t="shared" si="43"/>
        <v>0</v>
      </c>
      <c r="L1368" s="88"/>
    </row>
    <row r="1369" spans="1:12">
      <c r="A1369" s="88"/>
      <c r="B1369" s="88"/>
      <c r="C1369" s="88">
        <f>_xlfn.IFNA(VLOOKUP(B1369,Products!$A$2:$I$100,5,0),0)</f>
        <v>0</v>
      </c>
      <c r="D1369" s="90">
        <f>_xlfn.IFNA(VLOOKUP(B1369,Products!$A$2:$J$100,6,0),)</f>
        <v>0</v>
      </c>
      <c r="E1369" s="88">
        <f>_xlfn.IFNA(VLOOKUP(B1369,Products!$A$2:$I$100,8,0),)</f>
        <v>0</v>
      </c>
      <c r="F1369" s="88">
        <f>_xlfn.IFNA(VLOOKUP(B1369,Products!$A$2:$J$100,7,0),)</f>
        <v>0</v>
      </c>
      <c r="G1369" s="88">
        <f>_xlfn.IFNA(VLOOKUP(B1369,Products!$A$2:$I$100,2,0),)</f>
        <v>0</v>
      </c>
      <c r="H1369" s="88">
        <f>_xlfn.IFNA(VLOOKUP(B1369,Products!$A$2:$I$100,2,0),)</f>
        <v>0</v>
      </c>
      <c r="I1369" s="88"/>
      <c r="J1369" s="88">
        <f t="shared" si="42"/>
        <v>0</v>
      </c>
      <c r="K1369" s="88">
        <f t="shared" si="43"/>
        <v>0</v>
      </c>
      <c r="L1369" s="88"/>
    </row>
    <row r="1370" spans="1:12">
      <c r="A1370" s="88"/>
      <c r="B1370" s="88"/>
      <c r="C1370" s="88">
        <f>_xlfn.IFNA(VLOOKUP(B1370,Products!$A$2:$I$100,5,0),0)</f>
        <v>0</v>
      </c>
      <c r="D1370" s="90">
        <f>_xlfn.IFNA(VLOOKUP(B1370,Products!$A$2:$J$100,6,0),)</f>
        <v>0</v>
      </c>
      <c r="E1370" s="88">
        <f>_xlfn.IFNA(VLOOKUP(B1370,Products!$A$2:$I$100,8,0),)</f>
        <v>0</v>
      </c>
      <c r="F1370" s="88">
        <f>_xlfn.IFNA(VLOOKUP(B1370,Products!$A$2:$J$100,7,0),)</f>
        <v>0</v>
      </c>
      <c r="G1370" s="88">
        <f>_xlfn.IFNA(VLOOKUP(B1370,Products!$A$2:$I$100,2,0),)</f>
        <v>0</v>
      </c>
      <c r="H1370" s="88">
        <f>_xlfn.IFNA(VLOOKUP(B1370,Products!$A$2:$I$100,2,0),)</f>
        <v>0</v>
      </c>
      <c r="I1370" s="88"/>
      <c r="J1370" s="88">
        <f t="shared" si="42"/>
        <v>0</v>
      </c>
      <c r="K1370" s="88">
        <f t="shared" si="43"/>
        <v>0</v>
      </c>
      <c r="L1370" s="88"/>
    </row>
    <row r="1371" spans="1:12">
      <c r="A1371" s="88"/>
      <c r="B1371" s="88"/>
      <c r="C1371" s="88">
        <f>_xlfn.IFNA(VLOOKUP(B1371,Products!$A$2:$I$100,5,0),0)</f>
        <v>0</v>
      </c>
      <c r="D1371" s="90">
        <f>_xlfn.IFNA(VLOOKUP(B1371,Products!$A$2:$J$100,6,0),)</f>
        <v>0</v>
      </c>
      <c r="E1371" s="88">
        <f>_xlfn.IFNA(VLOOKUP(B1371,Products!$A$2:$I$100,8,0),)</f>
        <v>0</v>
      </c>
      <c r="F1371" s="88">
        <f>_xlfn.IFNA(VLOOKUP(B1371,Products!$A$2:$J$100,7,0),)</f>
        <v>0</v>
      </c>
      <c r="G1371" s="88">
        <f>_xlfn.IFNA(VLOOKUP(B1371,Products!$A$2:$I$100,2,0),)</f>
        <v>0</v>
      </c>
      <c r="H1371" s="88">
        <f>_xlfn.IFNA(VLOOKUP(B1371,Products!$A$2:$I$100,2,0),)</f>
        <v>0</v>
      </c>
      <c r="I1371" s="88"/>
      <c r="J1371" s="88">
        <f t="shared" si="42"/>
        <v>0</v>
      </c>
      <c r="K1371" s="88">
        <f t="shared" si="43"/>
        <v>0</v>
      </c>
      <c r="L1371" s="88"/>
    </row>
    <row r="1372" spans="1:12">
      <c r="A1372" s="88"/>
      <c r="B1372" s="88"/>
      <c r="C1372" s="88">
        <f>_xlfn.IFNA(VLOOKUP(B1372,Products!$A$2:$I$100,5,0),0)</f>
        <v>0</v>
      </c>
      <c r="D1372" s="90">
        <f>_xlfn.IFNA(VLOOKUP(B1372,Products!$A$2:$J$100,6,0),)</f>
        <v>0</v>
      </c>
      <c r="E1372" s="88">
        <f>_xlfn.IFNA(VLOOKUP(B1372,Products!$A$2:$I$100,8,0),)</f>
        <v>0</v>
      </c>
      <c r="F1372" s="88">
        <f>_xlfn.IFNA(VLOOKUP(B1372,Products!$A$2:$J$100,7,0),)</f>
        <v>0</v>
      </c>
      <c r="G1372" s="88">
        <f>_xlfn.IFNA(VLOOKUP(B1372,Products!$A$2:$I$100,2,0),)</f>
        <v>0</v>
      </c>
      <c r="H1372" s="88">
        <f>_xlfn.IFNA(VLOOKUP(B1372,Products!$A$2:$I$100,2,0),)</f>
        <v>0</v>
      </c>
      <c r="I1372" s="88"/>
      <c r="J1372" s="88">
        <f t="shared" si="42"/>
        <v>0</v>
      </c>
      <c r="K1372" s="88">
        <f t="shared" si="43"/>
        <v>0</v>
      </c>
      <c r="L1372" s="88"/>
    </row>
    <row r="1373" spans="1:12">
      <c r="A1373" s="88"/>
      <c r="B1373" s="88"/>
      <c r="C1373" s="88">
        <f>_xlfn.IFNA(VLOOKUP(B1373,Products!$A$2:$I$100,5,0),0)</f>
        <v>0</v>
      </c>
      <c r="D1373" s="90">
        <f>_xlfn.IFNA(VLOOKUP(B1373,Products!$A$2:$J$100,6,0),)</f>
        <v>0</v>
      </c>
      <c r="E1373" s="88">
        <f>_xlfn.IFNA(VLOOKUP(B1373,Products!$A$2:$I$100,8,0),)</f>
        <v>0</v>
      </c>
      <c r="F1373" s="88">
        <f>_xlfn.IFNA(VLOOKUP(B1373,Products!$A$2:$J$100,7,0),)</f>
        <v>0</v>
      </c>
      <c r="G1373" s="88">
        <f>_xlfn.IFNA(VLOOKUP(B1373,Products!$A$2:$I$100,2,0),)</f>
        <v>0</v>
      </c>
      <c r="H1373" s="88">
        <f>_xlfn.IFNA(VLOOKUP(B1373,Products!$A$2:$I$100,2,0),)</f>
        <v>0</v>
      </c>
      <c r="I1373" s="88"/>
      <c r="J1373" s="88">
        <f t="shared" si="42"/>
        <v>0</v>
      </c>
      <c r="K1373" s="88">
        <f t="shared" si="43"/>
        <v>0</v>
      </c>
      <c r="L1373" s="88"/>
    </row>
    <row r="1374" spans="1:12">
      <c r="A1374" s="88"/>
      <c r="B1374" s="88"/>
      <c r="C1374" s="88">
        <f>_xlfn.IFNA(VLOOKUP(B1374,Products!$A$2:$I$100,5,0),0)</f>
        <v>0</v>
      </c>
      <c r="D1374" s="90">
        <f>_xlfn.IFNA(VLOOKUP(B1374,Products!$A$2:$J$100,6,0),)</f>
        <v>0</v>
      </c>
      <c r="E1374" s="88">
        <f>_xlfn.IFNA(VLOOKUP(B1374,Products!$A$2:$I$100,8,0),)</f>
        <v>0</v>
      </c>
      <c r="F1374" s="88">
        <f>_xlfn.IFNA(VLOOKUP(B1374,Products!$A$2:$J$100,7,0),)</f>
        <v>0</v>
      </c>
      <c r="G1374" s="88">
        <f>_xlfn.IFNA(VLOOKUP(B1374,Products!$A$2:$I$100,2,0),)</f>
        <v>0</v>
      </c>
      <c r="H1374" s="88">
        <f>_xlfn.IFNA(VLOOKUP(B1374,Products!$A$2:$I$100,2,0),)</f>
        <v>0</v>
      </c>
      <c r="I1374" s="88"/>
      <c r="J1374" s="88">
        <f t="shared" si="42"/>
        <v>0</v>
      </c>
      <c r="K1374" s="88">
        <f t="shared" si="43"/>
        <v>0</v>
      </c>
      <c r="L1374" s="88"/>
    </row>
    <row r="1375" spans="1:12">
      <c r="A1375" s="88"/>
      <c r="B1375" s="88"/>
      <c r="C1375" s="88">
        <f>_xlfn.IFNA(VLOOKUP(B1375,Products!$A$2:$I$100,5,0),0)</f>
        <v>0</v>
      </c>
      <c r="D1375" s="90">
        <f>_xlfn.IFNA(VLOOKUP(B1375,Products!$A$2:$J$100,6,0),)</f>
        <v>0</v>
      </c>
      <c r="E1375" s="88">
        <f>_xlfn.IFNA(VLOOKUP(B1375,Products!$A$2:$I$100,8,0),)</f>
        <v>0</v>
      </c>
      <c r="F1375" s="88">
        <f>_xlfn.IFNA(VLOOKUP(B1375,Products!$A$2:$J$100,7,0),)</f>
        <v>0</v>
      </c>
      <c r="G1375" s="88">
        <f>_xlfn.IFNA(VLOOKUP(B1375,Products!$A$2:$I$100,2,0),)</f>
        <v>0</v>
      </c>
      <c r="H1375" s="88">
        <f>_xlfn.IFNA(VLOOKUP(B1375,Products!$A$2:$I$100,2,0),)</f>
        <v>0</v>
      </c>
      <c r="I1375" s="88"/>
      <c r="J1375" s="88">
        <f t="shared" si="42"/>
        <v>0</v>
      </c>
      <c r="K1375" s="88">
        <f t="shared" si="43"/>
        <v>0</v>
      </c>
      <c r="L1375" s="88"/>
    </row>
    <row r="1376" spans="1:12">
      <c r="A1376" s="88"/>
      <c r="B1376" s="88"/>
      <c r="C1376" s="88">
        <f>_xlfn.IFNA(VLOOKUP(B1376,Products!$A$2:$I$100,5,0),0)</f>
        <v>0</v>
      </c>
      <c r="D1376" s="90">
        <f>_xlfn.IFNA(VLOOKUP(B1376,Products!$A$2:$J$100,6,0),)</f>
        <v>0</v>
      </c>
      <c r="E1376" s="88">
        <f>_xlfn.IFNA(VLOOKUP(B1376,Products!$A$2:$I$100,8,0),)</f>
        <v>0</v>
      </c>
      <c r="F1376" s="88">
        <f>_xlfn.IFNA(VLOOKUP(B1376,Products!$A$2:$J$100,7,0),)</f>
        <v>0</v>
      </c>
      <c r="G1376" s="88">
        <f>_xlfn.IFNA(VLOOKUP(B1376,Products!$A$2:$I$100,2,0),)</f>
        <v>0</v>
      </c>
      <c r="H1376" s="88">
        <f>_xlfn.IFNA(VLOOKUP(B1376,Products!$A$2:$I$100,2,0),)</f>
        <v>0</v>
      </c>
      <c r="I1376" s="88"/>
      <c r="J1376" s="88">
        <f t="shared" si="42"/>
        <v>0</v>
      </c>
      <c r="K1376" s="88">
        <f t="shared" si="43"/>
        <v>0</v>
      </c>
      <c r="L1376" s="88"/>
    </row>
    <row r="1377" spans="1:12">
      <c r="A1377" s="88"/>
      <c r="B1377" s="88"/>
      <c r="C1377" s="88">
        <f>_xlfn.IFNA(VLOOKUP(B1377,Products!$A$2:$I$100,5,0),0)</f>
        <v>0</v>
      </c>
      <c r="D1377" s="90">
        <f>_xlfn.IFNA(VLOOKUP(B1377,Products!$A$2:$J$100,6,0),)</f>
        <v>0</v>
      </c>
      <c r="E1377" s="88">
        <f>_xlfn.IFNA(VLOOKUP(B1377,Products!$A$2:$I$100,8,0),)</f>
        <v>0</v>
      </c>
      <c r="F1377" s="88">
        <f>_xlfn.IFNA(VLOOKUP(B1377,Products!$A$2:$J$100,7,0),)</f>
        <v>0</v>
      </c>
      <c r="G1377" s="88">
        <f>_xlfn.IFNA(VLOOKUP(B1377,Products!$A$2:$I$100,2,0),)</f>
        <v>0</v>
      </c>
      <c r="H1377" s="88">
        <f>_xlfn.IFNA(VLOOKUP(B1377,Products!$A$2:$I$100,2,0),)</f>
        <v>0</v>
      </c>
      <c r="I1377" s="88"/>
      <c r="J1377" s="88">
        <f t="shared" si="42"/>
        <v>0</v>
      </c>
      <c r="K1377" s="88">
        <f t="shared" si="43"/>
        <v>0</v>
      </c>
      <c r="L1377" s="88"/>
    </row>
    <row r="1378" spans="1:12">
      <c r="A1378" s="88"/>
      <c r="B1378" s="88"/>
      <c r="C1378" s="88">
        <f>_xlfn.IFNA(VLOOKUP(B1378,Products!$A$2:$I$100,5,0),0)</f>
        <v>0</v>
      </c>
      <c r="D1378" s="90">
        <f>_xlfn.IFNA(VLOOKUP(B1378,Products!$A$2:$J$100,6,0),)</f>
        <v>0</v>
      </c>
      <c r="E1378" s="88">
        <f>_xlfn.IFNA(VLOOKUP(B1378,Products!$A$2:$I$100,8,0),)</f>
        <v>0</v>
      </c>
      <c r="F1378" s="88">
        <f>_xlfn.IFNA(VLOOKUP(B1378,Products!$A$2:$J$100,7,0),)</f>
        <v>0</v>
      </c>
      <c r="G1378" s="88">
        <f>_xlfn.IFNA(VLOOKUP(B1378,Products!$A$2:$I$100,2,0),)</f>
        <v>0</v>
      </c>
      <c r="H1378" s="88">
        <f>_xlfn.IFNA(VLOOKUP(B1378,Products!$A$2:$I$100,2,0),)</f>
        <v>0</v>
      </c>
      <c r="I1378" s="88"/>
      <c r="J1378" s="88">
        <f t="shared" si="42"/>
        <v>0</v>
      </c>
      <c r="K1378" s="88">
        <f t="shared" si="43"/>
        <v>0</v>
      </c>
      <c r="L1378" s="88"/>
    </row>
    <row r="1379" spans="1:12">
      <c r="A1379" s="88"/>
      <c r="B1379" s="88"/>
      <c r="C1379" s="88">
        <f>_xlfn.IFNA(VLOOKUP(B1379,Products!$A$2:$I$100,5,0),0)</f>
        <v>0</v>
      </c>
      <c r="D1379" s="90">
        <f>_xlfn.IFNA(VLOOKUP(B1379,Products!$A$2:$J$100,6,0),)</f>
        <v>0</v>
      </c>
      <c r="E1379" s="88">
        <f>_xlfn.IFNA(VLOOKUP(B1379,Products!$A$2:$I$100,8,0),)</f>
        <v>0</v>
      </c>
      <c r="F1379" s="88">
        <f>_xlfn.IFNA(VLOOKUP(B1379,Products!$A$2:$J$100,7,0),)</f>
        <v>0</v>
      </c>
      <c r="G1379" s="88">
        <f>_xlfn.IFNA(VLOOKUP(B1379,Products!$A$2:$I$100,2,0),)</f>
        <v>0</v>
      </c>
      <c r="H1379" s="88">
        <f>_xlfn.IFNA(VLOOKUP(B1379,Products!$A$2:$I$100,2,0),)</f>
        <v>0</v>
      </c>
      <c r="I1379" s="88"/>
      <c r="J1379" s="88">
        <f t="shared" si="42"/>
        <v>0</v>
      </c>
      <c r="K1379" s="88">
        <f t="shared" si="43"/>
        <v>0</v>
      </c>
      <c r="L1379" s="88"/>
    </row>
    <row r="1380" spans="1:12">
      <c r="A1380" s="88"/>
      <c r="B1380" s="88"/>
      <c r="C1380" s="88">
        <f>_xlfn.IFNA(VLOOKUP(B1380,Products!$A$2:$I$100,5,0),0)</f>
        <v>0</v>
      </c>
      <c r="D1380" s="90">
        <f>_xlfn.IFNA(VLOOKUP(B1380,Products!$A$2:$J$100,6,0),)</f>
        <v>0</v>
      </c>
      <c r="E1380" s="88">
        <f>_xlfn.IFNA(VLOOKUP(B1380,Products!$A$2:$I$100,8,0),)</f>
        <v>0</v>
      </c>
      <c r="F1380" s="88">
        <f>_xlfn.IFNA(VLOOKUP(B1380,Products!$A$2:$J$100,7,0),)</f>
        <v>0</v>
      </c>
      <c r="G1380" s="88">
        <f>_xlfn.IFNA(VLOOKUP(B1380,Products!$A$2:$I$100,2,0),)</f>
        <v>0</v>
      </c>
      <c r="H1380" s="88">
        <f>_xlfn.IFNA(VLOOKUP(B1380,Products!$A$2:$I$100,2,0),)</f>
        <v>0</v>
      </c>
      <c r="I1380" s="88"/>
      <c r="J1380" s="88">
        <f t="shared" si="42"/>
        <v>0</v>
      </c>
      <c r="K1380" s="88">
        <f t="shared" si="43"/>
        <v>0</v>
      </c>
      <c r="L1380" s="88"/>
    </row>
    <row r="1381" spans="1:12">
      <c r="A1381" s="88"/>
      <c r="B1381" s="88"/>
      <c r="C1381" s="88">
        <f>_xlfn.IFNA(VLOOKUP(B1381,Products!$A$2:$I$100,5,0),0)</f>
        <v>0</v>
      </c>
      <c r="D1381" s="90">
        <f>_xlfn.IFNA(VLOOKUP(B1381,Products!$A$2:$J$100,6,0),)</f>
        <v>0</v>
      </c>
      <c r="E1381" s="88">
        <f>_xlfn.IFNA(VLOOKUP(B1381,Products!$A$2:$I$100,8,0),)</f>
        <v>0</v>
      </c>
      <c r="F1381" s="88">
        <f>_xlfn.IFNA(VLOOKUP(B1381,Products!$A$2:$J$100,7,0),)</f>
        <v>0</v>
      </c>
      <c r="G1381" s="88">
        <f>_xlfn.IFNA(VLOOKUP(B1381,Products!$A$2:$I$100,2,0),)</f>
        <v>0</v>
      </c>
      <c r="H1381" s="88">
        <f>_xlfn.IFNA(VLOOKUP(B1381,Products!$A$2:$I$100,2,0),)</f>
        <v>0</v>
      </c>
      <c r="I1381" s="88"/>
      <c r="J1381" s="88">
        <f t="shared" si="42"/>
        <v>0</v>
      </c>
      <c r="K1381" s="88">
        <f t="shared" si="43"/>
        <v>0</v>
      </c>
      <c r="L1381" s="88"/>
    </row>
    <row r="1382" spans="1:12">
      <c r="A1382" s="88"/>
      <c r="B1382" s="88"/>
      <c r="C1382" s="88">
        <f>_xlfn.IFNA(VLOOKUP(B1382,Products!$A$2:$I$100,5,0),0)</f>
        <v>0</v>
      </c>
      <c r="D1382" s="90">
        <f>_xlfn.IFNA(VLOOKUP(B1382,Products!$A$2:$J$100,6,0),)</f>
        <v>0</v>
      </c>
      <c r="E1382" s="88">
        <f>_xlfn.IFNA(VLOOKUP(B1382,Products!$A$2:$I$100,8,0),)</f>
        <v>0</v>
      </c>
      <c r="F1382" s="88">
        <f>_xlfn.IFNA(VLOOKUP(B1382,Products!$A$2:$J$100,7,0),)</f>
        <v>0</v>
      </c>
      <c r="G1382" s="88">
        <f>_xlfn.IFNA(VLOOKUP(B1382,Products!$A$2:$I$100,2,0),)</f>
        <v>0</v>
      </c>
      <c r="H1382" s="88">
        <f>_xlfn.IFNA(VLOOKUP(B1382,Products!$A$2:$I$100,2,0),)</f>
        <v>0</v>
      </c>
      <c r="I1382" s="88"/>
      <c r="J1382" s="88">
        <f t="shared" si="42"/>
        <v>0</v>
      </c>
      <c r="K1382" s="88">
        <f t="shared" si="43"/>
        <v>0</v>
      </c>
      <c r="L1382" s="88"/>
    </row>
    <row r="1383" spans="1:12">
      <c r="A1383" s="88"/>
      <c r="B1383" s="88"/>
      <c r="C1383" s="88">
        <f>_xlfn.IFNA(VLOOKUP(B1383,Products!$A$2:$I$100,5,0),0)</f>
        <v>0</v>
      </c>
      <c r="D1383" s="90">
        <f>_xlfn.IFNA(VLOOKUP(B1383,Products!$A$2:$J$100,6,0),)</f>
        <v>0</v>
      </c>
      <c r="E1383" s="88">
        <f>_xlfn.IFNA(VLOOKUP(B1383,Products!$A$2:$I$100,8,0),)</f>
        <v>0</v>
      </c>
      <c r="F1383" s="88">
        <f>_xlfn.IFNA(VLOOKUP(B1383,Products!$A$2:$J$100,7,0),)</f>
        <v>0</v>
      </c>
      <c r="G1383" s="88">
        <f>_xlfn.IFNA(VLOOKUP(B1383,Products!$A$2:$I$100,2,0),)</f>
        <v>0</v>
      </c>
      <c r="H1383" s="88">
        <f>_xlfn.IFNA(VLOOKUP(B1383,Products!$A$2:$I$100,2,0),)</f>
        <v>0</v>
      </c>
      <c r="I1383" s="88"/>
      <c r="J1383" s="88">
        <f t="shared" si="42"/>
        <v>0</v>
      </c>
      <c r="K1383" s="88">
        <f t="shared" si="43"/>
        <v>0</v>
      </c>
      <c r="L1383" s="88"/>
    </row>
    <row r="1384" spans="1:12">
      <c r="A1384" s="88"/>
      <c r="B1384" s="88"/>
      <c r="C1384" s="88">
        <f>_xlfn.IFNA(VLOOKUP(B1384,Products!$A$2:$I$100,5,0),0)</f>
        <v>0</v>
      </c>
      <c r="D1384" s="90">
        <f>_xlfn.IFNA(VLOOKUP(B1384,Products!$A$2:$J$100,6,0),)</f>
        <v>0</v>
      </c>
      <c r="E1384" s="88">
        <f>_xlfn.IFNA(VLOOKUP(B1384,Products!$A$2:$I$100,8,0),)</f>
        <v>0</v>
      </c>
      <c r="F1384" s="88">
        <f>_xlfn.IFNA(VLOOKUP(B1384,Products!$A$2:$J$100,7,0),)</f>
        <v>0</v>
      </c>
      <c r="G1384" s="88">
        <f>_xlfn.IFNA(VLOOKUP(B1384,Products!$A$2:$I$100,2,0),)</f>
        <v>0</v>
      </c>
      <c r="H1384" s="88">
        <f>_xlfn.IFNA(VLOOKUP(B1384,Products!$A$2:$I$100,2,0),)</f>
        <v>0</v>
      </c>
      <c r="I1384" s="88"/>
      <c r="J1384" s="88">
        <f t="shared" si="42"/>
        <v>0</v>
      </c>
      <c r="K1384" s="88">
        <f t="shared" si="43"/>
        <v>0</v>
      </c>
      <c r="L1384" s="88"/>
    </row>
    <row r="1385" spans="1:12">
      <c r="A1385" s="88"/>
      <c r="B1385" s="88"/>
      <c r="C1385" s="88">
        <f>_xlfn.IFNA(VLOOKUP(B1385,Products!$A$2:$I$100,5,0),0)</f>
        <v>0</v>
      </c>
      <c r="D1385" s="90">
        <f>_xlfn.IFNA(VLOOKUP(B1385,Products!$A$2:$J$100,6,0),)</f>
        <v>0</v>
      </c>
      <c r="E1385" s="88">
        <f>_xlfn.IFNA(VLOOKUP(B1385,Products!$A$2:$I$100,8,0),)</f>
        <v>0</v>
      </c>
      <c r="F1385" s="88">
        <f>_xlfn.IFNA(VLOOKUP(B1385,Products!$A$2:$J$100,7,0),)</f>
        <v>0</v>
      </c>
      <c r="G1385" s="88">
        <f>_xlfn.IFNA(VLOOKUP(B1385,Products!$A$2:$I$100,2,0),)</f>
        <v>0</v>
      </c>
      <c r="H1385" s="88">
        <f>_xlfn.IFNA(VLOOKUP(B1385,Products!$A$2:$I$100,2,0),)</f>
        <v>0</v>
      </c>
      <c r="I1385" s="88"/>
      <c r="J1385" s="88">
        <f t="shared" si="42"/>
        <v>0</v>
      </c>
      <c r="K1385" s="88">
        <f t="shared" si="43"/>
        <v>0</v>
      </c>
      <c r="L1385" s="88"/>
    </row>
    <row r="1386" spans="1:12">
      <c r="A1386" s="88"/>
      <c r="B1386" s="88"/>
      <c r="C1386" s="88">
        <f>_xlfn.IFNA(VLOOKUP(B1386,Products!$A$2:$I$100,5,0),0)</f>
        <v>0</v>
      </c>
      <c r="D1386" s="90">
        <f>_xlfn.IFNA(VLOOKUP(B1386,Products!$A$2:$J$100,6,0),)</f>
        <v>0</v>
      </c>
      <c r="E1386" s="88">
        <f>_xlfn.IFNA(VLOOKUP(B1386,Products!$A$2:$I$100,8,0),)</f>
        <v>0</v>
      </c>
      <c r="F1386" s="88">
        <f>_xlfn.IFNA(VLOOKUP(B1386,Products!$A$2:$J$100,7,0),)</f>
        <v>0</v>
      </c>
      <c r="G1386" s="88">
        <f>_xlfn.IFNA(VLOOKUP(B1386,Products!$A$2:$I$100,2,0),)</f>
        <v>0</v>
      </c>
      <c r="H1386" s="88">
        <f>_xlfn.IFNA(VLOOKUP(B1386,Products!$A$2:$I$100,2,0),)</f>
        <v>0</v>
      </c>
      <c r="I1386" s="88"/>
      <c r="J1386" s="88">
        <f t="shared" si="42"/>
        <v>0</v>
      </c>
      <c r="K1386" s="88">
        <f t="shared" si="43"/>
        <v>0</v>
      </c>
      <c r="L1386" s="88"/>
    </row>
    <row r="1387" spans="1:12">
      <c r="A1387" s="88"/>
      <c r="B1387" s="88"/>
      <c r="C1387" s="88">
        <f>_xlfn.IFNA(VLOOKUP(B1387,Products!$A$2:$I$100,5,0),0)</f>
        <v>0</v>
      </c>
      <c r="D1387" s="90">
        <f>_xlfn.IFNA(VLOOKUP(B1387,Products!$A$2:$J$100,6,0),)</f>
        <v>0</v>
      </c>
      <c r="E1387" s="88">
        <f>_xlfn.IFNA(VLOOKUP(B1387,Products!$A$2:$I$100,8,0),)</f>
        <v>0</v>
      </c>
      <c r="F1387" s="88">
        <f>_xlfn.IFNA(VLOOKUP(B1387,Products!$A$2:$J$100,7,0),)</f>
        <v>0</v>
      </c>
      <c r="G1387" s="88">
        <f>_xlfn.IFNA(VLOOKUP(B1387,Products!$A$2:$I$100,2,0),)</f>
        <v>0</v>
      </c>
      <c r="H1387" s="88">
        <f>_xlfn.IFNA(VLOOKUP(B1387,Products!$A$2:$I$100,2,0),)</f>
        <v>0</v>
      </c>
      <c r="I1387" s="88"/>
      <c r="J1387" s="88">
        <f t="shared" si="42"/>
        <v>0</v>
      </c>
      <c r="K1387" s="88">
        <f t="shared" si="43"/>
        <v>0</v>
      </c>
      <c r="L1387" s="88"/>
    </row>
    <row r="1388" spans="1:12">
      <c r="A1388" s="88"/>
      <c r="B1388" s="88"/>
      <c r="C1388" s="88">
        <f>_xlfn.IFNA(VLOOKUP(B1388,Products!$A$2:$I$100,5,0),0)</f>
        <v>0</v>
      </c>
      <c r="D1388" s="90">
        <f>_xlfn.IFNA(VLOOKUP(B1388,Products!$A$2:$J$100,6,0),)</f>
        <v>0</v>
      </c>
      <c r="E1388" s="88">
        <f>_xlfn.IFNA(VLOOKUP(B1388,Products!$A$2:$I$100,8,0),)</f>
        <v>0</v>
      </c>
      <c r="F1388" s="88">
        <f>_xlfn.IFNA(VLOOKUP(B1388,Products!$A$2:$J$100,7,0),)</f>
        <v>0</v>
      </c>
      <c r="G1388" s="88">
        <f>_xlfn.IFNA(VLOOKUP(B1388,Products!$A$2:$I$100,2,0),)</f>
        <v>0</v>
      </c>
      <c r="H1388" s="88">
        <f>_xlfn.IFNA(VLOOKUP(B1388,Products!$A$2:$I$100,2,0),)</f>
        <v>0</v>
      </c>
      <c r="I1388" s="88"/>
      <c r="J1388" s="88">
        <f t="shared" si="42"/>
        <v>0</v>
      </c>
      <c r="K1388" s="88">
        <f t="shared" si="43"/>
        <v>0</v>
      </c>
      <c r="L1388" s="88"/>
    </row>
    <row r="1389" spans="1:12">
      <c r="A1389" s="88"/>
      <c r="B1389" s="88"/>
      <c r="C1389" s="88">
        <f>_xlfn.IFNA(VLOOKUP(B1389,Products!$A$2:$I$100,5,0),0)</f>
        <v>0</v>
      </c>
      <c r="D1389" s="90">
        <f>_xlfn.IFNA(VLOOKUP(B1389,Products!$A$2:$J$100,6,0),)</f>
        <v>0</v>
      </c>
      <c r="E1389" s="88">
        <f>_xlfn.IFNA(VLOOKUP(B1389,Products!$A$2:$I$100,8,0),)</f>
        <v>0</v>
      </c>
      <c r="F1389" s="88">
        <f>_xlfn.IFNA(VLOOKUP(B1389,Products!$A$2:$J$100,7,0),)</f>
        <v>0</v>
      </c>
      <c r="G1389" s="88">
        <f>_xlfn.IFNA(VLOOKUP(B1389,Products!$A$2:$I$100,2,0),)</f>
        <v>0</v>
      </c>
      <c r="H1389" s="88">
        <f>_xlfn.IFNA(VLOOKUP(B1389,Products!$A$2:$I$100,2,0),)</f>
        <v>0</v>
      </c>
      <c r="I1389" s="88"/>
      <c r="J1389" s="88">
        <f t="shared" si="42"/>
        <v>0</v>
      </c>
      <c r="K1389" s="88">
        <f t="shared" si="43"/>
        <v>0</v>
      </c>
      <c r="L1389" s="88"/>
    </row>
    <row r="1390" spans="1:12">
      <c r="A1390" s="88"/>
      <c r="B1390" s="88"/>
      <c r="C1390" s="88">
        <f>_xlfn.IFNA(VLOOKUP(B1390,Products!$A$2:$I$100,5,0),0)</f>
        <v>0</v>
      </c>
      <c r="D1390" s="90">
        <f>_xlfn.IFNA(VLOOKUP(B1390,Products!$A$2:$J$100,6,0),)</f>
        <v>0</v>
      </c>
      <c r="E1390" s="88">
        <f>_xlfn.IFNA(VLOOKUP(B1390,Products!$A$2:$I$100,8,0),)</f>
        <v>0</v>
      </c>
      <c r="F1390" s="88">
        <f>_xlfn.IFNA(VLOOKUP(B1390,Products!$A$2:$J$100,7,0),)</f>
        <v>0</v>
      </c>
      <c r="G1390" s="88">
        <f>_xlfn.IFNA(VLOOKUP(B1390,Products!$A$2:$I$100,2,0),)</f>
        <v>0</v>
      </c>
      <c r="H1390" s="88">
        <f>_xlfn.IFNA(VLOOKUP(B1390,Products!$A$2:$I$100,2,0),)</f>
        <v>0</v>
      </c>
      <c r="I1390" s="88"/>
      <c r="J1390" s="88">
        <f t="shared" si="42"/>
        <v>0</v>
      </c>
      <c r="K1390" s="88">
        <f t="shared" si="43"/>
        <v>0</v>
      </c>
      <c r="L1390" s="88"/>
    </row>
    <row r="1391" spans="1:12">
      <c r="A1391" s="88"/>
      <c r="B1391" s="88"/>
      <c r="C1391" s="88">
        <f>_xlfn.IFNA(VLOOKUP(B1391,Products!$A$2:$I$100,5,0),0)</f>
        <v>0</v>
      </c>
      <c r="D1391" s="90">
        <f>_xlfn.IFNA(VLOOKUP(B1391,Products!$A$2:$J$100,6,0),)</f>
        <v>0</v>
      </c>
      <c r="E1391" s="88">
        <f>_xlfn.IFNA(VLOOKUP(B1391,Products!$A$2:$I$100,8,0),)</f>
        <v>0</v>
      </c>
      <c r="F1391" s="88">
        <f>_xlfn.IFNA(VLOOKUP(B1391,Products!$A$2:$J$100,7,0),)</f>
        <v>0</v>
      </c>
      <c r="G1391" s="88">
        <f>_xlfn.IFNA(VLOOKUP(B1391,Products!$A$2:$I$100,2,0),)</f>
        <v>0</v>
      </c>
      <c r="H1391" s="88">
        <f>_xlfn.IFNA(VLOOKUP(B1391,Products!$A$2:$I$100,2,0),)</f>
        <v>0</v>
      </c>
      <c r="I1391" s="88"/>
      <c r="J1391" s="88">
        <f t="shared" si="42"/>
        <v>0</v>
      </c>
      <c r="K1391" s="88">
        <f t="shared" si="43"/>
        <v>0</v>
      </c>
      <c r="L1391" s="88"/>
    </row>
    <row r="1392" spans="1:12">
      <c r="A1392" s="88"/>
      <c r="B1392" s="88"/>
      <c r="C1392" s="88">
        <f>_xlfn.IFNA(VLOOKUP(B1392,Products!$A$2:$I$100,5,0),0)</f>
        <v>0</v>
      </c>
      <c r="D1392" s="90">
        <f>_xlfn.IFNA(VLOOKUP(B1392,Products!$A$2:$J$100,6,0),)</f>
        <v>0</v>
      </c>
      <c r="E1392" s="88">
        <f>_xlfn.IFNA(VLOOKUP(B1392,Products!$A$2:$I$100,8,0),)</f>
        <v>0</v>
      </c>
      <c r="F1392" s="88">
        <f>_xlfn.IFNA(VLOOKUP(B1392,Products!$A$2:$J$100,7,0),)</f>
        <v>0</v>
      </c>
      <c r="G1392" s="88">
        <f>_xlfn.IFNA(VLOOKUP(B1392,Products!$A$2:$I$100,2,0),)</f>
        <v>0</v>
      </c>
      <c r="H1392" s="88">
        <f>_xlfn.IFNA(VLOOKUP(B1392,Products!$A$2:$I$100,2,0),)</f>
        <v>0</v>
      </c>
      <c r="I1392" s="88"/>
      <c r="J1392" s="88">
        <f t="shared" si="42"/>
        <v>0</v>
      </c>
      <c r="K1392" s="88">
        <f t="shared" si="43"/>
        <v>0</v>
      </c>
      <c r="L1392" s="88"/>
    </row>
    <row r="1393" spans="1:12">
      <c r="A1393" s="88"/>
      <c r="B1393" s="88"/>
      <c r="C1393" s="88">
        <f>_xlfn.IFNA(VLOOKUP(B1393,Products!$A$2:$I$100,5,0),0)</f>
        <v>0</v>
      </c>
      <c r="D1393" s="90">
        <f>_xlfn.IFNA(VLOOKUP(B1393,Products!$A$2:$J$100,6,0),)</f>
        <v>0</v>
      </c>
      <c r="E1393" s="88">
        <f>_xlfn.IFNA(VLOOKUP(B1393,Products!$A$2:$I$100,8,0),)</f>
        <v>0</v>
      </c>
      <c r="F1393" s="88">
        <f>_xlfn.IFNA(VLOOKUP(B1393,Products!$A$2:$J$100,7,0),)</f>
        <v>0</v>
      </c>
      <c r="G1393" s="88">
        <f>_xlfn.IFNA(VLOOKUP(B1393,Products!$A$2:$I$100,2,0),)</f>
        <v>0</v>
      </c>
      <c r="H1393" s="88">
        <f>_xlfn.IFNA(VLOOKUP(B1393,Products!$A$2:$I$100,2,0),)</f>
        <v>0</v>
      </c>
      <c r="I1393" s="88"/>
      <c r="J1393" s="88">
        <f t="shared" si="42"/>
        <v>0</v>
      </c>
      <c r="K1393" s="88">
        <f t="shared" si="43"/>
        <v>0</v>
      </c>
      <c r="L1393" s="88"/>
    </row>
    <row r="1394" spans="1:12">
      <c r="A1394" s="88"/>
      <c r="B1394" s="88"/>
      <c r="C1394" s="88">
        <f>_xlfn.IFNA(VLOOKUP(B1394,Products!$A$2:$I$100,5,0),0)</f>
        <v>0</v>
      </c>
      <c r="D1394" s="90">
        <f>_xlfn.IFNA(VLOOKUP(B1394,Products!$A$2:$J$100,6,0),)</f>
        <v>0</v>
      </c>
      <c r="E1394" s="88">
        <f>_xlfn.IFNA(VLOOKUP(B1394,Products!$A$2:$I$100,8,0),)</f>
        <v>0</v>
      </c>
      <c r="F1394" s="88">
        <f>_xlfn.IFNA(VLOOKUP(B1394,Products!$A$2:$J$100,7,0),)</f>
        <v>0</v>
      </c>
      <c r="G1394" s="88">
        <f>_xlfn.IFNA(VLOOKUP(B1394,Products!$A$2:$I$100,2,0),)</f>
        <v>0</v>
      </c>
      <c r="H1394" s="88">
        <f>_xlfn.IFNA(VLOOKUP(B1394,Products!$A$2:$I$100,2,0),)</f>
        <v>0</v>
      </c>
      <c r="I1394" s="88"/>
      <c r="J1394" s="88">
        <f t="shared" si="42"/>
        <v>0</v>
      </c>
      <c r="K1394" s="88">
        <f t="shared" si="43"/>
        <v>0</v>
      </c>
      <c r="L1394" s="88"/>
    </row>
    <row r="1395" spans="1:12">
      <c r="A1395" s="88"/>
      <c r="B1395" s="88"/>
      <c r="C1395" s="88">
        <f>_xlfn.IFNA(VLOOKUP(B1395,Products!$A$2:$I$100,5,0),0)</f>
        <v>0</v>
      </c>
      <c r="D1395" s="90">
        <f>_xlfn.IFNA(VLOOKUP(B1395,Products!$A$2:$J$100,6,0),)</f>
        <v>0</v>
      </c>
      <c r="E1395" s="88">
        <f>_xlfn.IFNA(VLOOKUP(B1395,Products!$A$2:$I$100,8,0),)</f>
        <v>0</v>
      </c>
      <c r="F1395" s="88">
        <f>_xlfn.IFNA(VLOOKUP(B1395,Products!$A$2:$J$100,7,0),)</f>
        <v>0</v>
      </c>
      <c r="G1395" s="88">
        <f>_xlfn.IFNA(VLOOKUP(B1395,Products!$A$2:$I$100,2,0),)</f>
        <v>0</v>
      </c>
      <c r="H1395" s="88">
        <f>_xlfn.IFNA(VLOOKUP(B1395,Products!$A$2:$I$100,2,0),)</f>
        <v>0</v>
      </c>
      <c r="I1395" s="88"/>
      <c r="J1395" s="88">
        <f t="shared" si="42"/>
        <v>0</v>
      </c>
      <c r="K1395" s="88">
        <f t="shared" si="43"/>
        <v>0</v>
      </c>
      <c r="L1395" s="88"/>
    </row>
    <row r="1396" spans="1:12">
      <c r="A1396" s="88"/>
      <c r="B1396" s="88"/>
      <c r="C1396" s="88">
        <f>_xlfn.IFNA(VLOOKUP(B1396,Products!$A$2:$I$100,5,0),0)</f>
        <v>0</v>
      </c>
      <c r="D1396" s="90">
        <f>_xlfn.IFNA(VLOOKUP(B1396,Products!$A$2:$J$100,6,0),)</f>
        <v>0</v>
      </c>
      <c r="E1396" s="88">
        <f>_xlfn.IFNA(VLOOKUP(B1396,Products!$A$2:$I$100,8,0),)</f>
        <v>0</v>
      </c>
      <c r="F1396" s="88">
        <f>_xlfn.IFNA(VLOOKUP(B1396,Products!$A$2:$J$100,7,0),)</f>
        <v>0</v>
      </c>
      <c r="G1396" s="88">
        <f>_xlfn.IFNA(VLOOKUP(B1396,Products!$A$2:$I$100,2,0),)</f>
        <v>0</v>
      </c>
      <c r="H1396" s="88">
        <f>_xlfn.IFNA(VLOOKUP(B1396,Products!$A$2:$I$100,2,0),)</f>
        <v>0</v>
      </c>
      <c r="I1396" s="88"/>
      <c r="J1396" s="88">
        <f t="shared" si="42"/>
        <v>0</v>
      </c>
      <c r="K1396" s="88">
        <f t="shared" si="43"/>
        <v>0</v>
      </c>
      <c r="L1396" s="88"/>
    </row>
    <row r="1397" spans="1:12">
      <c r="A1397" s="88"/>
      <c r="B1397" s="88"/>
      <c r="C1397" s="88">
        <f>_xlfn.IFNA(VLOOKUP(B1397,Products!$A$2:$I$100,5,0),0)</f>
        <v>0</v>
      </c>
      <c r="D1397" s="90">
        <f>_xlfn.IFNA(VLOOKUP(B1397,Products!$A$2:$J$100,6,0),)</f>
        <v>0</v>
      </c>
      <c r="E1397" s="88">
        <f>_xlfn.IFNA(VLOOKUP(B1397,Products!$A$2:$I$100,8,0),)</f>
        <v>0</v>
      </c>
      <c r="F1397" s="88">
        <f>_xlfn.IFNA(VLOOKUP(B1397,Products!$A$2:$J$100,7,0),)</f>
        <v>0</v>
      </c>
      <c r="G1397" s="88">
        <f>_xlfn.IFNA(VLOOKUP(B1397,Products!$A$2:$I$100,2,0),)</f>
        <v>0</v>
      </c>
      <c r="H1397" s="88">
        <f>_xlfn.IFNA(VLOOKUP(B1397,Products!$A$2:$I$100,2,0),)</f>
        <v>0</v>
      </c>
      <c r="I1397" s="88"/>
      <c r="J1397" s="88">
        <f t="shared" si="42"/>
        <v>0</v>
      </c>
      <c r="K1397" s="88">
        <f t="shared" si="43"/>
        <v>0</v>
      </c>
      <c r="L1397" s="88"/>
    </row>
    <row r="1398" spans="1:12">
      <c r="A1398" s="88"/>
      <c r="B1398" s="88"/>
      <c r="C1398" s="88">
        <f>_xlfn.IFNA(VLOOKUP(B1398,Products!$A$2:$I$100,5,0),0)</f>
        <v>0</v>
      </c>
      <c r="D1398" s="90">
        <f>_xlfn.IFNA(VLOOKUP(B1398,Products!$A$2:$J$100,6,0),)</f>
        <v>0</v>
      </c>
      <c r="E1398" s="88">
        <f>_xlfn.IFNA(VLOOKUP(B1398,Products!$A$2:$I$100,8,0),)</f>
        <v>0</v>
      </c>
      <c r="F1398" s="88">
        <f>_xlfn.IFNA(VLOOKUP(B1398,Products!$A$2:$J$100,7,0),)</f>
        <v>0</v>
      </c>
      <c r="G1398" s="88">
        <f>_xlfn.IFNA(VLOOKUP(B1398,Products!$A$2:$I$100,2,0),)</f>
        <v>0</v>
      </c>
      <c r="H1398" s="88">
        <f>_xlfn.IFNA(VLOOKUP(B1398,Products!$A$2:$I$100,2,0),)</f>
        <v>0</v>
      </c>
      <c r="I1398" s="88"/>
      <c r="J1398" s="88">
        <f t="shared" si="42"/>
        <v>0</v>
      </c>
      <c r="K1398" s="88">
        <f t="shared" si="43"/>
        <v>0</v>
      </c>
      <c r="L1398" s="88"/>
    </row>
    <row r="1399" spans="1:12">
      <c r="A1399" s="88"/>
      <c r="B1399" s="88"/>
      <c r="C1399" s="88">
        <f>_xlfn.IFNA(VLOOKUP(B1399,Products!$A$2:$I$100,5,0),0)</f>
        <v>0</v>
      </c>
      <c r="D1399" s="90">
        <f>_xlfn.IFNA(VLOOKUP(B1399,Products!$A$2:$J$100,6,0),)</f>
        <v>0</v>
      </c>
      <c r="E1399" s="88">
        <f>_xlfn.IFNA(VLOOKUP(B1399,Products!$A$2:$I$100,8,0),)</f>
        <v>0</v>
      </c>
      <c r="F1399" s="88">
        <f>_xlfn.IFNA(VLOOKUP(B1399,Products!$A$2:$J$100,7,0),)</f>
        <v>0</v>
      </c>
      <c r="G1399" s="88">
        <f>_xlfn.IFNA(VLOOKUP(B1399,Products!$A$2:$I$100,2,0),)</f>
        <v>0</v>
      </c>
      <c r="H1399" s="88">
        <f>_xlfn.IFNA(VLOOKUP(B1399,Products!$A$2:$I$100,2,0),)</f>
        <v>0</v>
      </c>
      <c r="I1399" s="88"/>
      <c r="J1399" s="88">
        <f t="shared" si="42"/>
        <v>0</v>
      </c>
      <c r="K1399" s="88">
        <f t="shared" si="43"/>
        <v>0</v>
      </c>
      <c r="L1399" s="88"/>
    </row>
    <row r="1400" spans="1:12">
      <c r="A1400" s="88"/>
      <c r="B1400" s="88"/>
      <c r="C1400" s="88">
        <f>_xlfn.IFNA(VLOOKUP(B1400,Products!$A$2:$I$100,5,0),0)</f>
        <v>0</v>
      </c>
      <c r="D1400" s="90">
        <f>_xlfn.IFNA(VLOOKUP(B1400,Products!$A$2:$J$100,6,0),)</f>
        <v>0</v>
      </c>
      <c r="E1400" s="88">
        <f>_xlfn.IFNA(VLOOKUP(B1400,Products!$A$2:$I$100,8,0),)</f>
        <v>0</v>
      </c>
      <c r="F1400" s="88">
        <f>_xlfn.IFNA(VLOOKUP(B1400,Products!$A$2:$J$100,7,0),)</f>
        <v>0</v>
      </c>
      <c r="G1400" s="88">
        <f>_xlfn.IFNA(VLOOKUP(B1400,Products!$A$2:$I$100,2,0),)</f>
        <v>0</v>
      </c>
      <c r="H1400" s="88">
        <f>_xlfn.IFNA(VLOOKUP(B1400,Products!$A$2:$I$100,2,0),)</f>
        <v>0</v>
      </c>
      <c r="I1400" s="88"/>
      <c r="J1400" s="88">
        <f t="shared" si="42"/>
        <v>0</v>
      </c>
      <c r="K1400" s="88">
        <f t="shared" si="43"/>
        <v>0</v>
      </c>
      <c r="L1400" s="88"/>
    </row>
    <row r="1401" spans="1:12">
      <c r="A1401" s="88"/>
      <c r="B1401" s="88"/>
      <c r="C1401" s="88">
        <f>_xlfn.IFNA(VLOOKUP(B1401,Products!$A$2:$I$100,5,0),0)</f>
        <v>0</v>
      </c>
      <c r="D1401" s="90">
        <f>_xlfn.IFNA(VLOOKUP(B1401,Products!$A$2:$J$100,6,0),)</f>
        <v>0</v>
      </c>
      <c r="E1401" s="88">
        <f>_xlfn.IFNA(VLOOKUP(B1401,Products!$A$2:$I$100,8,0),)</f>
        <v>0</v>
      </c>
      <c r="F1401" s="88">
        <f>_xlfn.IFNA(VLOOKUP(B1401,Products!$A$2:$J$100,7,0),)</f>
        <v>0</v>
      </c>
      <c r="G1401" s="88">
        <f>_xlfn.IFNA(VLOOKUP(B1401,Products!$A$2:$I$100,2,0),)</f>
        <v>0</v>
      </c>
      <c r="H1401" s="88">
        <f>_xlfn.IFNA(VLOOKUP(B1401,Products!$A$2:$I$100,2,0),)</f>
        <v>0</v>
      </c>
      <c r="I1401" s="88"/>
      <c r="J1401" s="88">
        <f t="shared" si="42"/>
        <v>0</v>
      </c>
      <c r="K1401" s="88">
        <f t="shared" si="43"/>
        <v>0</v>
      </c>
      <c r="L1401" s="88"/>
    </row>
    <row r="1402" spans="1:12">
      <c r="A1402" s="88"/>
      <c r="B1402" s="88"/>
      <c r="C1402" s="88">
        <f>_xlfn.IFNA(VLOOKUP(B1402,Products!$A$2:$I$100,5,0),0)</f>
        <v>0</v>
      </c>
      <c r="D1402" s="90">
        <f>_xlfn.IFNA(VLOOKUP(B1402,Products!$A$2:$J$100,6,0),)</f>
        <v>0</v>
      </c>
      <c r="E1402" s="88">
        <f>_xlfn.IFNA(VLOOKUP(B1402,Products!$A$2:$I$100,8,0),)</f>
        <v>0</v>
      </c>
      <c r="F1402" s="88">
        <f>_xlfn.IFNA(VLOOKUP(B1402,Products!$A$2:$J$100,7,0),)</f>
        <v>0</v>
      </c>
      <c r="G1402" s="88">
        <f>_xlfn.IFNA(VLOOKUP(B1402,Products!$A$2:$I$100,2,0),)</f>
        <v>0</v>
      </c>
      <c r="H1402" s="88">
        <f>_xlfn.IFNA(VLOOKUP(B1402,Products!$A$2:$I$100,2,0),)</f>
        <v>0</v>
      </c>
      <c r="I1402" s="88"/>
      <c r="J1402" s="88">
        <f t="shared" si="42"/>
        <v>0</v>
      </c>
      <c r="K1402" s="88">
        <f t="shared" si="43"/>
        <v>0</v>
      </c>
      <c r="L1402" s="88"/>
    </row>
    <row r="1403" spans="1:12">
      <c r="A1403" s="88"/>
      <c r="B1403" s="88"/>
      <c r="C1403" s="88">
        <f>_xlfn.IFNA(VLOOKUP(B1403,Products!$A$2:$I$100,5,0),0)</f>
        <v>0</v>
      </c>
      <c r="D1403" s="90">
        <f>_xlfn.IFNA(VLOOKUP(B1403,Products!$A$2:$J$100,6,0),)</f>
        <v>0</v>
      </c>
      <c r="E1403" s="88">
        <f>_xlfn.IFNA(VLOOKUP(B1403,Products!$A$2:$I$100,8,0),)</f>
        <v>0</v>
      </c>
      <c r="F1403" s="88">
        <f>_xlfn.IFNA(VLOOKUP(B1403,Products!$A$2:$J$100,7,0),)</f>
        <v>0</v>
      </c>
      <c r="G1403" s="88">
        <f>_xlfn.IFNA(VLOOKUP(B1403,Products!$A$2:$I$100,2,0),)</f>
        <v>0</v>
      </c>
      <c r="H1403" s="88">
        <f>_xlfn.IFNA(VLOOKUP(B1403,Products!$A$2:$I$100,2,0),)</f>
        <v>0</v>
      </c>
      <c r="I1403" s="88"/>
      <c r="J1403" s="88">
        <f t="shared" si="42"/>
        <v>0</v>
      </c>
      <c r="K1403" s="88">
        <f t="shared" si="43"/>
        <v>0</v>
      </c>
      <c r="L1403" s="88"/>
    </row>
    <row r="1404" spans="1:12">
      <c r="A1404" s="88"/>
      <c r="B1404" s="88"/>
      <c r="C1404" s="88">
        <f>_xlfn.IFNA(VLOOKUP(B1404,Products!$A$2:$I$100,5,0),0)</f>
        <v>0</v>
      </c>
      <c r="D1404" s="90">
        <f>_xlfn.IFNA(VLOOKUP(B1404,Products!$A$2:$J$100,6,0),)</f>
        <v>0</v>
      </c>
      <c r="E1404" s="88">
        <f>_xlfn.IFNA(VLOOKUP(B1404,Products!$A$2:$I$100,8,0),)</f>
        <v>0</v>
      </c>
      <c r="F1404" s="88">
        <f>_xlfn.IFNA(VLOOKUP(B1404,Products!$A$2:$J$100,7,0),)</f>
        <v>0</v>
      </c>
      <c r="G1404" s="88">
        <f>_xlfn.IFNA(VLOOKUP(B1404,Products!$A$2:$I$100,2,0),)</f>
        <v>0</v>
      </c>
      <c r="H1404" s="88">
        <f>_xlfn.IFNA(VLOOKUP(B1404,Products!$A$2:$I$100,2,0),)</f>
        <v>0</v>
      </c>
      <c r="I1404" s="88"/>
      <c r="J1404" s="88">
        <f t="shared" si="42"/>
        <v>0</v>
      </c>
      <c r="K1404" s="88">
        <f t="shared" si="43"/>
        <v>0</v>
      </c>
      <c r="L1404" s="88"/>
    </row>
    <row r="1405" spans="1:12">
      <c r="A1405" s="88"/>
      <c r="B1405" s="88"/>
      <c r="C1405" s="88">
        <f>_xlfn.IFNA(VLOOKUP(B1405,Products!$A$2:$I$100,5,0),0)</f>
        <v>0</v>
      </c>
      <c r="D1405" s="90">
        <f>_xlfn.IFNA(VLOOKUP(B1405,Products!$A$2:$J$100,6,0),)</f>
        <v>0</v>
      </c>
      <c r="E1405" s="88">
        <f>_xlfn.IFNA(VLOOKUP(B1405,Products!$A$2:$I$100,8,0),)</f>
        <v>0</v>
      </c>
      <c r="F1405" s="88">
        <f>_xlfn.IFNA(VLOOKUP(B1405,Products!$A$2:$J$100,7,0),)</f>
        <v>0</v>
      </c>
      <c r="G1405" s="88">
        <f>_xlfn.IFNA(VLOOKUP(B1405,Products!$A$2:$I$100,2,0),)</f>
        <v>0</v>
      </c>
      <c r="H1405" s="88">
        <f>_xlfn.IFNA(VLOOKUP(B1405,Products!$A$2:$I$100,2,0),)</f>
        <v>0</v>
      </c>
      <c r="I1405" s="88"/>
      <c r="J1405" s="88">
        <f t="shared" si="42"/>
        <v>0</v>
      </c>
      <c r="K1405" s="88">
        <f t="shared" si="43"/>
        <v>0</v>
      </c>
      <c r="L1405" s="88"/>
    </row>
    <row r="1406" spans="1:12">
      <c r="A1406" s="88"/>
      <c r="B1406" s="88"/>
      <c r="C1406" s="88">
        <f>_xlfn.IFNA(VLOOKUP(B1406,Products!$A$2:$I$100,5,0),0)</f>
        <v>0</v>
      </c>
      <c r="D1406" s="90">
        <f>_xlfn.IFNA(VLOOKUP(B1406,Products!$A$2:$J$100,6,0),)</f>
        <v>0</v>
      </c>
      <c r="E1406" s="88">
        <f>_xlfn.IFNA(VLOOKUP(B1406,Products!$A$2:$I$100,8,0),)</f>
        <v>0</v>
      </c>
      <c r="F1406" s="88">
        <f>_xlfn.IFNA(VLOOKUP(B1406,Products!$A$2:$J$100,7,0),)</f>
        <v>0</v>
      </c>
      <c r="G1406" s="88">
        <f>_xlfn.IFNA(VLOOKUP(B1406,Products!$A$2:$I$100,2,0),)</f>
        <v>0</v>
      </c>
      <c r="H1406" s="88">
        <f>_xlfn.IFNA(VLOOKUP(B1406,Products!$A$2:$I$100,2,0),)</f>
        <v>0</v>
      </c>
      <c r="I1406" s="88"/>
      <c r="J1406" s="88">
        <f t="shared" si="42"/>
        <v>0</v>
      </c>
      <c r="K1406" s="88">
        <f t="shared" si="43"/>
        <v>0</v>
      </c>
      <c r="L1406" s="88"/>
    </row>
    <row r="1407" spans="1:12">
      <c r="A1407" s="88"/>
      <c r="B1407" s="88"/>
      <c r="C1407" s="88">
        <f>_xlfn.IFNA(VLOOKUP(B1407,Products!$A$2:$I$100,5,0),0)</f>
        <v>0</v>
      </c>
      <c r="D1407" s="90">
        <f>_xlfn.IFNA(VLOOKUP(B1407,Products!$A$2:$J$100,6,0),)</f>
        <v>0</v>
      </c>
      <c r="E1407" s="88">
        <f>_xlfn.IFNA(VLOOKUP(B1407,Products!$A$2:$I$100,8,0),)</f>
        <v>0</v>
      </c>
      <c r="F1407" s="88">
        <f>_xlfn.IFNA(VLOOKUP(B1407,Products!$A$2:$J$100,7,0),)</f>
        <v>0</v>
      </c>
      <c r="G1407" s="88">
        <f>_xlfn.IFNA(VLOOKUP(B1407,Products!$A$2:$I$100,2,0),)</f>
        <v>0</v>
      </c>
      <c r="H1407" s="88">
        <f>_xlfn.IFNA(VLOOKUP(B1407,Products!$A$2:$I$100,2,0),)</f>
        <v>0</v>
      </c>
      <c r="I1407" s="88"/>
      <c r="J1407" s="88">
        <f t="shared" si="42"/>
        <v>0</v>
      </c>
      <c r="K1407" s="88">
        <f t="shared" si="43"/>
        <v>0</v>
      </c>
      <c r="L1407" s="88"/>
    </row>
    <row r="1408" spans="1:12">
      <c r="A1408" s="88"/>
      <c r="B1408" s="88"/>
      <c r="C1408" s="88">
        <f>_xlfn.IFNA(VLOOKUP(B1408,Products!$A$2:$I$100,5,0),0)</f>
        <v>0</v>
      </c>
      <c r="D1408" s="90">
        <f>_xlfn.IFNA(VLOOKUP(B1408,Products!$A$2:$J$100,6,0),)</f>
        <v>0</v>
      </c>
      <c r="E1408" s="88">
        <f>_xlfn.IFNA(VLOOKUP(B1408,Products!$A$2:$I$100,8,0),)</f>
        <v>0</v>
      </c>
      <c r="F1408" s="88">
        <f>_xlfn.IFNA(VLOOKUP(B1408,Products!$A$2:$J$100,7,0),)</f>
        <v>0</v>
      </c>
      <c r="G1408" s="88">
        <f>_xlfn.IFNA(VLOOKUP(B1408,Products!$A$2:$I$100,2,0),)</f>
        <v>0</v>
      </c>
      <c r="H1408" s="88">
        <f>_xlfn.IFNA(VLOOKUP(B1408,Products!$A$2:$I$100,2,0),)</f>
        <v>0</v>
      </c>
      <c r="I1408" s="88"/>
      <c r="J1408" s="88">
        <f t="shared" si="42"/>
        <v>0</v>
      </c>
      <c r="K1408" s="88">
        <f t="shared" si="43"/>
        <v>0</v>
      </c>
      <c r="L1408" s="88"/>
    </row>
    <row r="1409" spans="1:12">
      <c r="A1409" s="88"/>
      <c r="B1409" s="88"/>
      <c r="C1409" s="88">
        <f>_xlfn.IFNA(VLOOKUP(B1409,Products!$A$2:$I$100,5,0),0)</f>
        <v>0</v>
      </c>
      <c r="D1409" s="90">
        <f>_xlfn.IFNA(VLOOKUP(B1409,Products!$A$2:$J$100,6,0),)</f>
        <v>0</v>
      </c>
      <c r="E1409" s="88">
        <f>_xlfn.IFNA(VLOOKUP(B1409,Products!$A$2:$I$100,8,0),)</f>
        <v>0</v>
      </c>
      <c r="F1409" s="88">
        <f>_xlfn.IFNA(VLOOKUP(B1409,Products!$A$2:$J$100,7,0),)</f>
        <v>0</v>
      </c>
      <c r="G1409" s="88">
        <f>_xlfn.IFNA(VLOOKUP(B1409,Products!$A$2:$I$100,2,0),)</f>
        <v>0</v>
      </c>
      <c r="H1409" s="88">
        <f>_xlfn.IFNA(VLOOKUP(B1409,Products!$A$2:$I$100,2,0),)</f>
        <v>0</v>
      </c>
      <c r="I1409" s="88"/>
      <c r="J1409" s="88">
        <f t="shared" si="42"/>
        <v>0</v>
      </c>
      <c r="K1409" s="88">
        <f t="shared" si="43"/>
        <v>0</v>
      </c>
      <c r="L1409" s="88"/>
    </row>
    <row r="1410" spans="1:12">
      <c r="A1410" s="88"/>
      <c r="B1410" s="88"/>
      <c r="C1410" s="88">
        <f>_xlfn.IFNA(VLOOKUP(B1410,Products!$A$2:$I$100,5,0),0)</f>
        <v>0</v>
      </c>
      <c r="D1410" s="90">
        <f>_xlfn.IFNA(VLOOKUP(B1410,Products!$A$2:$J$100,6,0),)</f>
        <v>0</v>
      </c>
      <c r="E1410" s="88">
        <f>_xlfn.IFNA(VLOOKUP(B1410,Products!$A$2:$I$100,8,0),)</f>
        <v>0</v>
      </c>
      <c r="F1410" s="88">
        <f>_xlfn.IFNA(VLOOKUP(B1410,Products!$A$2:$J$100,7,0),)</f>
        <v>0</v>
      </c>
      <c r="G1410" s="88">
        <f>_xlfn.IFNA(VLOOKUP(B1410,Products!$A$2:$I$100,2,0),)</f>
        <v>0</v>
      </c>
      <c r="H1410" s="88">
        <f>_xlfn.IFNA(VLOOKUP(B1410,Products!$A$2:$I$100,2,0),)</f>
        <v>0</v>
      </c>
      <c r="I1410" s="88"/>
      <c r="J1410" s="88">
        <f t="shared" si="42"/>
        <v>0</v>
      </c>
      <c r="K1410" s="88">
        <f t="shared" si="43"/>
        <v>0</v>
      </c>
      <c r="L1410" s="88"/>
    </row>
    <row r="1411" spans="1:12">
      <c r="A1411" s="88"/>
      <c r="B1411" s="88"/>
      <c r="C1411" s="88">
        <f>_xlfn.IFNA(VLOOKUP(B1411,Products!$A$2:$I$100,5,0),0)</f>
        <v>0</v>
      </c>
      <c r="D1411" s="90">
        <f>_xlfn.IFNA(VLOOKUP(B1411,Products!$A$2:$J$100,6,0),)</f>
        <v>0</v>
      </c>
      <c r="E1411" s="88">
        <f>_xlfn.IFNA(VLOOKUP(B1411,Products!$A$2:$I$100,8,0),)</f>
        <v>0</v>
      </c>
      <c r="F1411" s="88">
        <f>_xlfn.IFNA(VLOOKUP(B1411,Products!$A$2:$J$100,7,0),)</f>
        <v>0</v>
      </c>
      <c r="G1411" s="88">
        <f>_xlfn.IFNA(VLOOKUP(B1411,Products!$A$2:$I$100,2,0),)</f>
        <v>0</v>
      </c>
      <c r="H1411" s="88">
        <f>_xlfn.IFNA(VLOOKUP(B1411,Products!$A$2:$I$100,2,0),)</f>
        <v>0</v>
      </c>
      <c r="I1411" s="88"/>
      <c r="J1411" s="88">
        <f t="shared" si="42"/>
        <v>0</v>
      </c>
      <c r="K1411" s="88">
        <f t="shared" si="43"/>
        <v>0</v>
      </c>
      <c r="L1411" s="88"/>
    </row>
    <row r="1412" spans="1:12">
      <c r="A1412" s="88"/>
      <c r="B1412" s="88"/>
      <c r="C1412" s="88">
        <f>_xlfn.IFNA(VLOOKUP(B1412,Products!$A$2:$I$100,5,0),0)</f>
        <v>0</v>
      </c>
      <c r="D1412" s="90">
        <f>_xlfn.IFNA(VLOOKUP(B1412,Products!$A$2:$J$100,6,0),)</f>
        <v>0</v>
      </c>
      <c r="E1412" s="88">
        <f>_xlfn.IFNA(VLOOKUP(B1412,Products!$A$2:$I$100,8,0),)</f>
        <v>0</v>
      </c>
      <c r="F1412" s="88">
        <f>_xlfn.IFNA(VLOOKUP(B1412,Products!$A$2:$J$100,7,0),)</f>
        <v>0</v>
      </c>
      <c r="G1412" s="88">
        <f>_xlfn.IFNA(VLOOKUP(B1412,Products!$A$2:$I$100,2,0),)</f>
        <v>0</v>
      </c>
      <c r="H1412" s="88">
        <f>_xlfn.IFNA(VLOOKUP(B1412,Products!$A$2:$I$100,2,0),)</f>
        <v>0</v>
      </c>
      <c r="I1412" s="88"/>
      <c r="J1412" s="88">
        <f t="shared" si="42"/>
        <v>0</v>
      </c>
      <c r="K1412" s="88">
        <f t="shared" si="43"/>
        <v>0</v>
      </c>
      <c r="L1412" s="88"/>
    </row>
    <row r="1413" spans="1:12">
      <c r="A1413" s="88"/>
      <c r="B1413" s="88"/>
      <c r="C1413" s="88">
        <f>_xlfn.IFNA(VLOOKUP(B1413,Products!$A$2:$I$100,5,0),0)</f>
        <v>0</v>
      </c>
      <c r="D1413" s="90">
        <f>_xlfn.IFNA(VLOOKUP(B1413,Products!$A$2:$J$100,6,0),)</f>
        <v>0</v>
      </c>
      <c r="E1413" s="88">
        <f>_xlfn.IFNA(VLOOKUP(B1413,Products!$A$2:$I$100,8,0),)</f>
        <v>0</v>
      </c>
      <c r="F1413" s="88">
        <f>_xlfn.IFNA(VLOOKUP(B1413,Products!$A$2:$J$100,7,0),)</f>
        <v>0</v>
      </c>
      <c r="G1413" s="88">
        <f>_xlfn.IFNA(VLOOKUP(B1413,Products!$A$2:$I$100,2,0),)</f>
        <v>0</v>
      </c>
      <c r="H1413" s="88">
        <f>_xlfn.IFNA(VLOOKUP(B1413,Products!$A$2:$I$100,2,0),)</f>
        <v>0</v>
      </c>
      <c r="I1413" s="88"/>
      <c r="J1413" s="88">
        <f t="shared" si="42"/>
        <v>0</v>
      </c>
      <c r="K1413" s="88">
        <f t="shared" si="43"/>
        <v>0</v>
      </c>
      <c r="L1413" s="88"/>
    </row>
    <row r="1414" spans="1:12">
      <c r="A1414" s="88"/>
      <c r="B1414" s="88"/>
      <c r="C1414" s="88">
        <f>_xlfn.IFNA(VLOOKUP(B1414,Products!$A$2:$I$100,5,0),0)</f>
        <v>0</v>
      </c>
      <c r="D1414" s="90">
        <f>_xlfn.IFNA(VLOOKUP(B1414,Products!$A$2:$J$100,6,0),)</f>
        <v>0</v>
      </c>
      <c r="E1414" s="88">
        <f>_xlfn.IFNA(VLOOKUP(B1414,Products!$A$2:$I$100,8,0),)</f>
        <v>0</v>
      </c>
      <c r="F1414" s="88">
        <f>_xlfn.IFNA(VLOOKUP(B1414,Products!$A$2:$J$100,7,0),)</f>
        <v>0</v>
      </c>
      <c r="G1414" s="88">
        <f>_xlfn.IFNA(VLOOKUP(B1414,Products!$A$2:$I$100,2,0),)</f>
        <v>0</v>
      </c>
      <c r="H1414" s="88">
        <f>_xlfn.IFNA(VLOOKUP(B1414,Products!$A$2:$I$100,2,0),)</f>
        <v>0</v>
      </c>
      <c r="I1414" s="88"/>
      <c r="J1414" s="88">
        <f t="shared" si="42"/>
        <v>0</v>
      </c>
      <c r="K1414" s="88">
        <f t="shared" si="43"/>
        <v>0</v>
      </c>
      <c r="L1414" s="88"/>
    </row>
    <row r="1415" spans="1:12">
      <c r="A1415" s="88"/>
      <c r="B1415" s="88"/>
      <c r="C1415" s="88">
        <f>_xlfn.IFNA(VLOOKUP(B1415,Products!$A$2:$I$100,5,0),0)</f>
        <v>0</v>
      </c>
      <c r="D1415" s="90">
        <f>_xlfn.IFNA(VLOOKUP(B1415,Products!$A$2:$J$100,6,0),)</f>
        <v>0</v>
      </c>
      <c r="E1415" s="88">
        <f>_xlfn.IFNA(VLOOKUP(B1415,Products!$A$2:$I$100,8,0),)</f>
        <v>0</v>
      </c>
      <c r="F1415" s="88">
        <f>_xlfn.IFNA(VLOOKUP(B1415,Products!$A$2:$J$100,7,0),)</f>
        <v>0</v>
      </c>
      <c r="G1415" s="88">
        <f>_xlfn.IFNA(VLOOKUP(B1415,Products!$A$2:$I$100,2,0),)</f>
        <v>0</v>
      </c>
      <c r="H1415" s="88">
        <f>_xlfn.IFNA(VLOOKUP(B1415,Products!$A$2:$I$100,2,0),)</f>
        <v>0</v>
      </c>
      <c r="I1415" s="88"/>
      <c r="J1415" s="88">
        <f t="shared" ref="J1415:J1478" si="44">H1415/100*18</f>
        <v>0</v>
      </c>
      <c r="K1415" s="88">
        <f t="shared" ref="K1415:K1478" si="45">I1415+J1415</f>
        <v>0</v>
      </c>
      <c r="L1415" s="88"/>
    </row>
    <row r="1416" spans="1:12">
      <c r="A1416" s="88"/>
      <c r="B1416" s="88"/>
      <c r="C1416" s="88">
        <f>_xlfn.IFNA(VLOOKUP(B1416,Products!$A$2:$I$100,5,0),0)</f>
        <v>0</v>
      </c>
      <c r="D1416" s="90">
        <f>_xlfn.IFNA(VLOOKUP(B1416,Products!$A$2:$J$100,6,0),)</f>
        <v>0</v>
      </c>
      <c r="E1416" s="88">
        <f>_xlfn.IFNA(VLOOKUP(B1416,Products!$A$2:$I$100,8,0),)</f>
        <v>0</v>
      </c>
      <c r="F1416" s="88">
        <f>_xlfn.IFNA(VLOOKUP(B1416,Products!$A$2:$J$100,7,0),)</f>
        <v>0</v>
      </c>
      <c r="G1416" s="88">
        <f>_xlfn.IFNA(VLOOKUP(B1416,Products!$A$2:$I$100,2,0),)</f>
        <v>0</v>
      </c>
      <c r="H1416" s="88">
        <f>_xlfn.IFNA(VLOOKUP(B1416,Products!$A$2:$I$100,2,0),)</f>
        <v>0</v>
      </c>
      <c r="I1416" s="88"/>
      <c r="J1416" s="88">
        <f t="shared" si="44"/>
        <v>0</v>
      </c>
      <c r="K1416" s="88">
        <f t="shared" si="45"/>
        <v>0</v>
      </c>
      <c r="L1416" s="88"/>
    </row>
    <row r="1417" spans="1:12">
      <c r="A1417" s="88"/>
      <c r="B1417" s="88"/>
      <c r="C1417" s="88">
        <f>_xlfn.IFNA(VLOOKUP(B1417,Products!$A$2:$I$100,5,0),0)</f>
        <v>0</v>
      </c>
      <c r="D1417" s="90">
        <f>_xlfn.IFNA(VLOOKUP(B1417,Products!$A$2:$J$100,6,0),)</f>
        <v>0</v>
      </c>
      <c r="E1417" s="88">
        <f>_xlfn.IFNA(VLOOKUP(B1417,Products!$A$2:$I$100,8,0),)</f>
        <v>0</v>
      </c>
      <c r="F1417" s="88">
        <f>_xlfn.IFNA(VLOOKUP(B1417,Products!$A$2:$J$100,7,0),)</f>
        <v>0</v>
      </c>
      <c r="G1417" s="88">
        <f>_xlfn.IFNA(VLOOKUP(B1417,Products!$A$2:$I$100,2,0),)</f>
        <v>0</v>
      </c>
      <c r="H1417" s="88">
        <f>_xlfn.IFNA(VLOOKUP(B1417,Products!$A$2:$I$100,2,0),)</f>
        <v>0</v>
      </c>
      <c r="I1417" s="88"/>
      <c r="J1417" s="88">
        <f t="shared" si="44"/>
        <v>0</v>
      </c>
      <c r="K1417" s="88">
        <f t="shared" si="45"/>
        <v>0</v>
      </c>
      <c r="L1417" s="88"/>
    </row>
    <row r="1418" spans="1:12">
      <c r="A1418" s="88"/>
      <c r="B1418" s="88"/>
      <c r="C1418" s="88">
        <f>_xlfn.IFNA(VLOOKUP(B1418,Products!$A$2:$I$100,5,0),0)</f>
        <v>0</v>
      </c>
      <c r="D1418" s="90">
        <f>_xlfn.IFNA(VLOOKUP(B1418,Products!$A$2:$J$100,6,0),)</f>
        <v>0</v>
      </c>
      <c r="E1418" s="88">
        <f>_xlfn.IFNA(VLOOKUP(B1418,Products!$A$2:$I$100,8,0),)</f>
        <v>0</v>
      </c>
      <c r="F1418" s="88">
        <f>_xlfn.IFNA(VLOOKUP(B1418,Products!$A$2:$J$100,7,0),)</f>
        <v>0</v>
      </c>
      <c r="G1418" s="88">
        <f>_xlfn.IFNA(VLOOKUP(B1418,Products!$A$2:$I$100,2,0),)</f>
        <v>0</v>
      </c>
      <c r="H1418" s="88">
        <f>_xlfn.IFNA(VLOOKUP(B1418,Products!$A$2:$I$100,2,0),)</f>
        <v>0</v>
      </c>
      <c r="I1418" s="88"/>
      <c r="J1418" s="88">
        <f t="shared" si="44"/>
        <v>0</v>
      </c>
      <c r="K1418" s="88">
        <f t="shared" si="45"/>
        <v>0</v>
      </c>
      <c r="L1418" s="88"/>
    </row>
    <row r="1419" spans="1:12">
      <c r="A1419" s="88"/>
      <c r="B1419" s="88"/>
      <c r="C1419" s="88">
        <f>_xlfn.IFNA(VLOOKUP(B1419,Products!$A$2:$I$100,5,0),0)</f>
        <v>0</v>
      </c>
      <c r="D1419" s="90">
        <f>_xlfn.IFNA(VLOOKUP(B1419,Products!$A$2:$J$100,6,0),)</f>
        <v>0</v>
      </c>
      <c r="E1419" s="88">
        <f>_xlfn.IFNA(VLOOKUP(B1419,Products!$A$2:$I$100,8,0),)</f>
        <v>0</v>
      </c>
      <c r="F1419" s="88">
        <f>_xlfn.IFNA(VLOOKUP(B1419,Products!$A$2:$J$100,7,0),)</f>
        <v>0</v>
      </c>
      <c r="G1419" s="88">
        <f>_xlfn.IFNA(VLOOKUP(B1419,Products!$A$2:$I$100,2,0),)</f>
        <v>0</v>
      </c>
      <c r="H1419" s="88">
        <f>_xlfn.IFNA(VLOOKUP(B1419,Products!$A$2:$I$100,2,0),)</f>
        <v>0</v>
      </c>
      <c r="I1419" s="88"/>
      <c r="J1419" s="88">
        <f t="shared" si="44"/>
        <v>0</v>
      </c>
      <c r="K1419" s="88">
        <f t="shared" si="45"/>
        <v>0</v>
      </c>
      <c r="L1419" s="88"/>
    </row>
    <row r="1420" spans="1:12">
      <c r="A1420" s="88"/>
      <c r="B1420" s="88"/>
      <c r="C1420" s="88">
        <f>_xlfn.IFNA(VLOOKUP(B1420,Products!$A$2:$I$100,5,0),0)</f>
        <v>0</v>
      </c>
      <c r="D1420" s="90">
        <f>_xlfn.IFNA(VLOOKUP(B1420,Products!$A$2:$J$100,6,0),)</f>
        <v>0</v>
      </c>
      <c r="E1420" s="88">
        <f>_xlfn.IFNA(VLOOKUP(B1420,Products!$A$2:$I$100,8,0),)</f>
        <v>0</v>
      </c>
      <c r="F1420" s="88">
        <f>_xlfn.IFNA(VLOOKUP(B1420,Products!$A$2:$J$100,7,0),)</f>
        <v>0</v>
      </c>
      <c r="G1420" s="88">
        <f>_xlfn.IFNA(VLOOKUP(B1420,Products!$A$2:$I$100,2,0),)</f>
        <v>0</v>
      </c>
      <c r="H1420" s="88">
        <f>_xlfn.IFNA(VLOOKUP(B1420,Products!$A$2:$I$100,2,0),)</f>
        <v>0</v>
      </c>
      <c r="I1420" s="88"/>
      <c r="J1420" s="88">
        <f t="shared" si="44"/>
        <v>0</v>
      </c>
      <c r="K1420" s="88">
        <f t="shared" si="45"/>
        <v>0</v>
      </c>
      <c r="L1420" s="88"/>
    </row>
    <row r="1421" spans="1:12">
      <c r="A1421" s="88"/>
      <c r="B1421" s="88"/>
      <c r="C1421" s="88">
        <f>_xlfn.IFNA(VLOOKUP(B1421,Products!$A$2:$I$100,5,0),0)</f>
        <v>0</v>
      </c>
      <c r="D1421" s="90">
        <f>_xlfn.IFNA(VLOOKUP(B1421,Products!$A$2:$J$100,6,0),)</f>
        <v>0</v>
      </c>
      <c r="E1421" s="88">
        <f>_xlfn.IFNA(VLOOKUP(B1421,Products!$A$2:$I$100,8,0),)</f>
        <v>0</v>
      </c>
      <c r="F1421" s="88">
        <f>_xlfn.IFNA(VLOOKUP(B1421,Products!$A$2:$J$100,7,0),)</f>
        <v>0</v>
      </c>
      <c r="G1421" s="88">
        <f>_xlfn.IFNA(VLOOKUP(B1421,Products!$A$2:$I$100,2,0),)</f>
        <v>0</v>
      </c>
      <c r="H1421" s="88">
        <f>_xlfn.IFNA(VLOOKUP(B1421,Products!$A$2:$I$100,2,0),)</f>
        <v>0</v>
      </c>
      <c r="I1421" s="88"/>
      <c r="J1421" s="88">
        <f t="shared" si="44"/>
        <v>0</v>
      </c>
      <c r="K1421" s="88">
        <f t="shared" si="45"/>
        <v>0</v>
      </c>
      <c r="L1421" s="88"/>
    </row>
    <row r="1422" spans="1:12">
      <c r="A1422" s="88"/>
      <c r="B1422" s="88"/>
      <c r="C1422" s="88">
        <f>_xlfn.IFNA(VLOOKUP(B1422,Products!$A$2:$I$100,5,0),0)</f>
        <v>0</v>
      </c>
      <c r="D1422" s="90">
        <f>_xlfn.IFNA(VLOOKUP(B1422,Products!$A$2:$J$100,6,0),)</f>
        <v>0</v>
      </c>
      <c r="E1422" s="88">
        <f>_xlfn.IFNA(VLOOKUP(B1422,Products!$A$2:$I$100,8,0),)</f>
        <v>0</v>
      </c>
      <c r="F1422" s="88">
        <f>_xlfn.IFNA(VLOOKUP(B1422,Products!$A$2:$J$100,7,0),)</f>
        <v>0</v>
      </c>
      <c r="G1422" s="88">
        <f>_xlfn.IFNA(VLOOKUP(B1422,Products!$A$2:$I$100,2,0),)</f>
        <v>0</v>
      </c>
      <c r="H1422" s="88">
        <f>_xlfn.IFNA(VLOOKUP(B1422,Products!$A$2:$I$100,2,0),)</f>
        <v>0</v>
      </c>
      <c r="I1422" s="88"/>
      <c r="J1422" s="88">
        <f t="shared" si="44"/>
        <v>0</v>
      </c>
      <c r="K1422" s="88">
        <f t="shared" si="45"/>
        <v>0</v>
      </c>
      <c r="L1422" s="88"/>
    </row>
    <row r="1423" spans="1:12">
      <c r="A1423" s="88"/>
      <c r="B1423" s="88"/>
      <c r="C1423" s="88">
        <f>_xlfn.IFNA(VLOOKUP(B1423,Products!$A$2:$I$100,5,0),0)</f>
        <v>0</v>
      </c>
      <c r="D1423" s="90">
        <f>_xlfn.IFNA(VLOOKUP(B1423,Products!$A$2:$J$100,6,0),)</f>
        <v>0</v>
      </c>
      <c r="E1423" s="88">
        <f>_xlfn.IFNA(VLOOKUP(B1423,Products!$A$2:$I$100,8,0),)</f>
        <v>0</v>
      </c>
      <c r="F1423" s="88">
        <f>_xlfn.IFNA(VLOOKUP(B1423,Products!$A$2:$J$100,7,0),)</f>
        <v>0</v>
      </c>
      <c r="G1423" s="88">
        <f>_xlfn.IFNA(VLOOKUP(B1423,Products!$A$2:$I$100,2,0),)</f>
        <v>0</v>
      </c>
      <c r="H1423" s="88">
        <f>_xlfn.IFNA(VLOOKUP(B1423,Products!$A$2:$I$100,2,0),)</f>
        <v>0</v>
      </c>
      <c r="I1423" s="88"/>
      <c r="J1423" s="88">
        <f t="shared" si="44"/>
        <v>0</v>
      </c>
      <c r="K1423" s="88">
        <f t="shared" si="45"/>
        <v>0</v>
      </c>
      <c r="L1423" s="88"/>
    </row>
    <row r="1424" spans="1:12">
      <c r="A1424" s="88"/>
      <c r="B1424" s="88"/>
      <c r="C1424" s="88">
        <f>_xlfn.IFNA(VLOOKUP(B1424,Products!$A$2:$I$100,5,0),0)</f>
        <v>0</v>
      </c>
      <c r="D1424" s="90">
        <f>_xlfn.IFNA(VLOOKUP(B1424,Products!$A$2:$J$100,6,0),)</f>
        <v>0</v>
      </c>
      <c r="E1424" s="88">
        <f>_xlfn.IFNA(VLOOKUP(B1424,Products!$A$2:$I$100,8,0),)</f>
        <v>0</v>
      </c>
      <c r="F1424" s="88">
        <f>_xlfn.IFNA(VLOOKUP(B1424,Products!$A$2:$J$100,7,0),)</f>
        <v>0</v>
      </c>
      <c r="G1424" s="88">
        <f>_xlfn.IFNA(VLOOKUP(B1424,Products!$A$2:$I$100,2,0),)</f>
        <v>0</v>
      </c>
      <c r="H1424" s="88">
        <f>_xlfn.IFNA(VLOOKUP(B1424,Products!$A$2:$I$100,2,0),)</f>
        <v>0</v>
      </c>
      <c r="I1424" s="88"/>
      <c r="J1424" s="88">
        <f t="shared" si="44"/>
        <v>0</v>
      </c>
      <c r="K1424" s="88">
        <f t="shared" si="45"/>
        <v>0</v>
      </c>
      <c r="L1424" s="88"/>
    </row>
    <row r="1425" spans="1:12">
      <c r="A1425" s="88"/>
      <c r="B1425" s="88"/>
      <c r="C1425" s="88">
        <f>_xlfn.IFNA(VLOOKUP(B1425,Products!$A$2:$I$100,5,0),0)</f>
        <v>0</v>
      </c>
      <c r="D1425" s="90">
        <f>_xlfn.IFNA(VLOOKUP(B1425,Products!$A$2:$J$100,6,0),)</f>
        <v>0</v>
      </c>
      <c r="E1425" s="88">
        <f>_xlfn.IFNA(VLOOKUP(B1425,Products!$A$2:$I$100,8,0),)</f>
        <v>0</v>
      </c>
      <c r="F1425" s="88">
        <f>_xlfn.IFNA(VLOOKUP(B1425,Products!$A$2:$J$100,7,0),)</f>
        <v>0</v>
      </c>
      <c r="G1425" s="88">
        <f>_xlfn.IFNA(VLOOKUP(B1425,Products!$A$2:$I$100,2,0),)</f>
        <v>0</v>
      </c>
      <c r="H1425" s="88">
        <f>_xlfn.IFNA(VLOOKUP(B1425,Products!$A$2:$I$100,2,0),)</f>
        <v>0</v>
      </c>
      <c r="I1425" s="88"/>
      <c r="J1425" s="88">
        <f t="shared" si="44"/>
        <v>0</v>
      </c>
      <c r="K1425" s="88">
        <f t="shared" si="45"/>
        <v>0</v>
      </c>
      <c r="L1425" s="88"/>
    </row>
    <row r="1426" spans="1:12">
      <c r="A1426" s="88"/>
      <c r="B1426" s="88"/>
      <c r="C1426" s="88">
        <f>_xlfn.IFNA(VLOOKUP(B1426,Products!$A$2:$I$100,5,0),0)</f>
        <v>0</v>
      </c>
      <c r="D1426" s="90">
        <f>_xlfn.IFNA(VLOOKUP(B1426,Products!$A$2:$J$100,6,0),)</f>
        <v>0</v>
      </c>
      <c r="E1426" s="88">
        <f>_xlfn.IFNA(VLOOKUP(B1426,Products!$A$2:$I$100,8,0),)</f>
        <v>0</v>
      </c>
      <c r="F1426" s="88">
        <f>_xlfn.IFNA(VLOOKUP(B1426,Products!$A$2:$J$100,7,0),)</f>
        <v>0</v>
      </c>
      <c r="G1426" s="88">
        <f>_xlfn.IFNA(VLOOKUP(B1426,Products!$A$2:$I$100,2,0),)</f>
        <v>0</v>
      </c>
      <c r="H1426" s="88">
        <f>_xlfn.IFNA(VLOOKUP(B1426,Products!$A$2:$I$100,2,0),)</f>
        <v>0</v>
      </c>
      <c r="I1426" s="88"/>
      <c r="J1426" s="88">
        <f t="shared" si="44"/>
        <v>0</v>
      </c>
      <c r="K1426" s="88">
        <f t="shared" si="45"/>
        <v>0</v>
      </c>
      <c r="L1426" s="88"/>
    </row>
    <row r="1427" spans="1:12">
      <c r="A1427" s="88"/>
      <c r="B1427" s="88"/>
      <c r="C1427" s="88">
        <f>_xlfn.IFNA(VLOOKUP(B1427,Products!$A$2:$I$100,5,0),0)</f>
        <v>0</v>
      </c>
      <c r="D1427" s="90">
        <f>_xlfn.IFNA(VLOOKUP(B1427,Products!$A$2:$J$100,6,0),)</f>
        <v>0</v>
      </c>
      <c r="E1427" s="88">
        <f>_xlfn.IFNA(VLOOKUP(B1427,Products!$A$2:$I$100,8,0),)</f>
        <v>0</v>
      </c>
      <c r="F1427" s="88">
        <f>_xlfn.IFNA(VLOOKUP(B1427,Products!$A$2:$J$100,7,0),)</f>
        <v>0</v>
      </c>
      <c r="G1427" s="88">
        <f>_xlfn.IFNA(VLOOKUP(B1427,Products!$A$2:$I$100,2,0),)</f>
        <v>0</v>
      </c>
      <c r="H1427" s="88">
        <f>_xlfn.IFNA(VLOOKUP(B1427,Products!$A$2:$I$100,2,0),)</f>
        <v>0</v>
      </c>
      <c r="I1427" s="88"/>
      <c r="J1427" s="88">
        <f t="shared" si="44"/>
        <v>0</v>
      </c>
      <c r="K1427" s="88">
        <f t="shared" si="45"/>
        <v>0</v>
      </c>
      <c r="L1427" s="88"/>
    </row>
    <row r="1428" spans="1:12">
      <c r="A1428" s="88"/>
      <c r="B1428" s="88"/>
      <c r="C1428" s="88">
        <f>_xlfn.IFNA(VLOOKUP(B1428,Products!$A$2:$I$100,5,0),0)</f>
        <v>0</v>
      </c>
      <c r="D1428" s="90">
        <f>_xlfn.IFNA(VLOOKUP(B1428,Products!$A$2:$J$100,6,0),)</f>
        <v>0</v>
      </c>
      <c r="E1428" s="88">
        <f>_xlfn.IFNA(VLOOKUP(B1428,Products!$A$2:$I$100,8,0),)</f>
        <v>0</v>
      </c>
      <c r="F1428" s="88">
        <f>_xlfn.IFNA(VLOOKUP(B1428,Products!$A$2:$J$100,7,0),)</f>
        <v>0</v>
      </c>
      <c r="G1428" s="88">
        <f>_xlfn.IFNA(VLOOKUP(B1428,Products!$A$2:$I$100,2,0),)</f>
        <v>0</v>
      </c>
      <c r="H1428" s="88">
        <f>_xlfn.IFNA(VLOOKUP(B1428,Products!$A$2:$I$100,2,0),)</f>
        <v>0</v>
      </c>
      <c r="I1428" s="88"/>
      <c r="J1428" s="88">
        <f t="shared" si="44"/>
        <v>0</v>
      </c>
      <c r="K1428" s="88">
        <f t="shared" si="45"/>
        <v>0</v>
      </c>
      <c r="L1428" s="88"/>
    </row>
    <row r="1429" spans="1:12">
      <c r="A1429" s="88"/>
      <c r="B1429" s="88"/>
      <c r="C1429" s="88">
        <f>_xlfn.IFNA(VLOOKUP(B1429,Products!$A$2:$I$100,5,0),0)</f>
        <v>0</v>
      </c>
      <c r="D1429" s="90">
        <f>_xlfn.IFNA(VLOOKUP(B1429,Products!$A$2:$J$100,6,0),)</f>
        <v>0</v>
      </c>
      <c r="E1429" s="88">
        <f>_xlfn.IFNA(VLOOKUP(B1429,Products!$A$2:$I$100,8,0),)</f>
        <v>0</v>
      </c>
      <c r="F1429" s="88">
        <f>_xlfn.IFNA(VLOOKUP(B1429,Products!$A$2:$J$100,7,0),)</f>
        <v>0</v>
      </c>
      <c r="G1429" s="88">
        <f>_xlfn.IFNA(VLOOKUP(B1429,Products!$A$2:$I$100,2,0),)</f>
        <v>0</v>
      </c>
      <c r="H1429" s="88">
        <f>_xlfn.IFNA(VLOOKUP(B1429,Products!$A$2:$I$100,2,0),)</f>
        <v>0</v>
      </c>
      <c r="I1429" s="88"/>
      <c r="J1429" s="88">
        <f t="shared" si="44"/>
        <v>0</v>
      </c>
      <c r="K1429" s="88">
        <f t="shared" si="45"/>
        <v>0</v>
      </c>
      <c r="L1429" s="88"/>
    </row>
    <row r="1430" spans="1:12">
      <c r="A1430" s="88"/>
      <c r="B1430" s="88"/>
      <c r="C1430" s="88">
        <f>_xlfn.IFNA(VLOOKUP(B1430,Products!$A$2:$I$100,5,0),0)</f>
        <v>0</v>
      </c>
      <c r="D1430" s="90">
        <f>_xlfn.IFNA(VLOOKUP(B1430,Products!$A$2:$J$100,6,0),)</f>
        <v>0</v>
      </c>
      <c r="E1430" s="88">
        <f>_xlfn.IFNA(VLOOKUP(B1430,Products!$A$2:$I$100,8,0),)</f>
        <v>0</v>
      </c>
      <c r="F1430" s="88">
        <f>_xlfn.IFNA(VLOOKUP(B1430,Products!$A$2:$J$100,7,0),)</f>
        <v>0</v>
      </c>
      <c r="G1430" s="88">
        <f>_xlfn.IFNA(VLOOKUP(B1430,Products!$A$2:$I$100,2,0),)</f>
        <v>0</v>
      </c>
      <c r="H1430" s="88">
        <f>_xlfn.IFNA(VLOOKUP(B1430,Products!$A$2:$I$100,2,0),)</f>
        <v>0</v>
      </c>
      <c r="I1430" s="88"/>
      <c r="J1430" s="88">
        <f t="shared" si="44"/>
        <v>0</v>
      </c>
      <c r="K1430" s="88">
        <f t="shared" si="45"/>
        <v>0</v>
      </c>
      <c r="L1430" s="88"/>
    </row>
    <row r="1431" spans="1:12">
      <c r="A1431" s="88"/>
      <c r="B1431" s="88"/>
      <c r="C1431" s="88">
        <f>_xlfn.IFNA(VLOOKUP(B1431,Products!$A$2:$I$100,5,0),0)</f>
        <v>0</v>
      </c>
      <c r="D1431" s="90">
        <f>_xlfn.IFNA(VLOOKUP(B1431,Products!$A$2:$J$100,6,0),)</f>
        <v>0</v>
      </c>
      <c r="E1431" s="88">
        <f>_xlfn.IFNA(VLOOKUP(B1431,Products!$A$2:$I$100,8,0),)</f>
        <v>0</v>
      </c>
      <c r="F1431" s="88">
        <f>_xlfn.IFNA(VLOOKUP(B1431,Products!$A$2:$J$100,7,0),)</f>
        <v>0</v>
      </c>
      <c r="G1431" s="88">
        <f>_xlfn.IFNA(VLOOKUP(B1431,Products!$A$2:$I$100,2,0),)</f>
        <v>0</v>
      </c>
      <c r="H1431" s="88">
        <f>_xlfn.IFNA(VLOOKUP(B1431,Products!$A$2:$I$100,2,0),)</f>
        <v>0</v>
      </c>
      <c r="I1431" s="88"/>
      <c r="J1431" s="88">
        <f t="shared" si="44"/>
        <v>0</v>
      </c>
      <c r="K1431" s="88">
        <f t="shared" si="45"/>
        <v>0</v>
      </c>
      <c r="L1431" s="88"/>
    </row>
    <row r="1432" spans="1:12">
      <c r="A1432" s="88"/>
      <c r="B1432" s="88"/>
      <c r="C1432" s="88">
        <f>_xlfn.IFNA(VLOOKUP(B1432,Products!$A$2:$I$100,5,0),0)</f>
        <v>0</v>
      </c>
      <c r="D1432" s="90">
        <f>_xlfn.IFNA(VLOOKUP(B1432,Products!$A$2:$J$100,6,0),)</f>
        <v>0</v>
      </c>
      <c r="E1432" s="88">
        <f>_xlfn.IFNA(VLOOKUP(B1432,Products!$A$2:$I$100,8,0),)</f>
        <v>0</v>
      </c>
      <c r="F1432" s="88">
        <f>_xlfn.IFNA(VLOOKUP(B1432,Products!$A$2:$J$100,7,0),)</f>
        <v>0</v>
      </c>
      <c r="G1432" s="88">
        <f>_xlfn.IFNA(VLOOKUP(B1432,Products!$A$2:$I$100,2,0),)</f>
        <v>0</v>
      </c>
      <c r="H1432" s="88">
        <f>_xlfn.IFNA(VLOOKUP(B1432,Products!$A$2:$I$100,2,0),)</f>
        <v>0</v>
      </c>
      <c r="I1432" s="88"/>
      <c r="J1432" s="88">
        <f t="shared" si="44"/>
        <v>0</v>
      </c>
      <c r="K1432" s="88">
        <f t="shared" si="45"/>
        <v>0</v>
      </c>
      <c r="L1432" s="88"/>
    </row>
    <row r="1433" spans="1:12">
      <c r="A1433" s="88"/>
      <c r="B1433" s="88"/>
      <c r="C1433" s="88">
        <f>_xlfn.IFNA(VLOOKUP(B1433,Products!$A$2:$I$100,5,0),0)</f>
        <v>0</v>
      </c>
      <c r="D1433" s="90">
        <f>_xlfn.IFNA(VLOOKUP(B1433,Products!$A$2:$J$100,6,0),)</f>
        <v>0</v>
      </c>
      <c r="E1433" s="88">
        <f>_xlfn.IFNA(VLOOKUP(B1433,Products!$A$2:$I$100,8,0),)</f>
        <v>0</v>
      </c>
      <c r="F1433" s="88">
        <f>_xlfn.IFNA(VLOOKUP(B1433,Products!$A$2:$J$100,7,0),)</f>
        <v>0</v>
      </c>
      <c r="G1433" s="88">
        <f>_xlfn.IFNA(VLOOKUP(B1433,Products!$A$2:$I$100,2,0),)</f>
        <v>0</v>
      </c>
      <c r="H1433" s="88">
        <f>_xlfn.IFNA(VLOOKUP(B1433,Products!$A$2:$I$100,2,0),)</f>
        <v>0</v>
      </c>
      <c r="I1433" s="88"/>
      <c r="J1433" s="88">
        <f t="shared" si="44"/>
        <v>0</v>
      </c>
      <c r="K1433" s="88">
        <f t="shared" si="45"/>
        <v>0</v>
      </c>
      <c r="L1433" s="88"/>
    </row>
    <row r="1434" spans="1:12">
      <c r="A1434" s="88"/>
      <c r="B1434" s="88"/>
      <c r="C1434" s="88">
        <f>_xlfn.IFNA(VLOOKUP(B1434,Products!$A$2:$I$100,5,0),0)</f>
        <v>0</v>
      </c>
      <c r="D1434" s="90">
        <f>_xlfn.IFNA(VLOOKUP(B1434,Products!$A$2:$J$100,6,0),)</f>
        <v>0</v>
      </c>
      <c r="E1434" s="88">
        <f>_xlfn.IFNA(VLOOKUP(B1434,Products!$A$2:$I$100,8,0),)</f>
        <v>0</v>
      </c>
      <c r="F1434" s="88">
        <f>_xlfn.IFNA(VLOOKUP(B1434,Products!$A$2:$J$100,7,0),)</f>
        <v>0</v>
      </c>
      <c r="G1434" s="88">
        <f>_xlfn.IFNA(VLOOKUP(B1434,Products!$A$2:$I$100,2,0),)</f>
        <v>0</v>
      </c>
      <c r="H1434" s="88">
        <f>_xlfn.IFNA(VLOOKUP(B1434,Products!$A$2:$I$100,2,0),)</f>
        <v>0</v>
      </c>
      <c r="I1434" s="88"/>
      <c r="J1434" s="88">
        <f t="shared" si="44"/>
        <v>0</v>
      </c>
      <c r="K1434" s="88">
        <f t="shared" si="45"/>
        <v>0</v>
      </c>
      <c r="L1434" s="88"/>
    </row>
    <row r="1435" spans="1:12">
      <c r="A1435" s="88"/>
      <c r="B1435" s="88"/>
      <c r="C1435" s="88">
        <f>_xlfn.IFNA(VLOOKUP(B1435,Products!$A$2:$I$100,5,0),0)</f>
        <v>0</v>
      </c>
      <c r="D1435" s="90">
        <f>_xlfn.IFNA(VLOOKUP(B1435,Products!$A$2:$J$100,6,0),)</f>
        <v>0</v>
      </c>
      <c r="E1435" s="88">
        <f>_xlfn.IFNA(VLOOKUP(B1435,Products!$A$2:$I$100,8,0),)</f>
        <v>0</v>
      </c>
      <c r="F1435" s="88">
        <f>_xlfn.IFNA(VLOOKUP(B1435,Products!$A$2:$J$100,7,0),)</f>
        <v>0</v>
      </c>
      <c r="G1435" s="88">
        <f>_xlfn.IFNA(VLOOKUP(B1435,Products!$A$2:$I$100,2,0),)</f>
        <v>0</v>
      </c>
      <c r="H1435" s="88">
        <f>_xlfn.IFNA(VLOOKUP(B1435,Products!$A$2:$I$100,2,0),)</f>
        <v>0</v>
      </c>
      <c r="I1435" s="88"/>
      <c r="J1435" s="88">
        <f t="shared" si="44"/>
        <v>0</v>
      </c>
      <c r="K1435" s="88">
        <f t="shared" si="45"/>
        <v>0</v>
      </c>
      <c r="L1435" s="88"/>
    </row>
    <row r="1436" spans="1:12">
      <c r="A1436" s="88"/>
      <c r="B1436" s="88"/>
      <c r="C1436" s="88">
        <f>_xlfn.IFNA(VLOOKUP(B1436,Products!$A$2:$I$100,5,0),0)</f>
        <v>0</v>
      </c>
      <c r="D1436" s="90">
        <f>_xlfn.IFNA(VLOOKUP(B1436,Products!$A$2:$J$100,6,0),)</f>
        <v>0</v>
      </c>
      <c r="E1436" s="88">
        <f>_xlfn.IFNA(VLOOKUP(B1436,Products!$A$2:$I$100,8,0),)</f>
        <v>0</v>
      </c>
      <c r="F1436" s="88">
        <f>_xlfn.IFNA(VLOOKUP(B1436,Products!$A$2:$J$100,7,0),)</f>
        <v>0</v>
      </c>
      <c r="G1436" s="88">
        <f>_xlfn.IFNA(VLOOKUP(B1436,Products!$A$2:$I$100,2,0),)</f>
        <v>0</v>
      </c>
      <c r="H1436" s="88">
        <f>_xlfn.IFNA(VLOOKUP(B1436,Products!$A$2:$I$100,2,0),)</f>
        <v>0</v>
      </c>
      <c r="I1436" s="88"/>
      <c r="J1436" s="88">
        <f t="shared" si="44"/>
        <v>0</v>
      </c>
      <c r="K1436" s="88">
        <f t="shared" si="45"/>
        <v>0</v>
      </c>
      <c r="L1436" s="88"/>
    </row>
    <row r="1437" spans="1:12">
      <c r="A1437" s="88"/>
      <c r="B1437" s="88"/>
      <c r="C1437" s="88">
        <f>_xlfn.IFNA(VLOOKUP(B1437,Products!$A$2:$I$100,5,0),0)</f>
        <v>0</v>
      </c>
      <c r="D1437" s="90">
        <f>_xlfn.IFNA(VLOOKUP(B1437,Products!$A$2:$J$100,6,0),)</f>
        <v>0</v>
      </c>
      <c r="E1437" s="88">
        <f>_xlfn.IFNA(VLOOKUP(B1437,Products!$A$2:$I$100,8,0),)</f>
        <v>0</v>
      </c>
      <c r="F1437" s="88">
        <f>_xlfn.IFNA(VLOOKUP(B1437,Products!$A$2:$J$100,7,0),)</f>
        <v>0</v>
      </c>
      <c r="G1437" s="88">
        <f>_xlfn.IFNA(VLOOKUP(B1437,Products!$A$2:$I$100,2,0),)</f>
        <v>0</v>
      </c>
      <c r="H1437" s="88">
        <f>_xlfn.IFNA(VLOOKUP(B1437,Products!$A$2:$I$100,2,0),)</f>
        <v>0</v>
      </c>
      <c r="I1437" s="88"/>
      <c r="J1437" s="88">
        <f t="shared" si="44"/>
        <v>0</v>
      </c>
      <c r="K1437" s="88">
        <f t="shared" si="45"/>
        <v>0</v>
      </c>
      <c r="L1437" s="88"/>
    </row>
    <row r="1438" spans="1:12">
      <c r="A1438" s="88"/>
      <c r="B1438" s="88"/>
      <c r="C1438" s="88">
        <f>_xlfn.IFNA(VLOOKUP(B1438,Products!$A$2:$I$100,5,0),0)</f>
        <v>0</v>
      </c>
      <c r="D1438" s="90">
        <f>_xlfn.IFNA(VLOOKUP(B1438,Products!$A$2:$J$100,6,0),)</f>
        <v>0</v>
      </c>
      <c r="E1438" s="88">
        <f>_xlfn.IFNA(VLOOKUP(B1438,Products!$A$2:$I$100,8,0),)</f>
        <v>0</v>
      </c>
      <c r="F1438" s="88">
        <f>_xlfn.IFNA(VLOOKUP(B1438,Products!$A$2:$J$100,7,0),)</f>
        <v>0</v>
      </c>
      <c r="G1438" s="88">
        <f>_xlfn.IFNA(VLOOKUP(B1438,Products!$A$2:$I$100,2,0),)</f>
        <v>0</v>
      </c>
      <c r="H1438" s="88">
        <f>_xlfn.IFNA(VLOOKUP(B1438,Products!$A$2:$I$100,2,0),)</f>
        <v>0</v>
      </c>
      <c r="I1438" s="88"/>
      <c r="J1438" s="88">
        <f t="shared" si="44"/>
        <v>0</v>
      </c>
      <c r="K1438" s="88">
        <f t="shared" si="45"/>
        <v>0</v>
      </c>
      <c r="L1438" s="88"/>
    </row>
    <row r="1439" spans="1:12">
      <c r="A1439" s="88"/>
      <c r="B1439" s="88"/>
      <c r="C1439" s="88">
        <f>_xlfn.IFNA(VLOOKUP(B1439,Products!$A$2:$I$100,5,0),0)</f>
        <v>0</v>
      </c>
      <c r="D1439" s="90">
        <f>_xlfn.IFNA(VLOOKUP(B1439,Products!$A$2:$J$100,6,0),)</f>
        <v>0</v>
      </c>
      <c r="E1439" s="88">
        <f>_xlfn.IFNA(VLOOKUP(B1439,Products!$A$2:$I$100,8,0),)</f>
        <v>0</v>
      </c>
      <c r="F1439" s="88">
        <f>_xlfn.IFNA(VLOOKUP(B1439,Products!$A$2:$J$100,7,0),)</f>
        <v>0</v>
      </c>
      <c r="G1439" s="88">
        <f>_xlfn.IFNA(VLOOKUP(B1439,Products!$A$2:$I$100,2,0),)</f>
        <v>0</v>
      </c>
      <c r="H1439" s="88">
        <f>_xlfn.IFNA(VLOOKUP(B1439,Products!$A$2:$I$100,2,0),)</f>
        <v>0</v>
      </c>
      <c r="I1439" s="88"/>
      <c r="J1439" s="88">
        <f t="shared" si="44"/>
        <v>0</v>
      </c>
      <c r="K1439" s="88">
        <f t="shared" si="45"/>
        <v>0</v>
      </c>
      <c r="L1439" s="88"/>
    </row>
    <row r="1440" spans="1:12">
      <c r="A1440" s="88"/>
      <c r="B1440" s="88"/>
      <c r="C1440" s="88">
        <f>_xlfn.IFNA(VLOOKUP(B1440,Products!$A$2:$I$100,5,0),0)</f>
        <v>0</v>
      </c>
      <c r="D1440" s="90">
        <f>_xlfn.IFNA(VLOOKUP(B1440,Products!$A$2:$J$100,6,0),)</f>
        <v>0</v>
      </c>
      <c r="E1440" s="88">
        <f>_xlfn.IFNA(VLOOKUP(B1440,Products!$A$2:$I$100,8,0),)</f>
        <v>0</v>
      </c>
      <c r="F1440" s="88">
        <f>_xlfn.IFNA(VLOOKUP(B1440,Products!$A$2:$J$100,7,0),)</f>
        <v>0</v>
      </c>
      <c r="G1440" s="88">
        <f>_xlfn.IFNA(VLOOKUP(B1440,Products!$A$2:$I$100,2,0),)</f>
        <v>0</v>
      </c>
      <c r="H1440" s="88">
        <f>_xlfn.IFNA(VLOOKUP(B1440,Products!$A$2:$I$100,2,0),)</f>
        <v>0</v>
      </c>
      <c r="I1440" s="88"/>
      <c r="J1440" s="88">
        <f t="shared" si="44"/>
        <v>0</v>
      </c>
      <c r="K1440" s="88">
        <f t="shared" si="45"/>
        <v>0</v>
      </c>
      <c r="L1440" s="88"/>
    </row>
    <row r="1441" spans="1:12">
      <c r="A1441" s="88"/>
      <c r="B1441" s="88"/>
      <c r="C1441" s="88">
        <f>_xlfn.IFNA(VLOOKUP(B1441,Products!$A$2:$I$100,5,0),0)</f>
        <v>0</v>
      </c>
      <c r="D1441" s="90">
        <f>_xlfn.IFNA(VLOOKUP(B1441,Products!$A$2:$J$100,6,0),)</f>
        <v>0</v>
      </c>
      <c r="E1441" s="88">
        <f>_xlfn.IFNA(VLOOKUP(B1441,Products!$A$2:$I$100,8,0),)</f>
        <v>0</v>
      </c>
      <c r="F1441" s="88">
        <f>_xlfn.IFNA(VLOOKUP(B1441,Products!$A$2:$J$100,7,0),)</f>
        <v>0</v>
      </c>
      <c r="G1441" s="88">
        <f>_xlfn.IFNA(VLOOKUP(B1441,Products!$A$2:$I$100,2,0),)</f>
        <v>0</v>
      </c>
      <c r="H1441" s="88">
        <f>_xlfn.IFNA(VLOOKUP(B1441,Products!$A$2:$I$100,2,0),)</f>
        <v>0</v>
      </c>
      <c r="I1441" s="88"/>
      <c r="J1441" s="88">
        <f t="shared" si="44"/>
        <v>0</v>
      </c>
      <c r="K1441" s="88">
        <f t="shared" si="45"/>
        <v>0</v>
      </c>
      <c r="L1441" s="88"/>
    </row>
    <row r="1442" spans="1:12">
      <c r="A1442" s="88"/>
      <c r="B1442" s="88"/>
      <c r="C1442" s="88">
        <f>_xlfn.IFNA(VLOOKUP(B1442,Products!$A$2:$I$100,5,0),0)</f>
        <v>0</v>
      </c>
      <c r="D1442" s="90">
        <f>_xlfn.IFNA(VLOOKUP(B1442,Products!$A$2:$J$100,6,0),)</f>
        <v>0</v>
      </c>
      <c r="E1442" s="88">
        <f>_xlfn.IFNA(VLOOKUP(B1442,Products!$A$2:$I$100,8,0),)</f>
        <v>0</v>
      </c>
      <c r="F1442" s="88">
        <f>_xlfn.IFNA(VLOOKUP(B1442,Products!$A$2:$J$100,7,0),)</f>
        <v>0</v>
      </c>
      <c r="G1442" s="88">
        <f>_xlfn.IFNA(VLOOKUP(B1442,Products!$A$2:$I$100,2,0),)</f>
        <v>0</v>
      </c>
      <c r="H1442" s="88">
        <f>_xlfn.IFNA(VLOOKUP(B1442,Products!$A$2:$I$100,2,0),)</f>
        <v>0</v>
      </c>
      <c r="I1442" s="88"/>
      <c r="J1442" s="88">
        <f t="shared" si="44"/>
        <v>0</v>
      </c>
      <c r="K1442" s="88">
        <f t="shared" si="45"/>
        <v>0</v>
      </c>
      <c r="L1442" s="88"/>
    </row>
    <row r="1443" spans="1:12">
      <c r="A1443" s="88"/>
      <c r="B1443" s="88"/>
      <c r="C1443" s="88">
        <f>_xlfn.IFNA(VLOOKUP(B1443,Products!$A$2:$I$100,5,0),0)</f>
        <v>0</v>
      </c>
      <c r="D1443" s="90">
        <f>_xlfn.IFNA(VLOOKUP(B1443,Products!$A$2:$J$100,6,0),)</f>
        <v>0</v>
      </c>
      <c r="E1443" s="88">
        <f>_xlfn.IFNA(VLOOKUP(B1443,Products!$A$2:$I$100,8,0),)</f>
        <v>0</v>
      </c>
      <c r="F1443" s="88">
        <f>_xlfn.IFNA(VLOOKUP(B1443,Products!$A$2:$J$100,7,0),)</f>
        <v>0</v>
      </c>
      <c r="G1443" s="88">
        <f>_xlfn.IFNA(VLOOKUP(B1443,Products!$A$2:$I$100,2,0),)</f>
        <v>0</v>
      </c>
      <c r="H1443" s="88">
        <f>_xlfn.IFNA(VLOOKUP(B1443,Products!$A$2:$I$100,2,0),)</f>
        <v>0</v>
      </c>
      <c r="I1443" s="88"/>
      <c r="J1443" s="88">
        <f t="shared" si="44"/>
        <v>0</v>
      </c>
      <c r="K1443" s="88">
        <f t="shared" si="45"/>
        <v>0</v>
      </c>
      <c r="L1443" s="88"/>
    </row>
    <row r="1444" spans="1:12">
      <c r="A1444" s="88"/>
      <c r="B1444" s="88"/>
      <c r="C1444" s="88">
        <f>_xlfn.IFNA(VLOOKUP(B1444,Products!$A$2:$I$100,5,0),0)</f>
        <v>0</v>
      </c>
      <c r="D1444" s="90">
        <f>_xlfn.IFNA(VLOOKUP(B1444,Products!$A$2:$J$100,6,0),)</f>
        <v>0</v>
      </c>
      <c r="E1444" s="88">
        <f>_xlfn.IFNA(VLOOKUP(B1444,Products!$A$2:$I$100,8,0),)</f>
        <v>0</v>
      </c>
      <c r="F1444" s="88">
        <f>_xlfn.IFNA(VLOOKUP(B1444,Products!$A$2:$J$100,7,0),)</f>
        <v>0</v>
      </c>
      <c r="G1444" s="88">
        <f>_xlfn.IFNA(VLOOKUP(B1444,Products!$A$2:$I$100,2,0),)</f>
        <v>0</v>
      </c>
      <c r="H1444" s="88">
        <f>_xlfn.IFNA(VLOOKUP(B1444,Products!$A$2:$I$100,2,0),)</f>
        <v>0</v>
      </c>
      <c r="I1444" s="88"/>
      <c r="J1444" s="88">
        <f t="shared" si="44"/>
        <v>0</v>
      </c>
      <c r="K1444" s="88">
        <f t="shared" si="45"/>
        <v>0</v>
      </c>
      <c r="L1444" s="88"/>
    </row>
    <row r="1445" spans="1:12">
      <c r="A1445" s="88"/>
      <c r="B1445" s="88"/>
      <c r="C1445" s="88">
        <f>_xlfn.IFNA(VLOOKUP(B1445,Products!$A$2:$I$100,5,0),0)</f>
        <v>0</v>
      </c>
      <c r="D1445" s="90">
        <f>_xlfn.IFNA(VLOOKUP(B1445,Products!$A$2:$J$100,6,0),)</f>
        <v>0</v>
      </c>
      <c r="E1445" s="88">
        <f>_xlfn.IFNA(VLOOKUP(B1445,Products!$A$2:$I$100,8,0),)</f>
        <v>0</v>
      </c>
      <c r="F1445" s="88">
        <f>_xlfn.IFNA(VLOOKUP(B1445,Products!$A$2:$J$100,7,0),)</f>
        <v>0</v>
      </c>
      <c r="G1445" s="88">
        <f>_xlfn.IFNA(VLOOKUP(B1445,Products!$A$2:$I$100,2,0),)</f>
        <v>0</v>
      </c>
      <c r="H1445" s="88">
        <f>_xlfn.IFNA(VLOOKUP(B1445,Products!$A$2:$I$100,2,0),)</f>
        <v>0</v>
      </c>
      <c r="I1445" s="88"/>
      <c r="J1445" s="88">
        <f t="shared" si="44"/>
        <v>0</v>
      </c>
      <c r="K1445" s="88">
        <f t="shared" si="45"/>
        <v>0</v>
      </c>
      <c r="L1445" s="88"/>
    </row>
    <row r="1446" spans="1:12">
      <c r="A1446" s="88"/>
      <c r="B1446" s="88"/>
      <c r="C1446" s="88">
        <f>_xlfn.IFNA(VLOOKUP(B1446,Products!$A$2:$I$100,5,0),0)</f>
        <v>0</v>
      </c>
      <c r="D1446" s="90">
        <f>_xlfn.IFNA(VLOOKUP(B1446,Products!$A$2:$J$100,6,0),)</f>
        <v>0</v>
      </c>
      <c r="E1446" s="88">
        <f>_xlfn.IFNA(VLOOKUP(B1446,Products!$A$2:$I$100,8,0),)</f>
        <v>0</v>
      </c>
      <c r="F1446" s="88">
        <f>_xlfn.IFNA(VLOOKUP(B1446,Products!$A$2:$J$100,7,0),)</f>
        <v>0</v>
      </c>
      <c r="G1446" s="88">
        <f>_xlfn.IFNA(VLOOKUP(B1446,Products!$A$2:$I$100,2,0),)</f>
        <v>0</v>
      </c>
      <c r="H1446" s="88">
        <f>_xlfn.IFNA(VLOOKUP(B1446,Products!$A$2:$I$100,2,0),)</f>
        <v>0</v>
      </c>
      <c r="I1446" s="88"/>
      <c r="J1446" s="88">
        <f t="shared" si="44"/>
        <v>0</v>
      </c>
      <c r="K1446" s="88">
        <f t="shared" si="45"/>
        <v>0</v>
      </c>
      <c r="L1446" s="88"/>
    </row>
    <row r="1447" spans="1:12">
      <c r="A1447" s="88"/>
      <c r="B1447" s="88"/>
      <c r="C1447" s="88">
        <f>_xlfn.IFNA(VLOOKUP(B1447,Products!$A$2:$I$100,5,0),0)</f>
        <v>0</v>
      </c>
      <c r="D1447" s="90">
        <f>_xlfn.IFNA(VLOOKUP(B1447,Products!$A$2:$J$100,6,0),)</f>
        <v>0</v>
      </c>
      <c r="E1447" s="88">
        <f>_xlfn.IFNA(VLOOKUP(B1447,Products!$A$2:$I$100,8,0),)</f>
        <v>0</v>
      </c>
      <c r="F1447" s="88">
        <f>_xlfn.IFNA(VLOOKUP(B1447,Products!$A$2:$J$100,7,0),)</f>
        <v>0</v>
      </c>
      <c r="G1447" s="88">
        <f>_xlfn.IFNA(VLOOKUP(B1447,Products!$A$2:$I$100,2,0),)</f>
        <v>0</v>
      </c>
      <c r="H1447" s="88">
        <f>_xlfn.IFNA(VLOOKUP(B1447,Products!$A$2:$I$100,2,0),)</f>
        <v>0</v>
      </c>
      <c r="I1447" s="88"/>
      <c r="J1447" s="88">
        <f t="shared" si="44"/>
        <v>0</v>
      </c>
      <c r="K1447" s="88">
        <f t="shared" si="45"/>
        <v>0</v>
      </c>
      <c r="L1447" s="88"/>
    </row>
    <row r="1448" spans="1:12">
      <c r="A1448" s="88"/>
      <c r="B1448" s="88"/>
      <c r="C1448" s="88">
        <f>_xlfn.IFNA(VLOOKUP(B1448,Products!$A$2:$I$100,5,0),0)</f>
        <v>0</v>
      </c>
      <c r="D1448" s="90">
        <f>_xlfn.IFNA(VLOOKUP(B1448,Products!$A$2:$J$100,6,0),)</f>
        <v>0</v>
      </c>
      <c r="E1448" s="88">
        <f>_xlfn.IFNA(VLOOKUP(B1448,Products!$A$2:$I$100,8,0),)</f>
        <v>0</v>
      </c>
      <c r="F1448" s="88">
        <f>_xlfn.IFNA(VLOOKUP(B1448,Products!$A$2:$J$100,7,0),)</f>
        <v>0</v>
      </c>
      <c r="G1448" s="88">
        <f>_xlfn.IFNA(VLOOKUP(B1448,Products!$A$2:$I$100,2,0),)</f>
        <v>0</v>
      </c>
      <c r="H1448" s="88">
        <f>_xlfn.IFNA(VLOOKUP(B1448,Products!$A$2:$I$100,2,0),)</f>
        <v>0</v>
      </c>
      <c r="I1448" s="88"/>
      <c r="J1448" s="88">
        <f t="shared" si="44"/>
        <v>0</v>
      </c>
      <c r="K1448" s="88">
        <f t="shared" si="45"/>
        <v>0</v>
      </c>
      <c r="L1448" s="88"/>
    </row>
    <row r="1449" spans="1:12">
      <c r="A1449" s="88"/>
      <c r="B1449" s="88"/>
      <c r="C1449" s="88">
        <f>_xlfn.IFNA(VLOOKUP(B1449,Products!$A$2:$I$100,5,0),0)</f>
        <v>0</v>
      </c>
      <c r="D1449" s="90">
        <f>_xlfn.IFNA(VLOOKUP(B1449,Products!$A$2:$J$100,6,0),)</f>
        <v>0</v>
      </c>
      <c r="E1449" s="88">
        <f>_xlfn.IFNA(VLOOKUP(B1449,Products!$A$2:$I$100,8,0),)</f>
        <v>0</v>
      </c>
      <c r="F1449" s="88">
        <f>_xlfn.IFNA(VLOOKUP(B1449,Products!$A$2:$J$100,7,0),)</f>
        <v>0</v>
      </c>
      <c r="G1449" s="88">
        <f>_xlfn.IFNA(VLOOKUP(B1449,Products!$A$2:$I$100,2,0),)</f>
        <v>0</v>
      </c>
      <c r="H1449" s="88">
        <f>_xlfn.IFNA(VLOOKUP(B1449,Products!$A$2:$I$100,2,0),)</f>
        <v>0</v>
      </c>
      <c r="I1449" s="88"/>
      <c r="J1449" s="88">
        <f t="shared" si="44"/>
        <v>0</v>
      </c>
      <c r="K1449" s="88">
        <f t="shared" si="45"/>
        <v>0</v>
      </c>
      <c r="L1449" s="88"/>
    </row>
    <row r="1450" spans="1:12">
      <c r="A1450" s="88"/>
      <c r="B1450" s="88"/>
      <c r="C1450" s="88">
        <f>_xlfn.IFNA(VLOOKUP(B1450,Products!$A$2:$I$100,5,0),0)</f>
        <v>0</v>
      </c>
      <c r="D1450" s="90">
        <f>_xlfn.IFNA(VLOOKUP(B1450,Products!$A$2:$J$100,6,0),)</f>
        <v>0</v>
      </c>
      <c r="E1450" s="88">
        <f>_xlfn.IFNA(VLOOKUP(B1450,Products!$A$2:$I$100,8,0),)</f>
        <v>0</v>
      </c>
      <c r="F1450" s="88">
        <f>_xlfn.IFNA(VLOOKUP(B1450,Products!$A$2:$J$100,7,0),)</f>
        <v>0</v>
      </c>
      <c r="G1450" s="88">
        <f>_xlfn.IFNA(VLOOKUP(B1450,Products!$A$2:$I$100,2,0),)</f>
        <v>0</v>
      </c>
      <c r="H1450" s="88">
        <f>_xlfn.IFNA(VLOOKUP(B1450,Products!$A$2:$I$100,2,0),)</f>
        <v>0</v>
      </c>
      <c r="I1450" s="88"/>
      <c r="J1450" s="88">
        <f t="shared" si="44"/>
        <v>0</v>
      </c>
      <c r="K1450" s="88">
        <f t="shared" si="45"/>
        <v>0</v>
      </c>
      <c r="L1450" s="88"/>
    </row>
    <row r="1451" spans="1:12">
      <c r="A1451" s="88"/>
      <c r="B1451" s="88"/>
      <c r="C1451" s="88">
        <f>_xlfn.IFNA(VLOOKUP(B1451,Products!$A$2:$I$100,5,0),0)</f>
        <v>0</v>
      </c>
      <c r="D1451" s="90">
        <f>_xlfn.IFNA(VLOOKUP(B1451,Products!$A$2:$J$100,6,0),)</f>
        <v>0</v>
      </c>
      <c r="E1451" s="88">
        <f>_xlfn.IFNA(VLOOKUP(B1451,Products!$A$2:$I$100,8,0),)</f>
        <v>0</v>
      </c>
      <c r="F1451" s="88">
        <f>_xlfn.IFNA(VLOOKUP(B1451,Products!$A$2:$J$100,7,0),)</f>
        <v>0</v>
      </c>
      <c r="G1451" s="88">
        <f>_xlfn.IFNA(VLOOKUP(B1451,Products!$A$2:$I$100,2,0),)</f>
        <v>0</v>
      </c>
      <c r="H1451" s="88">
        <f>_xlfn.IFNA(VLOOKUP(B1451,Products!$A$2:$I$100,2,0),)</f>
        <v>0</v>
      </c>
      <c r="I1451" s="88"/>
      <c r="J1451" s="88">
        <f t="shared" si="44"/>
        <v>0</v>
      </c>
      <c r="K1451" s="88">
        <f t="shared" si="45"/>
        <v>0</v>
      </c>
      <c r="L1451" s="88"/>
    </row>
    <row r="1452" spans="1:12">
      <c r="A1452" s="88"/>
      <c r="B1452" s="88"/>
      <c r="C1452" s="88">
        <f>_xlfn.IFNA(VLOOKUP(B1452,Products!$A$2:$I$100,5,0),0)</f>
        <v>0</v>
      </c>
      <c r="D1452" s="90">
        <f>_xlfn.IFNA(VLOOKUP(B1452,Products!$A$2:$J$100,6,0),)</f>
        <v>0</v>
      </c>
      <c r="E1452" s="88">
        <f>_xlfn.IFNA(VLOOKUP(B1452,Products!$A$2:$I$100,8,0),)</f>
        <v>0</v>
      </c>
      <c r="F1452" s="88">
        <f>_xlfn.IFNA(VLOOKUP(B1452,Products!$A$2:$J$100,7,0),)</f>
        <v>0</v>
      </c>
      <c r="G1452" s="88">
        <f>_xlfn.IFNA(VLOOKUP(B1452,Products!$A$2:$I$100,2,0),)</f>
        <v>0</v>
      </c>
      <c r="H1452" s="88">
        <f>_xlfn.IFNA(VLOOKUP(B1452,Products!$A$2:$I$100,2,0),)</f>
        <v>0</v>
      </c>
      <c r="I1452" s="88"/>
      <c r="J1452" s="88">
        <f t="shared" si="44"/>
        <v>0</v>
      </c>
      <c r="K1452" s="88">
        <f t="shared" si="45"/>
        <v>0</v>
      </c>
      <c r="L1452" s="88"/>
    </row>
    <row r="1453" spans="1:12">
      <c r="A1453" s="88"/>
      <c r="B1453" s="88"/>
      <c r="C1453" s="88">
        <f>_xlfn.IFNA(VLOOKUP(B1453,Products!$A$2:$I$100,5,0),0)</f>
        <v>0</v>
      </c>
      <c r="D1453" s="90">
        <f>_xlfn.IFNA(VLOOKUP(B1453,Products!$A$2:$J$100,6,0),)</f>
        <v>0</v>
      </c>
      <c r="E1453" s="88">
        <f>_xlfn.IFNA(VLOOKUP(B1453,Products!$A$2:$I$100,8,0),)</f>
        <v>0</v>
      </c>
      <c r="F1453" s="88">
        <f>_xlfn.IFNA(VLOOKUP(B1453,Products!$A$2:$J$100,7,0),)</f>
        <v>0</v>
      </c>
      <c r="G1453" s="88">
        <f>_xlfn.IFNA(VLOOKUP(B1453,Products!$A$2:$I$100,2,0),)</f>
        <v>0</v>
      </c>
      <c r="H1453" s="88">
        <f>_xlfn.IFNA(VLOOKUP(B1453,Products!$A$2:$I$100,2,0),)</f>
        <v>0</v>
      </c>
      <c r="I1453" s="88"/>
      <c r="J1453" s="88">
        <f t="shared" si="44"/>
        <v>0</v>
      </c>
      <c r="K1453" s="88">
        <f t="shared" si="45"/>
        <v>0</v>
      </c>
      <c r="L1453" s="88"/>
    </row>
    <row r="1454" spans="1:12">
      <c r="A1454" s="88"/>
      <c r="B1454" s="88"/>
      <c r="C1454" s="88">
        <f>_xlfn.IFNA(VLOOKUP(B1454,Products!$A$2:$I$100,5,0),0)</f>
        <v>0</v>
      </c>
      <c r="D1454" s="90">
        <f>_xlfn.IFNA(VLOOKUP(B1454,Products!$A$2:$J$100,6,0),)</f>
        <v>0</v>
      </c>
      <c r="E1454" s="88">
        <f>_xlfn.IFNA(VLOOKUP(B1454,Products!$A$2:$I$100,8,0),)</f>
        <v>0</v>
      </c>
      <c r="F1454" s="88">
        <f>_xlfn.IFNA(VLOOKUP(B1454,Products!$A$2:$J$100,7,0),)</f>
        <v>0</v>
      </c>
      <c r="G1454" s="88">
        <f>_xlfn.IFNA(VLOOKUP(B1454,Products!$A$2:$I$100,2,0),)</f>
        <v>0</v>
      </c>
      <c r="H1454" s="88">
        <f>_xlfn.IFNA(VLOOKUP(B1454,Products!$A$2:$I$100,2,0),)</f>
        <v>0</v>
      </c>
      <c r="I1454" s="88"/>
      <c r="J1454" s="88">
        <f t="shared" si="44"/>
        <v>0</v>
      </c>
      <c r="K1454" s="88">
        <f t="shared" si="45"/>
        <v>0</v>
      </c>
      <c r="L1454" s="88"/>
    </row>
    <row r="1455" spans="1:12">
      <c r="A1455" s="88"/>
      <c r="B1455" s="88"/>
      <c r="C1455" s="88">
        <f>_xlfn.IFNA(VLOOKUP(B1455,Products!$A$2:$I$100,5,0),0)</f>
        <v>0</v>
      </c>
      <c r="D1455" s="90">
        <f>_xlfn.IFNA(VLOOKUP(B1455,Products!$A$2:$J$100,6,0),)</f>
        <v>0</v>
      </c>
      <c r="E1455" s="88">
        <f>_xlfn.IFNA(VLOOKUP(B1455,Products!$A$2:$I$100,8,0),)</f>
        <v>0</v>
      </c>
      <c r="F1455" s="88">
        <f>_xlfn.IFNA(VLOOKUP(B1455,Products!$A$2:$J$100,7,0),)</f>
        <v>0</v>
      </c>
      <c r="G1455" s="88">
        <f>_xlfn.IFNA(VLOOKUP(B1455,Products!$A$2:$I$100,2,0),)</f>
        <v>0</v>
      </c>
      <c r="H1455" s="88">
        <f>_xlfn.IFNA(VLOOKUP(B1455,Products!$A$2:$I$100,2,0),)</f>
        <v>0</v>
      </c>
      <c r="I1455" s="88"/>
      <c r="J1455" s="88">
        <f t="shared" si="44"/>
        <v>0</v>
      </c>
      <c r="K1455" s="88">
        <f t="shared" si="45"/>
        <v>0</v>
      </c>
      <c r="L1455" s="88"/>
    </row>
    <row r="1456" spans="1:12">
      <c r="A1456" s="88"/>
      <c r="B1456" s="88"/>
      <c r="C1456" s="88">
        <f>_xlfn.IFNA(VLOOKUP(B1456,Products!$A$2:$I$100,5,0),0)</f>
        <v>0</v>
      </c>
      <c r="D1456" s="90">
        <f>_xlfn.IFNA(VLOOKUP(B1456,Products!$A$2:$J$100,6,0),)</f>
        <v>0</v>
      </c>
      <c r="E1456" s="88">
        <f>_xlfn.IFNA(VLOOKUP(B1456,Products!$A$2:$I$100,8,0),)</f>
        <v>0</v>
      </c>
      <c r="F1456" s="88">
        <f>_xlfn.IFNA(VLOOKUP(B1456,Products!$A$2:$J$100,7,0),)</f>
        <v>0</v>
      </c>
      <c r="G1456" s="88">
        <f>_xlfn.IFNA(VLOOKUP(B1456,Products!$A$2:$I$100,2,0),)</f>
        <v>0</v>
      </c>
      <c r="H1456" s="88">
        <f>_xlfn.IFNA(VLOOKUP(B1456,Products!$A$2:$I$100,2,0),)</f>
        <v>0</v>
      </c>
      <c r="I1456" s="88"/>
      <c r="J1456" s="88">
        <f t="shared" si="44"/>
        <v>0</v>
      </c>
      <c r="K1456" s="88">
        <f t="shared" si="45"/>
        <v>0</v>
      </c>
      <c r="L1456" s="88"/>
    </row>
    <row r="1457" spans="1:12">
      <c r="A1457" s="88"/>
      <c r="B1457" s="88"/>
      <c r="C1457" s="88">
        <f>_xlfn.IFNA(VLOOKUP(B1457,Products!$A$2:$I$100,5,0),0)</f>
        <v>0</v>
      </c>
      <c r="D1457" s="90">
        <f>_xlfn.IFNA(VLOOKUP(B1457,Products!$A$2:$J$100,6,0),)</f>
        <v>0</v>
      </c>
      <c r="E1457" s="88">
        <f>_xlfn.IFNA(VLOOKUP(B1457,Products!$A$2:$I$100,8,0),)</f>
        <v>0</v>
      </c>
      <c r="F1457" s="88">
        <f>_xlfn.IFNA(VLOOKUP(B1457,Products!$A$2:$J$100,7,0),)</f>
        <v>0</v>
      </c>
      <c r="G1457" s="88">
        <f>_xlfn.IFNA(VLOOKUP(B1457,Products!$A$2:$I$100,2,0),)</f>
        <v>0</v>
      </c>
      <c r="H1457" s="88">
        <f>_xlfn.IFNA(VLOOKUP(B1457,Products!$A$2:$I$100,2,0),)</f>
        <v>0</v>
      </c>
      <c r="I1457" s="88"/>
      <c r="J1457" s="88">
        <f t="shared" si="44"/>
        <v>0</v>
      </c>
      <c r="K1457" s="88">
        <f t="shared" si="45"/>
        <v>0</v>
      </c>
      <c r="L1457" s="88"/>
    </row>
    <row r="1458" spans="1:12">
      <c r="A1458" s="88"/>
      <c r="B1458" s="88"/>
      <c r="C1458" s="88">
        <f>_xlfn.IFNA(VLOOKUP(B1458,Products!$A$2:$I$100,5,0),0)</f>
        <v>0</v>
      </c>
      <c r="D1458" s="90">
        <f>_xlfn.IFNA(VLOOKUP(B1458,Products!$A$2:$J$100,6,0),)</f>
        <v>0</v>
      </c>
      <c r="E1458" s="88">
        <f>_xlfn.IFNA(VLOOKUP(B1458,Products!$A$2:$I$100,8,0),)</f>
        <v>0</v>
      </c>
      <c r="F1458" s="88">
        <f>_xlfn.IFNA(VLOOKUP(B1458,Products!$A$2:$J$100,7,0),)</f>
        <v>0</v>
      </c>
      <c r="G1458" s="88">
        <f>_xlfn.IFNA(VLOOKUP(B1458,Products!$A$2:$I$100,2,0),)</f>
        <v>0</v>
      </c>
      <c r="H1458" s="88">
        <f>_xlfn.IFNA(VLOOKUP(B1458,Products!$A$2:$I$100,2,0),)</f>
        <v>0</v>
      </c>
      <c r="I1458" s="88"/>
      <c r="J1458" s="88">
        <f t="shared" si="44"/>
        <v>0</v>
      </c>
      <c r="K1458" s="88">
        <f t="shared" si="45"/>
        <v>0</v>
      </c>
      <c r="L1458" s="88"/>
    </row>
    <row r="1459" spans="1:12">
      <c r="A1459" s="88"/>
      <c r="B1459" s="88"/>
      <c r="C1459" s="88">
        <f>_xlfn.IFNA(VLOOKUP(B1459,Products!$A$2:$I$100,5,0),0)</f>
        <v>0</v>
      </c>
      <c r="D1459" s="90">
        <f>_xlfn.IFNA(VLOOKUP(B1459,Products!$A$2:$J$100,6,0),)</f>
        <v>0</v>
      </c>
      <c r="E1459" s="88">
        <f>_xlfn.IFNA(VLOOKUP(B1459,Products!$A$2:$I$100,8,0),)</f>
        <v>0</v>
      </c>
      <c r="F1459" s="88">
        <f>_xlfn.IFNA(VLOOKUP(B1459,Products!$A$2:$J$100,7,0),)</f>
        <v>0</v>
      </c>
      <c r="G1459" s="88">
        <f>_xlfn.IFNA(VLOOKUP(B1459,Products!$A$2:$I$100,2,0),)</f>
        <v>0</v>
      </c>
      <c r="H1459" s="88">
        <f>_xlfn.IFNA(VLOOKUP(B1459,Products!$A$2:$I$100,2,0),)</f>
        <v>0</v>
      </c>
      <c r="I1459" s="88"/>
      <c r="J1459" s="88">
        <f t="shared" si="44"/>
        <v>0</v>
      </c>
      <c r="K1459" s="88">
        <f t="shared" si="45"/>
        <v>0</v>
      </c>
      <c r="L1459" s="88"/>
    </row>
    <row r="1460" spans="1:12">
      <c r="A1460" s="88"/>
      <c r="B1460" s="88"/>
      <c r="C1460" s="88">
        <f>_xlfn.IFNA(VLOOKUP(B1460,Products!$A$2:$I$100,5,0),0)</f>
        <v>0</v>
      </c>
      <c r="D1460" s="90">
        <f>_xlfn.IFNA(VLOOKUP(B1460,Products!$A$2:$J$100,6,0),)</f>
        <v>0</v>
      </c>
      <c r="E1460" s="88">
        <f>_xlfn.IFNA(VLOOKUP(B1460,Products!$A$2:$I$100,8,0),)</f>
        <v>0</v>
      </c>
      <c r="F1460" s="88">
        <f>_xlfn.IFNA(VLOOKUP(B1460,Products!$A$2:$J$100,7,0),)</f>
        <v>0</v>
      </c>
      <c r="G1460" s="88">
        <f>_xlfn.IFNA(VLOOKUP(B1460,Products!$A$2:$I$100,2,0),)</f>
        <v>0</v>
      </c>
      <c r="H1460" s="88">
        <f>_xlfn.IFNA(VLOOKUP(B1460,Products!$A$2:$I$100,2,0),)</f>
        <v>0</v>
      </c>
      <c r="I1460" s="88"/>
      <c r="J1460" s="88">
        <f t="shared" si="44"/>
        <v>0</v>
      </c>
      <c r="K1460" s="88">
        <f t="shared" si="45"/>
        <v>0</v>
      </c>
      <c r="L1460" s="88"/>
    </row>
    <row r="1461" spans="1:12">
      <c r="A1461" s="88"/>
      <c r="B1461" s="88"/>
      <c r="C1461" s="88">
        <f>_xlfn.IFNA(VLOOKUP(B1461,Products!$A$2:$I$100,5,0),0)</f>
        <v>0</v>
      </c>
      <c r="D1461" s="90">
        <f>_xlfn.IFNA(VLOOKUP(B1461,Products!$A$2:$J$100,6,0),)</f>
        <v>0</v>
      </c>
      <c r="E1461" s="88">
        <f>_xlfn.IFNA(VLOOKUP(B1461,Products!$A$2:$I$100,8,0),)</f>
        <v>0</v>
      </c>
      <c r="F1461" s="88">
        <f>_xlfn.IFNA(VLOOKUP(B1461,Products!$A$2:$J$100,7,0),)</f>
        <v>0</v>
      </c>
      <c r="G1461" s="88">
        <f>_xlfn.IFNA(VLOOKUP(B1461,Products!$A$2:$I$100,2,0),)</f>
        <v>0</v>
      </c>
      <c r="H1461" s="88">
        <f>_xlfn.IFNA(VLOOKUP(B1461,Products!$A$2:$I$100,2,0),)</f>
        <v>0</v>
      </c>
      <c r="I1461" s="88"/>
      <c r="J1461" s="88">
        <f t="shared" si="44"/>
        <v>0</v>
      </c>
      <c r="K1461" s="88">
        <f t="shared" si="45"/>
        <v>0</v>
      </c>
      <c r="L1461" s="88"/>
    </row>
    <row r="1462" spans="1:12">
      <c r="A1462" s="88"/>
      <c r="B1462" s="88"/>
      <c r="C1462" s="88">
        <f>_xlfn.IFNA(VLOOKUP(B1462,Products!$A$2:$I$100,5,0),0)</f>
        <v>0</v>
      </c>
      <c r="D1462" s="90">
        <f>_xlfn.IFNA(VLOOKUP(B1462,Products!$A$2:$J$100,6,0),)</f>
        <v>0</v>
      </c>
      <c r="E1462" s="88">
        <f>_xlfn.IFNA(VLOOKUP(B1462,Products!$A$2:$I$100,8,0),)</f>
        <v>0</v>
      </c>
      <c r="F1462" s="88">
        <f>_xlfn.IFNA(VLOOKUP(B1462,Products!$A$2:$J$100,7,0),)</f>
        <v>0</v>
      </c>
      <c r="G1462" s="88">
        <f>_xlfn.IFNA(VLOOKUP(B1462,Products!$A$2:$I$100,2,0),)</f>
        <v>0</v>
      </c>
      <c r="H1462" s="88">
        <f>_xlfn.IFNA(VLOOKUP(B1462,Products!$A$2:$I$100,2,0),)</f>
        <v>0</v>
      </c>
      <c r="I1462" s="88"/>
      <c r="J1462" s="88">
        <f t="shared" si="44"/>
        <v>0</v>
      </c>
      <c r="K1462" s="88">
        <f t="shared" si="45"/>
        <v>0</v>
      </c>
      <c r="L1462" s="88"/>
    </row>
    <row r="1463" spans="1:12">
      <c r="A1463" s="88"/>
      <c r="B1463" s="88"/>
      <c r="C1463" s="88">
        <f>_xlfn.IFNA(VLOOKUP(B1463,Products!$A$2:$I$100,5,0),0)</f>
        <v>0</v>
      </c>
      <c r="D1463" s="90">
        <f>_xlfn.IFNA(VLOOKUP(B1463,Products!$A$2:$J$100,6,0),)</f>
        <v>0</v>
      </c>
      <c r="E1463" s="88">
        <f>_xlfn.IFNA(VLOOKUP(B1463,Products!$A$2:$I$100,8,0),)</f>
        <v>0</v>
      </c>
      <c r="F1463" s="88">
        <f>_xlfn.IFNA(VLOOKUP(B1463,Products!$A$2:$J$100,7,0),)</f>
        <v>0</v>
      </c>
      <c r="G1463" s="88">
        <f>_xlfn.IFNA(VLOOKUP(B1463,Products!$A$2:$I$100,2,0),)</f>
        <v>0</v>
      </c>
      <c r="H1463" s="88">
        <f>_xlfn.IFNA(VLOOKUP(B1463,Products!$A$2:$I$100,2,0),)</f>
        <v>0</v>
      </c>
      <c r="I1463" s="88"/>
      <c r="J1463" s="88">
        <f t="shared" si="44"/>
        <v>0</v>
      </c>
      <c r="K1463" s="88">
        <f t="shared" si="45"/>
        <v>0</v>
      </c>
      <c r="L1463" s="88"/>
    </row>
    <row r="1464" spans="1:12">
      <c r="A1464" s="88"/>
      <c r="B1464" s="88"/>
      <c r="C1464" s="88">
        <f>_xlfn.IFNA(VLOOKUP(B1464,Products!$A$2:$I$100,5,0),0)</f>
        <v>0</v>
      </c>
      <c r="D1464" s="90">
        <f>_xlfn.IFNA(VLOOKUP(B1464,Products!$A$2:$J$100,6,0),)</f>
        <v>0</v>
      </c>
      <c r="E1464" s="88">
        <f>_xlfn.IFNA(VLOOKUP(B1464,Products!$A$2:$I$100,8,0),)</f>
        <v>0</v>
      </c>
      <c r="F1464" s="88">
        <f>_xlfn.IFNA(VLOOKUP(B1464,Products!$A$2:$J$100,7,0),)</f>
        <v>0</v>
      </c>
      <c r="G1464" s="88">
        <f>_xlfn.IFNA(VLOOKUP(B1464,Products!$A$2:$I$100,2,0),)</f>
        <v>0</v>
      </c>
      <c r="H1464" s="88">
        <f>_xlfn.IFNA(VLOOKUP(B1464,Products!$A$2:$I$100,2,0),)</f>
        <v>0</v>
      </c>
      <c r="I1464" s="88"/>
      <c r="J1464" s="88">
        <f t="shared" si="44"/>
        <v>0</v>
      </c>
      <c r="K1464" s="88">
        <f t="shared" si="45"/>
        <v>0</v>
      </c>
      <c r="L1464" s="88"/>
    </row>
    <row r="1465" spans="1:12">
      <c r="A1465" s="88"/>
      <c r="B1465" s="88"/>
      <c r="C1465" s="88">
        <f>_xlfn.IFNA(VLOOKUP(B1465,Products!$A$2:$I$100,5,0),0)</f>
        <v>0</v>
      </c>
      <c r="D1465" s="90">
        <f>_xlfn.IFNA(VLOOKUP(B1465,Products!$A$2:$J$100,6,0),)</f>
        <v>0</v>
      </c>
      <c r="E1465" s="88">
        <f>_xlfn.IFNA(VLOOKUP(B1465,Products!$A$2:$I$100,8,0),)</f>
        <v>0</v>
      </c>
      <c r="F1465" s="88">
        <f>_xlfn.IFNA(VLOOKUP(B1465,Products!$A$2:$J$100,7,0),)</f>
        <v>0</v>
      </c>
      <c r="G1465" s="88">
        <f>_xlfn.IFNA(VLOOKUP(B1465,Products!$A$2:$I$100,2,0),)</f>
        <v>0</v>
      </c>
      <c r="H1465" s="88">
        <f>_xlfn.IFNA(VLOOKUP(B1465,Products!$A$2:$I$100,2,0),)</f>
        <v>0</v>
      </c>
      <c r="I1465" s="88"/>
      <c r="J1465" s="88">
        <f t="shared" si="44"/>
        <v>0</v>
      </c>
      <c r="K1465" s="88">
        <f t="shared" si="45"/>
        <v>0</v>
      </c>
      <c r="L1465" s="88"/>
    </row>
    <row r="1466" spans="1:12">
      <c r="A1466" s="88"/>
      <c r="B1466" s="88"/>
      <c r="C1466" s="88">
        <f>_xlfn.IFNA(VLOOKUP(B1466,Products!$A$2:$I$100,5,0),0)</f>
        <v>0</v>
      </c>
      <c r="D1466" s="90">
        <f>_xlfn.IFNA(VLOOKUP(B1466,Products!$A$2:$J$100,6,0),)</f>
        <v>0</v>
      </c>
      <c r="E1466" s="88">
        <f>_xlfn.IFNA(VLOOKUP(B1466,Products!$A$2:$I$100,8,0),)</f>
        <v>0</v>
      </c>
      <c r="F1466" s="88">
        <f>_xlfn.IFNA(VLOOKUP(B1466,Products!$A$2:$J$100,7,0),)</f>
        <v>0</v>
      </c>
      <c r="G1466" s="88">
        <f>_xlfn.IFNA(VLOOKUP(B1466,Products!$A$2:$I$100,2,0),)</f>
        <v>0</v>
      </c>
      <c r="H1466" s="88">
        <f>_xlfn.IFNA(VLOOKUP(B1466,Products!$A$2:$I$100,2,0),)</f>
        <v>0</v>
      </c>
      <c r="I1466" s="88"/>
      <c r="J1466" s="88">
        <f t="shared" si="44"/>
        <v>0</v>
      </c>
      <c r="K1466" s="88">
        <f t="shared" si="45"/>
        <v>0</v>
      </c>
      <c r="L1466" s="88"/>
    </row>
    <row r="1467" spans="1:12">
      <c r="A1467" s="88"/>
      <c r="B1467" s="88"/>
      <c r="C1467" s="88">
        <f>_xlfn.IFNA(VLOOKUP(B1467,Products!$A$2:$I$100,5,0),0)</f>
        <v>0</v>
      </c>
      <c r="D1467" s="90">
        <f>_xlfn.IFNA(VLOOKUP(B1467,Products!$A$2:$J$100,6,0),)</f>
        <v>0</v>
      </c>
      <c r="E1467" s="88">
        <f>_xlfn.IFNA(VLOOKUP(B1467,Products!$A$2:$I$100,8,0),)</f>
        <v>0</v>
      </c>
      <c r="F1467" s="88">
        <f>_xlfn.IFNA(VLOOKUP(B1467,Products!$A$2:$J$100,7,0),)</f>
        <v>0</v>
      </c>
      <c r="G1467" s="88">
        <f>_xlfn.IFNA(VLOOKUP(B1467,Products!$A$2:$I$100,2,0),)</f>
        <v>0</v>
      </c>
      <c r="H1467" s="88">
        <f>_xlfn.IFNA(VLOOKUP(B1467,Products!$A$2:$I$100,2,0),)</f>
        <v>0</v>
      </c>
      <c r="I1467" s="88"/>
      <c r="J1467" s="88">
        <f t="shared" si="44"/>
        <v>0</v>
      </c>
      <c r="K1467" s="88">
        <f t="shared" si="45"/>
        <v>0</v>
      </c>
      <c r="L1467" s="88"/>
    </row>
    <row r="1468" spans="1:12">
      <c r="A1468" s="88"/>
      <c r="B1468" s="88"/>
      <c r="C1468" s="88">
        <f>_xlfn.IFNA(VLOOKUP(B1468,Products!$A$2:$I$100,5,0),0)</f>
        <v>0</v>
      </c>
      <c r="D1468" s="90">
        <f>_xlfn.IFNA(VLOOKUP(B1468,Products!$A$2:$J$100,6,0),)</f>
        <v>0</v>
      </c>
      <c r="E1468" s="88">
        <f>_xlfn.IFNA(VLOOKUP(B1468,Products!$A$2:$I$100,8,0),)</f>
        <v>0</v>
      </c>
      <c r="F1468" s="88">
        <f>_xlfn.IFNA(VLOOKUP(B1468,Products!$A$2:$J$100,7,0),)</f>
        <v>0</v>
      </c>
      <c r="G1468" s="88">
        <f>_xlfn.IFNA(VLOOKUP(B1468,Products!$A$2:$I$100,2,0),)</f>
        <v>0</v>
      </c>
      <c r="H1468" s="88">
        <f>_xlfn.IFNA(VLOOKUP(B1468,Products!$A$2:$I$100,2,0),)</f>
        <v>0</v>
      </c>
      <c r="I1468" s="88"/>
      <c r="J1468" s="88">
        <f t="shared" si="44"/>
        <v>0</v>
      </c>
      <c r="K1468" s="88">
        <f t="shared" si="45"/>
        <v>0</v>
      </c>
      <c r="L1468" s="88"/>
    </row>
    <row r="1469" spans="1:12">
      <c r="A1469" s="88"/>
      <c r="B1469" s="88"/>
      <c r="C1469" s="88">
        <f>_xlfn.IFNA(VLOOKUP(B1469,Products!$A$2:$I$100,5,0),0)</f>
        <v>0</v>
      </c>
      <c r="D1469" s="90">
        <f>_xlfn.IFNA(VLOOKUP(B1469,Products!$A$2:$J$100,6,0),)</f>
        <v>0</v>
      </c>
      <c r="E1469" s="88">
        <f>_xlfn.IFNA(VLOOKUP(B1469,Products!$A$2:$I$100,8,0),)</f>
        <v>0</v>
      </c>
      <c r="F1469" s="88">
        <f>_xlfn.IFNA(VLOOKUP(B1469,Products!$A$2:$J$100,7,0),)</f>
        <v>0</v>
      </c>
      <c r="G1469" s="88">
        <f>_xlfn.IFNA(VLOOKUP(B1469,Products!$A$2:$I$100,2,0),)</f>
        <v>0</v>
      </c>
      <c r="H1469" s="88">
        <f>_xlfn.IFNA(VLOOKUP(B1469,Products!$A$2:$I$100,2,0),)</f>
        <v>0</v>
      </c>
      <c r="I1469" s="88"/>
      <c r="J1469" s="88">
        <f t="shared" si="44"/>
        <v>0</v>
      </c>
      <c r="K1469" s="88">
        <f t="shared" si="45"/>
        <v>0</v>
      </c>
      <c r="L1469" s="88"/>
    </row>
    <row r="1470" spans="1:12">
      <c r="A1470" s="88"/>
      <c r="B1470" s="88"/>
      <c r="C1470" s="88">
        <f>_xlfn.IFNA(VLOOKUP(B1470,Products!$A$2:$I$100,5,0),0)</f>
        <v>0</v>
      </c>
      <c r="D1470" s="90">
        <f>_xlfn.IFNA(VLOOKUP(B1470,Products!$A$2:$J$100,6,0),)</f>
        <v>0</v>
      </c>
      <c r="E1470" s="88">
        <f>_xlfn.IFNA(VLOOKUP(B1470,Products!$A$2:$I$100,8,0),)</f>
        <v>0</v>
      </c>
      <c r="F1470" s="88">
        <f>_xlfn.IFNA(VLOOKUP(B1470,Products!$A$2:$J$100,7,0),)</f>
        <v>0</v>
      </c>
      <c r="G1470" s="88">
        <f>_xlfn.IFNA(VLOOKUP(B1470,Products!$A$2:$I$100,2,0),)</f>
        <v>0</v>
      </c>
      <c r="H1470" s="88">
        <f>_xlfn.IFNA(VLOOKUP(B1470,Products!$A$2:$I$100,2,0),)</f>
        <v>0</v>
      </c>
      <c r="I1470" s="88"/>
      <c r="J1470" s="88">
        <f t="shared" si="44"/>
        <v>0</v>
      </c>
      <c r="K1470" s="88">
        <f t="shared" si="45"/>
        <v>0</v>
      </c>
      <c r="L1470" s="88"/>
    </row>
    <row r="1471" spans="1:12">
      <c r="A1471" s="88"/>
      <c r="B1471" s="88"/>
      <c r="C1471" s="88">
        <f>_xlfn.IFNA(VLOOKUP(B1471,Products!$A$2:$I$100,5,0),0)</f>
        <v>0</v>
      </c>
      <c r="D1471" s="90">
        <f>_xlfn.IFNA(VLOOKUP(B1471,Products!$A$2:$J$100,6,0),)</f>
        <v>0</v>
      </c>
      <c r="E1471" s="88">
        <f>_xlfn.IFNA(VLOOKUP(B1471,Products!$A$2:$I$100,8,0),)</f>
        <v>0</v>
      </c>
      <c r="F1471" s="88">
        <f>_xlfn.IFNA(VLOOKUP(B1471,Products!$A$2:$J$100,7,0),)</f>
        <v>0</v>
      </c>
      <c r="G1471" s="88">
        <f>_xlfn.IFNA(VLOOKUP(B1471,Products!$A$2:$I$100,2,0),)</f>
        <v>0</v>
      </c>
      <c r="H1471" s="88">
        <f>_xlfn.IFNA(VLOOKUP(B1471,Products!$A$2:$I$100,2,0),)</f>
        <v>0</v>
      </c>
      <c r="I1471" s="88"/>
      <c r="J1471" s="88">
        <f t="shared" si="44"/>
        <v>0</v>
      </c>
      <c r="K1471" s="88">
        <f t="shared" si="45"/>
        <v>0</v>
      </c>
      <c r="L1471" s="88"/>
    </row>
    <row r="1472" spans="1:12">
      <c r="A1472" s="88"/>
      <c r="B1472" s="88"/>
      <c r="C1472" s="88">
        <f>_xlfn.IFNA(VLOOKUP(B1472,Products!$A$2:$I$100,5,0),0)</f>
        <v>0</v>
      </c>
      <c r="D1472" s="90">
        <f>_xlfn.IFNA(VLOOKUP(B1472,Products!$A$2:$J$100,6,0),)</f>
        <v>0</v>
      </c>
      <c r="E1472" s="88">
        <f>_xlfn.IFNA(VLOOKUP(B1472,Products!$A$2:$I$100,8,0),)</f>
        <v>0</v>
      </c>
      <c r="F1472" s="88">
        <f>_xlfn.IFNA(VLOOKUP(B1472,Products!$A$2:$J$100,7,0),)</f>
        <v>0</v>
      </c>
      <c r="G1472" s="88">
        <f>_xlfn.IFNA(VLOOKUP(B1472,Products!$A$2:$I$100,2,0),)</f>
        <v>0</v>
      </c>
      <c r="H1472" s="88">
        <f>_xlfn.IFNA(VLOOKUP(B1472,Products!$A$2:$I$100,2,0),)</f>
        <v>0</v>
      </c>
      <c r="I1472" s="88"/>
      <c r="J1472" s="88">
        <f t="shared" si="44"/>
        <v>0</v>
      </c>
      <c r="K1472" s="88">
        <f t="shared" si="45"/>
        <v>0</v>
      </c>
      <c r="L1472" s="88"/>
    </row>
    <row r="1473" spans="1:12">
      <c r="A1473" s="88"/>
      <c r="B1473" s="88"/>
      <c r="C1473" s="88">
        <f>_xlfn.IFNA(VLOOKUP(B1473,Products!$A$2:$I$100,5,0),0)</f>
        <v>0</v>
      </c>
      <c r="D1473" s="90">
        <f>_xlfn.IFNA(VLOOKUP(B1473,Products!$A$2:$J$100,6,0),)</f>
        <v>0</v>
      </c>
      <c r="E1473" s="88">
        <f>_xlfn.IFNA(VLOOKUP(B1473,Products!$A$2:$I$100,8,0),)</f>
        <v>0</v>
      </c>
      <c r="F1473" s="88">
        <f>_xlfn.IFNA(VLOOKUP(B1473,Products!$A$2:$J$100,7,0),)</f>
        <v>0</v>
      </c>
      <c r="G1473" s="88">
        <f>_xlfn.IFNA(VLOOKUP(B1473,Products!$A$2:$I$100,2,0),)</f>
        <v>0</v>
      </c>
      <c r="H1473" s="88">
        <f>_xlfn.IFNA(VLOOKUP(B1473,Products!$A$2:$I$100,2,0),)</f>
        <v>0</v>
      </c>
      <c r="I1473" s="88"/>
      <c r="J1473" s="88">
        <f t="shared" si="44"/>
        <v>0</v>
      </c>
      <c r="K1473" s="88">
        <f t="shared" si="45"/>
        <v>0</v>
      </c>
      <c r="L1473" s="88"/>
    </row>
    <row r="1474" spans="1:12">
      <c r="A1474" s="88"/>
      <c r="B1474" s="88"/>
      <c r="C1474" s="88">
        <f>_xlfn.IFNA(VLOOKUP(B1474,Products!$A$2:$I$100,5,0),0)</f>
        <v>0</v>
      </c>
      <c r="D1474" s="90">
        <f>_xlfn.IFNA(VLOOKUP(B1474,Products!$A$2:$J$100,6,0),)</f>
        <v>0</v>
      </c>
      <c r="E1474" s="88">
        <f>_xlfn.IFNA(VLOOKUP(B1474,Products!$A$2:$I$100,8,0),)</f>
        <v>0</v>
      </c>
      <c r="F1474" s="88">
        <f>_xlfn.IFNA(VLOOKUP(B1474,Products!$A$2:$J$100,7,0),)</f>
        <v>0</v>
      </c>
      <c r="G1474" s="88">
        <f>_xlfn.IFNA(VLOOKUP(B1474,Products!$A$2:$I$100,2,0),)</f>
        <v>0</v>
      </c>
      <c r="H1474" s="88">
        <f>_xlfn.IFNA(VLOOKUP(B1474,Products!$A$2:$I$100,2,0),)</f>
        <v>0</v>
      </c>
      <c r="I1474" s="88"/>
      <c r="J1474" s="88">
        <f t="shared" si="44"/>
        <v>0</v>
      </c>
      <c r="K1474" s="88">
        <f t="shared" si="45"/>
        <v>0</v>
      </c>
      <c r="L1474" s="88"/>
    </row>
    <row r="1475" spans="1:12">
      <c r="A1475" s="88"/>
      <c r="B1475" s="88"/>
      <c r="C1475" s="88">
        <f>_xlfn.IFNA(VLOOKUP(B1475,Products!$A$2:$I$100,5,0),0)</f>
        <v>0</v>
      </c>
      <c r="D1475" s="90">
        <f>_xlfn.IFNA(VLOOKUP(B1475,Products!$A$2:$J$100,6,0),)</f>
        <v>0</v>
      </c>
      <c r="E1475" s="88">
        <f>_xlfn.IFNA(VLOOKUP(B1475,Products!$A$2:$I$100,8,0),)</f>
        <v>0</v>
      </c>
      <c r="F1475" s="88">
        <f>_xlfn.IFNA(VLOOKUP(B1475,Products!$A$2:$J$100,7,0),)</f>
        <v>0</v>
      </c>
      <c r="G1475" s="88">
        <f>_xlfn.IFNA(VLOOKUP(B1475,Products!$A$2:$I$100,2,0),)</f>
        <v>0</v>
      </c>
      <c r="H1475" s="88">
        <f>_xlfn.IFNA(VLOOKUP(B1475,Products!$A$2:$I$100,2,0),)</f>
        <v>0</v>
      </c>
      <c r="I1475" s="88"/>
      <c r="J1475" s="88">
        <f t="shared" si="44"/>
        <v>0</v>
      </c>
      <c r="K1475" s="88">
        <f t="shared" si="45"/>
        <v>0</v>
      </c>
      <c r="L1475" s="88"/>
    </row>
    <row r="1476" spans="1:12">
      <c r="A1476" s="88"/>
      <c r="B1476" s="88"/>
      <c r="C1476" s="88">
        <f>_xlfn.IFNA(VLOOKUP(B1476,Products!$A$2:$I$100,5,0),0)</f>
        <v>0</v>
      </c>
      <c r="D1476" s="90">
        <f>_xlfn.IFNA(VLOOKUP(B1476,Products!$A$2:$J$100,6,0),)</f>
        <v>0</v>
      </c>
      <c r="E1476" s="88">
        <f>_xlfn.IFNA(VLOOKUP(B1476,Products!$A$2:$I$100,8,0),)</f>
        <v>0</v>
      </c>
      <c r="F1476" s="88">
        <f>_xlfn.IFNA(VLOOKUP(B1476,Products!$A$2:$J$100,7,0),)</f>
        <v>0</v>
      </c>
      <c r="G1476" s="88">
        <f>_xlfn.IFNA(VLOOKUP(B1476,Products!$A$2:$I$100,2,0),)</f>
        <v>0</v>
      </c>
      <c r="H1476" s="88">
        <f>_xlfn.IFNA(VLOOKUP(B1476,Products!$A$2:$I$100,2,0),)</f>
        <v>0</v>
      </c>
      <c r="I1476" s="88"/>
      <c r="J1476" s="88">
        <f t="shared" si="44"/>
        <v>0</v>
      </c>
      <c r="K1476" s="88">
        <f t="shared" si="45"/>
        <v>0</v>
      </c>
      <c r="L1476" s="88"/>
    </row>
    <row r="1477" spans="1:12">
      <c r="A1477" s="88"/>
      <c r="B1477" s="88"/>
      <c r="C1477" s="88">
        <f>_xlfn.IFNA(VLOOKUP(B1477,Products!$A$2:$I$100,5,0),0)</f>
        <v>0</v>
      </c>
      <c r="D1477" s="90">
        <f>_xlfn.IFNA(VLOOKUP(B1477,Products!$A$2:$J$100,6,0),)</f>
        <v>0</v>
      </c>
      <c r="E1477" s="88">
        <f>_xlfn.IFNA(VLOOKUP(B1477,Products!$A$2:$I$100,8,0),)</f>
        <v>0</v>
      </c>
      <c r="F1477" s="88">
        <f>_xlfn.IFNA(VLOOKUP(B1477,Products!$A$2:$J$100,7,0),)</f>
        <v>0</v>
      </c>
      <c r="G1477" s="88">
        <f>_xlfn.IFNA(VLOOKUP(B1477,Products!$A$2:$I$100,2,0),)</f>
        <v>0</v>
      </c>
      <c r="H1477" s="88">
        <f>_xlfn.IFNA(VLOOKUP(B1477,Products!$A$2:$I$100,2,0),)</f>
        <v>0</v>
      </c>
      <c r="I1477" s="88"/>
      <c r="J1477" s="88">
        <f t="shared" si="44"/>
        <v>0</v>
      </c>
      <c r="K1477" s="88">
        <f t="shared" si="45"/>
        <v>0</v>
      </c>
      <c r="L1477" s="88"/>
    </row>
    <row r="1478" spans="1:12">
      <c r="A1478" s="88"/>
      <c r="B1478" s="88"/>
      <c r="C1478" s="88">
        <f>_xlfn.IFNA(VLOOKUP(B1478,Products!$A$2:$I$100,5,0),0)</f>
        <v>0</v>
      </c>
      <c r="D1478" s="90">
        <f>_xlfn.IFNA(VLOOKUP(B1478,Products!$A$2:$J$100,6,0),)</f>
        <v>0</v>
      </c>
      <c r="E1478" s="88">
        <f>_xlfn.IFNA(VLOOKUP(B1478,Products!$A$2:$I$100,8,0),)</f>
        <v>0</v>
      </c>
      <c r="F1478" s="88">
        <f>_xlfn.IFNA(VLOOKUP(B1478,Products!$A$2:$J$100,7,0),)</f>
        <v>0</v>
      </c>
      <c r="G1478" s="88">
        <f>_xlfn.IFNA(VLOOKUP(B1478,Products!$A$2:$I$100,2,0),)</f>
        <v>0</v>
      </c>
      <c r="H1478" s="88">
        <f>_xlfn.IFNA(VLOOKUP(B1478,Products!$A$2:$I$100,2,0),)</f>
        <v>0</v>
      </c>
      <c r="I1478" s="88"/>
      <c r="J1478" s="88">
        <f t="shared" si="44"/>
        <v>0</v>
      </c>
      <c r="K1478" s="88">
        <f t="shared" si="45"/>
        <v>0</v>
      </c>
      <c r="L1478" s="88"/>
    </row>
    <row r="1479" spans="1:12">
      <c r="A1479" s="88"/>
      <c r="B1479" s="88"/>
      <c r="C1479" s="88">
        <f>_xlfn.IFNA(VLOOKUP(B1479,Products!$A$2:$I$100,5,0),0)</f>
        <v>0</v>
      </c>
      <c r="D1479" s="90">
        <f>_xlfn.IFNA(VLOOKUP(B1479,Products!$A$2:$J$100,6,0),)</f>
        <v>0</v>
      </c>
      <c r="E1479" s="88">
        <f>_xlfn.IFNA(VLOOKUP(B1479,Products!$A$2:$I$100,8,0),)</f>
        <v>0</v>
      </c>
      <c r="F1479" s="88">
        <f>_xlfn.IFNA(VLOOKUP(B1479,Products!$A$2:$J$100,7,0),)</f>
        <v>0</v>
      </c>
      <c r="G1479" s="88">
        <f>_xlfn.IFNA(VLOOKUP(B1479,Products!$A$2:$I$100,2,0),)</f>
        <v>0</v>
      </c>
      <c r="H1479" s="88">
        <f>_xlfn.IFNA(VLOOKUP(B1479,Products!$A$2:$I$100,2,0),)</f>
        <v>0</v>
      </c>
      <c r="I1479" s="88"/>
      <c r="J1479" s="88">
        <f t="shared" ref="J1479:J1542" si="46">H1479/100*18</f>
        <v>0</v>
      </c>
      <c r="K1479" s="88">
        <f t="shared" ref="K1479:K1542" si="47">I1479+J1479</f>
        <v>0</v>
      </c>
      <c r="L1479" s="88"/>
    </row>
    <row r="1480" spans="1:12">
      <c r="A1480" s="88"/>
      <c r="B1480" s="88"/>
      <c r="C1480" s="88">
        <f>_xlfn.IFNA(VLOOKUP(B1480,Products!$A$2:$I$100,5,0),0)</f>
        <v>0</v>
      </c>
      <c r="D1480" s="90">
        <f>_xlfn.IFNA(VLOOKUP(B1480,Products!$A$2:$J$100,6,0),)</f>
        <v>0</v>
      </c>
      <c r="E1480" s="88">
        <f>_xlfn.IFNA(VLOOKUP(B1480,Products!$A$2:$I$100,8,0),)</f>
        <v>0</v>
      </c>
      <c r="F1480" s="88">
        <f>_xlfn.IFNA(VLOOKUP(B1480,Products!$A$2:$J$100,7,0),)</f>
        <v>0</v>
      </c>
      <c r="G1480" s="88">
        <f>_xlfn.IFNA(VLOOKUP(B1480,Products!$A$2:$I$100,2,0),)</f>
        <v>0</v>
      </c>
      <c r="H1480" s="88">
        <f>_xlfn.IFNA(VLOOKUP(B1480,Products!$A$2:$I$100,2,0),)</f>
        <v>0</v>
      </c>
      <c r="I1480" s="88"/>
      <c r="J1480" s="88">
        <f t="shared" si="46"/>
        <v>0</v>
      </c>
      <c r="K1480" s="88">
        <f t="shared" si="47"/>
        <v>0</v>
      </c>
      <c r="L1480" s="88"/>
    </row>
    <row r="1481" spans="1:12">
      <c r="A1481" s="88"/>
      <c r="B1481" s="88"/>
      <c r="C1481" s="88">
        <f>_xlfn.IFNA(VLOOKUP(B1481,Products!$A$2:$I$100,5,0),0)</f>
        <v>0</v>
      </c>
      <c r="D1481" s="90">
        <f>_xlfn.IFNA(VLOOKUP(B1481,Products!$A$2:$J$100,6,0),)</f>
        <v>0</v>
      </c>
      <c r="E1481" s="88">
        <f>_xlfn.IFNA(VLOOKUP(B1481,Products!$A$2:$I$100,8,0),)</f>
        <v>0</v>
      </c>
      <c r="F1481" s="88">
        <f>_xlfn.IFNA(VLOOKUP(B1481,Products!$A$2:$J$100,7,0),)</f>
        <v>0</v>
      </c>
      <c r="G1481" s="88">
        <f>_xlfn.IFNA(VLOOKUP(B1481,Products!$A$2:$I$100,2,0),)</f>
        <v>0</v>
      </c>
      <c r="H1481" s="88">
        <f>_xlfn.IFNA(VLOOKUP(B1481,Products!$A$2:$I$100,2,0),)</f>
        <v>0</v>
      </c>
      <c r="I1481" s="88"/>
      <c r="J1481" s="88">
        <f t="shared" si="46"/>
        <v>0</v>
      </c>
      <c r="K1481" s="88">
        <f t="shared" si="47"/>
        <v>0</v>
      </c>
      <c r="L1481" s="88"/>
    </row>
    <row r="1482" spans="1:12">
      <c r="A1482" s="88"/>
      <c r="B1482" s="88"/>
      <c r="C1482" s="88">
        <f>_xlfn.IFNA(VLOOKUP(B1482,Products!$A$2:$I$100,5,0),0)</f>
        <v>0</v>
      </c>
      <c r="D1482" s="90">
        <f>_xlfn.IFNA(VLOOKUP(B1482,Products!$A$2:$J$100,6,0),)</f>
        <v>0</v>
      </c>
      <c r="E1482" s="88">
        <f>_xlfn.IFNA(VLOOKUP(B1482,Products!$A$2:$I$100,8,0),)</f>
        <v>0</v>
      </c>
      <c r="F1482" s="88">
        <f>_xlfn.IFNA(VLOOKUP(B1482,Products!$A$2:$J$100,7,0),)</f>
        <v>0</v>
      </c>
      <c r="G1482" s="88">
        <f>_xlfn.IFNA(VLOOKUP(B1482,Products!$A$2:$I$100,2,0),)</f>
        <v>0</v>
      </c>
      <c r="H1482" s="88">
        <f>_xlfn.IFNA(VLOOKUP(B1482,Products!$A$2:$I$100,2,0),)</f>
        <v>0</v>
      </c>
      <c r="I1482" s="88"/>
      <c r="J1482" s="88">
        <f t="shared" si="46"/>
        <v>0</v>
      </c>
      <c r="K1482" s="88">
        <f t="shared" si="47"/>
        <v>0</v>
      </c>
      <c r="L1482" s="88"/>
    </row>
    <row r="1483" spans="1:12">
      <c r="A1483" s="88"/>
      <c r="B1483" s="88"/>
      <c r="C1483" s="88">
        <f>_xlfn.IFNA(VLOOKUP(B1483,Products!$A$2:$I$100,5,0),0)</f>
        <v>0</v>
      </c>
      <c r="D1483" s="90">
        <f>_xlfn.IFNA(VLOOKUP(B1483,Products!$A$2:$J$100,6,0),)</f>
        <v>0</v>
      </c>
      <c r="E1483" s="88">
        <f>_xlfn.IFNA(VLOOKUP(B1483,Products!$A$2:$I$100,8,0),)</f>
        <v>0</v>
      </c>
      <c r="F1483" s="88">
        <f>_xlfn.IFNA(VLOOKUP(B1483,Products!$A$2:$J$100,7,0),)</f>
        <v>0</v>
      </c>
      <c r="G1483" s="88">
        <f>_xlfn.IFNA(VLOOKUP(B1483,Products!$A$2:$I$100,2,0),)</f>
        <v>0</v>
      </c>
      <c r="H1483" s="88">
        <f>_xlfn.IFNA(VLOOKUP(B1483,Products!$A$2:$I$100,2,0),)</f>
        <v>0</v>
      </c>
      <c r="I1483" s="88"/>
      <c r="J1483" s="88">
        <f t="shared" si="46"/>
        <v>0</v>
      </c>
      <c r="K1483" s="88">
        <f t="shared" si="47"/>
        <v>0</v>
      </c>
      <c r="L1483" s="88"/>
    </row>
    <row r="1484" spans="1:12">
      <c r="A1484" s="88"/>
      <c r="B1484" s="88"/>
      <c r="C1484" s="88">
        <f>_xlfn.IFNA(VLOOKUP(B1484,Products!$A$2:$I$100,5,0),0)</f>
        <v>0</v>
      </c>
      <c r="D1484" s="90">
        <f>_xlfn.IFNA(VLOOKUP(B1484,Products!$A$2:$J$100,6,0),)</f>
        <v>0</v>
      </c>
      <c r="E1484" s="88">
        <f>_xlfn.IFNA(VLOOKUP(B1484,Products!$A$2:$I$100,8,0),)</f>
        <v>0</v>
      </c>
      <c r="F1484" s="88">
        <f>_xlfn.IFNA(VLOOKUP(B1484,Products!$A$2:$J$100,7,0),)</f>
        <v>0</v>
      </c>
      <c r="G1484" s="88">
        <f>_xlfn.IFNA(VLOOKUP(B1484,Products!$A$2:$I$100,2,0),)</f>
        <v>0</v>
      </c>
      <c r="H1484" s="88">
        <f>_xlfn.IFNA(VLOOKUP(B1484,Products!$A$2:$I$100,2,0),)</f>
        <v>0</v>
      </c>
      <c r="I1484" s="88"/>
      <c r="J1484" s="88">
        <f t="shared" si="46"/>
        <v>0</v>
      </c>
      <c r="K1484" s="88">
        <f t="shared" si="47"/>
        <v>0</v>
      </c>
      <c r="L1484" s="88"/>
    </row>
    <row r="1485" spans="1:12">
      <c r="A1485" s="88"/>
      <c r="B1485" s="88"/>
      <c r="C1485" s="88">
        <f>_xlfn.IFNA(VLOOKUP(B1485,Products!$A$2:$I$100,5,0),0)</f>
        <v>0</v>
      </c>
      <c r="D1485" s="90">
        <f>_xlfn.IFNA(VLOOKUP(B1485,Products!$A$2:$J$100,6,0),)</f>
        <v>0</v>
      </c>
      <c r="E1485" s="88">
        <f>_xlfn.IFNA(VLOOKUP(B1485,Products!$A$2:$I$100,8,0),)</f>
        <v>0</v>
      </c>
      <c r="F1485" s="88">
        <f>_xlfn.IFNA(VLOOKUP(B1485,Products!$A$2:$J$100,7,0),)</f>
        <v>0</v>
      </c>
      <c r="G1485" s="88">
        <f>_xlfn.IFNA(VLOOKUP(B1485,Products!$A$2:$I$100,2,0),)</f>
        <v>0</v>
      </c>
      <c r="H1485" s="88">
        <f>_xlfn.IFNA(VLOOKUP(B1485,Products!$A$2:$I$100,2,0),)</f>
        <v>0</v>
      </c>
      <c r="I1485" s="88"/>
      <c r="J1485" s="88">
        <f t="shared" si="46"/>
        <v>0</v>
      </c>
      <c r="K1485" s="88">
        <f t="shared" si="47"/>
        <v>0</v>
      </c>
      <c r="L1485" s="88"/>
    </row>
    <row r="1486" spans="1:12">
      <c r="A1486" s="88"/>
      <c r="B1486" s="88"/>
      <c r="C1486" s="88">
        <f>_xlfn.IFNA(VLOOKUP(B1486,Products!$A$2:$I$100,5,0),0)</f>
        <v>0</v>
      </c>
      <c r="D1486" s="90">
        <f>_xlfn.IFNA(VLOOKUP(B1486,Products!$A$2:$J$100,6,0),)</f>
        <v>0</v>
      </c>
      <c r="E1486" s="88">
        <f>_xlfn.IFNA(VLOOKUP(B1486,Products!$A$2:$I$100,8,0),)</f>
        <v>0</v>
      </c>
      <c r="F1486" s="88">
        <f>_xlfn.IFNA(VLOOKUP(B1486,Products!$A$2:$J$100,7,0),)</f>
        <v>0</v>
      </c>
      <c r="G1486" s="88">
        <f>_xlfn.IFNA(VLOOKUP(B1486,Products!$A$2:$I$100,2,0),)</f>
        <v>0</v>
      </c>
      <c r="H1486" s="88">
        <f>_xlfn.IFNA(VLOOKUP(B1486,Products!$A$2:$I$100,2,0),)</f>
        <v>0</v>
      </c>
      <c r="I1486" s="88"/>
      <c r="J1486" s="88">
        <f t="shared" si="46"/>
        <v>0</v>
      </c>
      <c r="K1486" s="88">
        <f t="shared" si="47"/>
        <v>0</v>
      </c>
      <c r="L1486" s="88"/>
    </row>
    <row r="1487" spans="1:12">
      <c r="A1487" s="88"/>
      <c r="B1487" s="88"/>
      <c r="C1487" s="88">
        <f>_xlfn.IFNA(VLOOKUP(B1487,Products!$A$2:$I$100,5,0),0)</f>
        <v>0</v>
      </c>
      <c r="D1487" s="90">
        <f>_xlfn.IFNA(VLOOKUP(B1487,Products!$A$2:$J$100,6,0),)</f>
        <v>0</v>
      </c>
      <c r="E1487" s="88">
        <f>_xlfn.IFNA(VLOOKUP(B1487,Products!$A$2:$I$100,8,0),)</f>
        <v>0</v>
      </c>
      <c r="F1487" s="88">
        <f>_xlfn.IFNA(VLOOKUP(B1487,Products!$A$2:$J$100,7,0),)</f>
        <v>0</v>
      </c>
      <c r="G1487" s="88">
        <f>_xlfn.IFNA(VLOOKUP(B1487,Products!$A$2:$I$100,2,0),)</f>
        <v>0</v>
      </c>
      <c r="H1487" s="88">
        <f>_xlfn.IFNA(VLOOKUP(B1487,Products!$A$2:$I$100,2,0),)</f>
        <v>0</v>
      </c>
      <c r="I1487" s="88"/>
      <c r="J1487" s="88">
        <f t="shared" si="46"/>
        <v>0</v>
      </c>
      <c r="K1487" s="88">
        <f t="shared" si="47"/>
        <v>0</v>
      </c>
      <c r="L1487" s="88"/>
    </row>
    <row r="1488" spans="1:12">
      <c r="A1488" s="88"/>
      <c r="B1488" s="88"/>
      <c r="C1488" s="88">
        <f>_xlfn.IFNA(VLOOKUP(B1488,Products!$A$2:$I$100,5,0),0)</f>
        <v>0</v>
      </c>
      <c r="D1488" s="90">
        <f>_xlfn.IFNA(VLOOKUP(B1488,Products!$A$2:$J$100,6,0),)</f>
        <v>0</v>
      </c>
      <c r="E1488" s="88">
        <f>_xlfn.IFNA(VLOOKUP(B1488,Products!$A$2:$I$100,8,0),)</f>
        <v>0</v>
      </c>
      <c r="F1488" s="88">
        <f>_xlfn.IFNA(VLOOKUP(B1488,Products!$A$2:$J$100,7,0),)</f>
        <v>0</v>
      </c>
      <c r="G1488" s="88">
        <f>_xlfn.IFNA(VLOOKUP(B1488,Products!$A$2:$I$100,2,0),)</f>
        <v>0</v>
      </c>
      <c r="H1488" s="88">
        <f>_xlfn.IFNA(VLOOKUP(B1488,Products!$A$2:$I$100,2,0),)</f>
        <v>0</v>
      </c>
      <c r="I1488" s="88"/>
      <c r="J1488" s="88">
        <f t="shared" si="46"/>
        <v>0</v>
      </c>
      <c r="K1488" s="88">
        <f t="shared" si="47"/>
        <v>0</v>
      </c>
      <c r="L1488" s="88"/>
    </row>
    <row r="1489" spans="1:12">
      <c r="A1489" s="88"/>
      <c r="B1489" s="88"/>
      <c r="C1489" s="88">
        <f>_xlfn.IFNA(VLOOKUP(B1489,Products!$A$2:$I$100,5,0),0)</f>
        <v>0</v>
      </c>
      <c r="D1489" s="90">
        <f>_xlfn.IFNA(VLOOKUP(B1489,Products!$A$2:$J$100,6,0),)</f>
        <v>0</v>
      </c>
      <c r="E1489" s="88">
        <f>_xlfn.IFNA(VLOOKUP(B1489,Products!$A$2:$I$100,8,0),)</f>
        <v>0</v>
      </c>
      <c r="F1489" s="88">
        <f>_xlfn.IFNA(VLOOKUP(B1489,Products!$A$2:$J$100,7,0),)</f>
        <v>0</v>
      </c>
      <c r="G1489" s="88">
        <f>_xlfn.IFNA(VLOOKUP(B1489,Products!$A$2:$I$100,2,0),)</f>
        <v>0</v>
      </c>
      <c r="H1489" s="88">
        <f>_xlfn.IFNA(VLOOKUP(B1489,Products!$A$2:$I$100,2,0),)</f>
        <v>0</v>
      </c>
      <c r="I1489" s="88"/>
      <c r="J1489" s="88">
        <f t="shared" si="46"/>
        <v>0</v>
      </c>
      <c r="K1489" s="88">
        <f t="shared" si="47"/>
        <v>0</v>
      </c>
      <c r="L1489" s="88"/>
    </row>
    <row r="1490" spans="1:12">
      <c r="A1490" s="88"/>
      <c r="B1490" s="88"/>
      <c r="C1490" s="88">
        <f>_xlfn.IFNA(VLOOKUP(B1490,Products!$A$2:$I$100,5,0),0)</f>
        <v>0</v>
      </c>
      <c r="D1490" s="90">
        <f>_xlfn.IFNA(VLOOKUP(B1490,Products!$A$2:$J$100,6,0),)</f>
        <v>0</v>
      </c>
      <c r="E1490" s="88">
        <f>_xlfn.IFNA(VLOOKUP(B1490,Products!$A$2:$I$100,8,0),)</f>
        <v>0</v>
      </c>
      <c r="F1490" s="88">
        <f>_xlfn.IFNA(VLOOKUP(B1490,Products!$A$2:$J$100,7,0),)</f>
        <v>0</v>
      </c>
      <c r="G1490" s="88">
        <f>_xlfn.IFNA(VLOOKUP(B1490,Products!$A$2:$I$100,2,0),)</f>
        <v>0</v>
      </c>
      <c r="H1490" s="88">
        <f>_xlfn.IFNA(VLOOKUP(B1490,Products!$A$2:$I$100,2,0),)</f>
        <v>0</v>
      </c>
      <c r="I1490" s="88"/>
      <c r="J1490" s="88">
        <f t="shared" si="46"/>
        <v>0</v>
      </c>
      <c r="K1490" s="88">
        <f t="shared" si="47"/>
        <v>0</v>
      </c>
      <c r="L1490" s="88"/>
    </row>
    <row r="1491" spans="1:12">
      <c r="A1491" s="88"/>
      <c r="B1491" s="88"/>
      <c r="C1491" s="88">
        <f>_xlfn.IFNA(VLOOKUP(B1491,Products!$A$2:$I$100,5,0),0)</f>
        <v>0</v>
      </c>
      <c r="D1491" s="90">
        <f>_xlfn.IFNA(VLOOKUP(B1491,Products!$A$2:$J$100,6,0),)</f>
        <v>0</v>
      </c>
      <c r="E1491" s="88">
        <f>_xlfn.IFNA(VLOOKUP(B1491,Products!$A$2:$I$100,8,0),)</f>
        <v>0</v>
      </c>
      <c r="F1491" s="88">
        <f>_xlfn.IFNA(VLOOKUP(B1491,Products!$A$2:$J$100,7,0),)</f>
        <v>0</v>
      </c>
      <c r="G1491" s="88">
        <f>_xlfn.IFNA(VLOOKUP(B1491,Products!$A$2:$I$100,2,0),)</f>
        <v>0</v>
      </c>
      <c r="H1491" s="88">
        <f>_xlfn.IFNA(VLOOKUP(B1491,Products!$A$2:$I$100,2,0),)</f>
        <v>0</v>
      </c>
      <c r="I1491" s="88"/>
      <c r="J1491" s="88">
        <f t="shared" si="46"/>
        <v>0</v>
      </c>
      <c r="K1491" s="88">
        <f t="shared" si="47"/>
        <v>0</v>
      </c>
      <c r="L1491" s="88"/>
    </row>
    <row r="1492" spans="1:12">
      <c r="A1492" s="88"/>
      <c r="B1492" s="88"/>
      <c r="C1492" s="88">
        <f>_xlfn.IFNA(VLOOKUP(B1492,Products!$A$2:$I$100,5,0),0)</f>
        <v>0</v>
      </c>
      <c r="D1492" s="90">
        <f>_xlfn.IFNA(VLOOKUP(B1492,Products!$A$2:$J$100,6,0),)</f>
        <v>0</v>
      </c>
      <c r="E1492" s="88">
        <f>_xlfn.IFNA(VLOOKUP(B1492,Products!$A$2:$I$100,8,0),)</f>
        <v>0</v>
      </c>
      <c r="F1492" s="88">
        <f>_xlfn.IFNA(VLOOKUP(B1492,Products!$A$2:$J$100,7,0),)</f>
        <v>0</v>
      </c>
      <c r="G1492" s="88">
        <f>_xlfn.IFNA(VLOOKUP(B1492,Products!$A$2:$I$100,2,0),)</f>
        <v>0</v>
      </c>
      <c r="H1492" s="88">
        <f>_xlfn.IFNA(VLOOKUP(B1492,Products!$A$2:$I$100,2,0),)</f>
        <v>0</v>
      </c>
      <c r="I1492" s="88"/>
      <c r="J1492" s="88">
        <f t="shared" si="46"/>
        <v>0</v>
      </c>
      <c r="K1492" s="88">
        <f t="shared" si="47"/>
        <v>0</v>
      </c>
      <c r="L1492" s="88"/>
    </row>
    <row r="1493" spans="1:12">
      <c r="A1493" s="88"/>
      <c r="B1493" s="88"/>
      <c r="C1493" s="88">
        <f>_xlfn.IFNA(VLOOKUP(B1493,Products!$A$2:$I$100,5,0),0)</f>
        <v>0</v>
      </c>
      <c r="D1493" s="90">
        <f>_xlfn.IFNA(VLOOKUP(B1493,Products!$A$2:$J$100,6,0),)</f>
        <v>0</v>
      </c>
      <c r="E1493" s="88">
        <f>_xlfn.IFNA(VLOOKUP(B1493,Products!$A$2:$I$100,8,0),)</f>
        <v>0</v>
      </c>
      <c r="F1493" s="88">
        <f>_xlfn.IFNA(VLOOKUP(B1493,Products!$A$2:$J$100,7,0),)</f>
        <v>0</v>
      </c>
      <c r="G1493" s="88">
        <f>_xlfn.IFNA(VLOOKUP(B1493,Products!$A$2:$I$100,2,0),)</f>
        <v>0</v>
      </c>
      <c r="H1493" s="88">
        <f>_xlfn.IFNA(VLOOKUP(B1493,Products!$A$2:$I$100,2,0),)</f>
        <v>0</v>
      </c>
      <c r="I1493" s="88"/>
      <c r="J1493" s="88">
        <f t="shared" si="46"/>
        <v>0</v>
      </c>
      <c r="K1493" s="88">
        <f t="shared" si="47"/>
        <v>0</v>
      </c>
      <c r="L1493" s="88"/>
    </row>
    <row r="1494" spans="1:12">
      <c r="A1494" s="88"/>
      <c r="B1494" s="88"/>
      <c r="C1494" s="88">
        <f>_xlfn.IFNA(VLOOKUP(B1494,Products!$A$2:$I$100,5,0),0)</f>
        <v>0</v>
      </c>
      <c r="D1494" s="90">
        <f>_xlfn.IFNA(VLOOKUP(B1494,Products!$A$2:$J$100,6,0),)</f>
        <v>0</v>
      </c>
      <c r="E1494" s="88">
        <f>_xlfn.IFNA(VLOOKUP(B1494,Products!$A$2:$I$100,8,0),)</f>
        <v>0</v>
      </c>
      <c r="F1494" s="88">
        <f>_xlfn.IFNA(VLOOKUP(B1494,Products!$A$2:$J$100,7,0),)</f>
        <v>0</v>
      </c>
      <c r="G1494" s="88">
        <f>_xlfn.IFNA(VLOOKUP(B1494,Products!$A$2:$I$100,2,0),)</f>
        <v>0</v>
      </c>
      <c r="H1494" s="88">
        <f>_xlfn.IFNA(VLOOKUP(B1494,Products!$A$2:$I$100,2,0),)</f>
        <v>0</v>
      </c>
      <c r="I1494" s="88"/>
      <c r="J1494" s="88">
        <f t="shared" si="46"/>
        <v>0</v>
      </c>
      <c r="K1494" s="88">
        <f t="shared" si="47"/>
        <v>0</v>
      </c>
      <c r="L1494" s="88"/>
    </row>
    <row r="1495" spans="1:12">
      <c r="A1495" s="88"/>
      <c r="B1495" s="88"/>
      <c r="C1495" s="88">
        <f>_xlfn.IFNA(VLOOKUP(B1495,Products!$A$2:$I$100,5,0),0)</f>
        <v>0</v>
      </c>
      <c r="D1495" s="90">
        <f>_xlfn.IFNA(VLOOKUP(B1495,Products!$A$2:$J$100,6,0),)</f>
        <v>0</v>
      </c>
      <c r="E1495" s="88">
        <f>_xlfn.IFNA(VLOOKUP(B1495,Products!$A$2:$I$100,8,0),)</f>
        <v>0</v>
      </c>
      <c r="F1495" s="88">
        <f>_xlfn.IFNA(VLOOKUP(B1495,Products!$A$2:$J$100,7,0),)</f>
        <v>0</v>
      </c>
      <c r="G1495" s="88">
        <f>_xlfn.IFNA(VLOOKUP(B1495,Products!$A$2:$I$100,2,0),)</f>
        <v>0</v>
      </c>
      <c r="H1495" s="88">
        <f>_xlfn.IFNA(VLOOKUP(B1495,Products!$A$2:$I$100,2,0),)</f>
        <v>0</v>
      </c>
      <c r="I1495" s="88"/>
      <c r="J1495" s="88">
        <f t="shared" si="46"/>
        <v>0</v>
      </c>
      <c r="K1495" s="88">
        <f t="shared" si="47"/>
        <v>0</v>
      </c>
      <c r="L1495" s="88"/>
    </row>
    <row r="1496" spans="1:12">
      <c r="A1496" s="88"/>
      <c r="B1496" s="88"/>
      <c r="C1496" s="88">
        <f>_xlfn.IFNA(VLOOKUP(B1496,Products!$A$2:$I$100,5,0),0)</f>
        <v>0</v>
      </c>
      <c r="D1496" s="90">
        <f>_xlfn.IFNA(VLOOKUP(B1496,Products!$A$2:$J$100,6,0),)</f>
        <v>0</v>
      </c>
      <c r="E1496" s="88">
        <f>_xlfn.IFNA(VLOOKUP(B1496,Products!$A$2:$I$100,8,0),)</f>
        <v>0</v>
      </c>
      <c r="F1496" s="88">
        <f>_xlfn.IFNA(VLOOKUP(B1496,Products!$A$2:$J$100,7,0),)</f>
        <v>0</v>
      </c>
      <c r="G1496" s="88">
        <f>_xlfn.IFNA(VLOOKUP(B1496,Products!$A$2:$I$100,2,0),)</f>
        <v>0</v>
      </c>
      <c r="H1496" s="88">
        <f>_xlfn.IFNA(VLOOKUP(B1496,Products!$A$2:$I$100,2,0),)</f>
        <v>0</v>
      </c>
      <c r="I1496" s="88"/>
      <c r="J1496" s="88">
        <f t="shared" si="46"/>
        <v>0</v>
      </c>
      <c r="K1496" s="88">
        <f t="shared" si="47"/>
        <v>0</v>
      </c>
      <c r="L1496" s="88"/>
    </row>
    <row r="1497" spans="1:12">
      <c r="A1497" s="88"/>
      <c r="B1497" s="88"/>
      <c r="C1497" s="88">
        <f>_xlfn.IFNA(VLOOKUP(B1497,Products!$A$2:$I$100,5,0),0)</f>
        <v>0</v>
      </c>
      <c r="D1497" s="90">
        <f>_xlfn.IFNA(VLOOKUP(B1497,Products!$A$2:$J$100,6,0),)</f>
        <v>0</v>
      </c>
      <c r="E1497" s="88">
        <f>_xlfn.IFNA(VLOOKUP(B1497,Products!$A$2:$I$100,8,0),)</f>
        <v>0</v>
      </c>
      <c r="F1497" s="88">
        <f>_xlfn.IFNA(VLOOKUP(B1497,Products!$A$2:$J$100,7,0),)</f>
        <v>0</v>
      </c>
      <c r="G1497" s="88">
        <f>_xlfn.IFNA(VLOOKUP(B1497,Products!$A$2:$I$100,2,0),)</f>
        <v>0</v>
      </c>
      <c r="H1497" s="88">
        <f>_xlfn.IFNA(VLOOKUP(B1497,Products!$A$2:$I$100,2,0),)</f>
        <v>0</v>
      </c>
      <c r="I1497" s="88"/>
      <c r="J1497" s="88">
        <f t="shared" si="46"/>
        <v>0</v>
      </c>
      <c r="K1497" s="88">
        <f t="shared" si="47"/>
        <v>0</v>
      </c>
      <c r="L1497" s="88"/>
    </row>
    <row r="1498" spans="1:12">
      <c r="A1498" s="88"/>
      <c r="B1498" s="88"/>
      <c r="C1498" s="88">
        <f>_xlfn.IFNA(VLOOKUP(B1498,Products!$A$2:$I$100,5,0),0)</f>
        <v>0</v>
      </c>
      <c r="D1498" s="90">
        <f>_xlfn.IFNA(VLOOKUP(B1498,Products!$A$2:$J$100,6,0),)</f>
        <v>0</v>
      </c>
      <c r="E1498" s="88">
        <f>_xlfn.IFNA(VLOOKUP(B1498,Products!$A$2:$I$100,8,0),)</f>
        <v>0</v>
      </c>
      <c r="F1498" s="88">
        <f>_xlfn.IFNA(VLOOKUP(B1498,Products!$A$2:$J$100,7,0),)</f>
        <v>0</v>
      </c>
      <c r="G1498" s="88">
        <f>_xlfn.IFNA(VLOOKUP(B1498,Products!$A$2:$I$100,2,0),)</f>
        <v>0</v>
      </c>
      <c r="H1498" s="88">
        <f>_xlfn.IFNA(VLOOKUP(B1498,Products!$A$2:$I$100,2,0),)</f>
        <v>0</v>
      </c>
      <c r="I1498" s="88"/>
      <c r="J1498" s="88">
        <f t="shared" si="46"/>
        <v>0</v>
      </c>
      <c r="K1498" s="88">
        <f t="shared" si="47"/>
        <v>0</v>
      </c>
      <c r="L1498" s="88"/>
    </row>
    <row r="1499" spans="1:12">
      <c r="A1499" s="88"/>
      <c r="B1499" s="88"/>
      <c r="C1499" s="88">
        <f>_xlfn.IFNA(VLOOKUP(B1499,Products!$A$2:$I$100,5,0),0)</f>
        <v>0</v>
      </c>
      <c r="D1499" s="90">
        <f>_xlfn.IFNA(VLOOKUP(B1499,Products!$A$2:$J$100,6,0),)</f>
        <v>0</v>
      </c>
      <c r="E1499" s="88">
        <f>_xlfn.IFNA(VLOOKUP(B1499,Products!$A$2:$I$100,8,0),)</f>
        <v>0</v>
      </c>
      <c r="F1499" s="88">
        <f>_xlfn.IFNA(VLOOKUP(B1499,Products!$A$2:$J$100,7,0),)</f>
        <v>0</v>
      </c>
      <c r="G1499" s="88">
        <f>_xlfn.IFNA(VLOOKUP(B1499,Products!$A$2:$I$100,2,0),)</f>
        <v>0</v>
      </c>
      <c r="H1499" s="88">
        <f>_xlfn.IFNA(VLOOKUP(B1499,Products!$A$2:$I$100,2,0),)</f>
        <v>0</v>
      </c>
      <c r="I1499" s="88"/>
      <c r="J1499" s="88">
        <f t="shared" si="46"/>
        <v>0</v>
      </c>
      <c r="K1499" s="88">
        <f t="shared" si="47"/>
        <v>0</v>
      </c>
      <c r="L1499" s="88"/>
    </row>
    <row r="1500" spans="1:12">
      <c r="A1500" s="88"/>
      <c r="B1500" s="88"/>
      <c r="C1500" s="88">
        <f>_xlfn.IFNA(VLOOKUP(B1500,Products!$A$2:$I$100,5,0),0)</f>
        <v>0</v>
      </c>
      <c r="D1500" s="90">
        <f>_xlfn.IFNA(VLOOKUP(B1500,Products!$A$2:$J$100,6,0),)</f>
        <v>0</v>
      </c>
      <c r="E1500" s="88">
        <f>_xlfn.IFNA(VLOOKUP(B1500,Products!$A$2:$I$100,8,0),)</f>
        <v>0</v>
      </c>
      <c r="F1500" s="88">
        <f>_xlfn.IFNA(VLOOKUP(B1500,Products!$A$2:$J$100,7,0),)</f>
        <v>0</v>
      </c>
      <c r="G1500" s="88">
        <f>_xlfn.IFNA(VLOOKUP(B1500,Products!$A$2:$I$100,2,0),)</f>
        <v>0</v>
      </c>
      <c r="H1500" s="88">
        <f>_xlfn.IFNA(VLOOKUP(B1500,Products!$A$2:$I$100,2,0),)</f>
        <v>0</v>
      </c>
      <c r="I1500" s="88"/>
      <c r="J1500" s="88">
        <f t="shared" si="46"/>
        <v>0</v>
      </c>
      <c r="K1500" s="88">
        <f t="shared" si="47"/>
        <v>0</v>
      </c>
      <c r="L1500" s="88"/>
    </row>
    <row r="1501" spans="1:12">
      <c r="A1501" s="88"/>
      <c r="B1501" s="88"/>
      <c r="C1501" s="88">
        <f>_xlfn.IFNA(VLOOKUP(B1501,Products!$A$2:$I$100,5,0),0)</f>
        <v>0</v>
      </c>
      <c r="D1501" s="90">
        <f>_xlfn.IFNA(VLOOKUP(B1501,Products!$A$2:$J$100,6,0),)</f>
        <v>0</v>
      </c>
      <c r="E1501" s="88">
        <f>_xlfn.IFNA(VLOOKUP(B1501,Products!$A$2:$I$100,8,0),)</f>
        <v>0</v>
      </c>
      <c r="F1501" s="88">
        <f>_xlfn.IFNA(VLOOKUP(B1501,Products!$A$2:$J$100,7,0),)</f>
        <v>0</v>
      </c>
      <c r="G1501" s="88">
        <f>_xlfn.IFNA(VLOOKUP(B1501,Products!$A$2:$I$100,2,0),)</f>
        <v>0</v>
      </c>
      <c r="H1501" s="88">
        <f>_xlfn.IFNA(VLOOKUP(B1501,Products!$A$2:$I$100,2,0),)</f>
        <v>0</v>
      </c>
      <c r="I1501" s="88"/>
      <c r="J1501" s="88">
        <f t="shared" si="46"/>
        <v>0</v>
      </c>
      <c r="K1501" s="88">
        <f t="shared" si="47"/>
        <v>0</v>
      </c>
      <c r="L1501" s="88"/>
    </row>
    <row r="1502" spans="1:12">
      <c r="A1502" s="88"/>
      <c r="B1502" s="88"/>
      <c r="C1502" s="88">
        <f>_xlfn.IFNA(VLOOKUP(B1502,Products!$A$2:$I$100,5,0),0)</f>
        <v>0</v>
      </c>
      <c r="D1502" s="90">
        <f>_xlfn.IFNA(VLOOKUP(B1502,Products!$A$2:$J$100,6,0),)</f>
        <v>0</v>
      </c>
      <c r="E1502" s="88">
        <f>_xlfn.IFNA(VLOOKUP(B1502,Products!$A$2:$I$100,8,0),)</f>
        <v>0</v>
      </c>
      <c r="F1502" s="88">
        <f>_xlfn.IFNA(VLOOKUP(B1502,Products!$A$2:$J$100,7,0),)</f>
        <v>0</v>
      </c>
      <c r="G1502" s="88">
        <f>_xlfn.IFNA(VLOOKUP(B1502,Products!$A$2:$I$100,2,0),)</f>
        <v>0</v>
      </c>
      <c r="H1502" s="88">
        <f>_xlfn.IFNA(VLOOKUP(B1502,Products!$A$2:$I$100,2,0),)</f>
        <v>0</v>
      </c>
      <c r="I1502" s="88"/>
      <c r="J1502" s="88">
        <f t="shared" si="46"/>
        <v>0</v>
      </c>
      <c r="K1502" s="88">
        <f t="shared" si="47"/>
        <v>0</v>
      </c>
      <c r="L1502" s="88"/>
    </row>
    <row r="1503" spans="1:12">
      <c r="A1503" s="88"/>
      <c r="B1503" s="88"/>
      <c r="C1503" s="88">
        <f>_xlfn.IFNA(VLOOKUP(B1503,Products!$A$2:$I$100,5,0),0)</f>
        <v>0</v>
      </c>
      <c r="D1503" s="90">
        <f>_xlfn.IFNA(VLOOKUP(B1503,Products!$A$2:$J$100,6,0),)</f>
        <v>0</v>
      </c>
      <c r="E1503" s="88">
        <f>_xlfn.IFNA(VLOOKUP(B1503,Products!$A$2:$I$100,8,0),)</f>
        <v>0</v>
      </c>
      <c r="F1503" s="88">
        <f>_xlfn.IFNA(VLOOKUP(B1503,Products!$A$2:$J$100,7,0),)</f>
        <v>0</v>
      </c>
      <c r="G1503" s="88">
        <f>_xlfn.IFNA(VLOOKUP(B1503,Products!$A$2:$I$100,2,0),)</f>
        <v>0</v>
      </c>
      <c r="H1503" s="88">
        <f>_xlfn.IFNA(VLOOKUP(B1503,Products!$A$2:$I$100,2,0),)</f>
        <v>0</v>
      </c>
      <c r="I1503" s="88"/>
      <c r="J1503" s="88">
        <f t="shared" si="46"/>
        <v>0</v>
      </c>
      <c r="K1503" s="88">
        <f t="shared" si="47"/>
        <v>0</v>
      </c>
      <c r="L1503" s="88"/>
    </row>
    <row r="1504" spans="1:12">
      <c r="A1504" s="88"/>
      <c r="B1504" s="88"/>
      <c r="C1504" s="88">
        <f>_xlfn.IFNA(VLOOKUP(B1504,Products!$A$2:$I$100,5,0),0)</f>
        <v>0</v>
      </c>
      <c r="D1504" s="90">
        <f>_xlfn.IFNA(VLOOKUP(B1504,Products!$A$2:$J$100,6,0),)</f>
        <v>0</v>
      </c>
      <c r="E1504" s="88">
        <f>_xlfn.IFNA(VLOOKUP(B1504,Products!$A$2:$I$100,8,0),)</f>
        <v>0</v>
      </c>
      <c r="F1504" s="88">
        <f>_xlfn.IFNA(VLOOKUP(B1504,Products!$A$2:$J$100,7,0),)</f>
        <v>0</v>
      </c>
      <c r="G1504" s="88">
        <f>_xlfn.IFNA(VLOOKUP(B1504,Products!$A$2:$I$100,2,0),)</f>
        <v>0</v>
      </c>
      <c r="H1504" s="88">
        <f>_xlfn.IFNA(VLOOKUP(B1504,Products!$A$2:$I$100,2,0),)</f>
        <v>0</v>
      </c>
      <c r="I1504" s="88"/>
      <c r="J1504" s="88">
        <f t="shared" si="46"/>
        <v>0</v>
      </c>
      <c r="K1504" s="88">
        <f t="shared" si="47"/>
        <v>0</v>
      </c>
      <c r="L1504" s="88"/>
    </row>
    <row r="1505" spans="1:12">
      <c r="A1505" s="88"/>
      <c r="B1505" s="88"/>
      <c r="C1505" s="88">
        <f>_xlfn.IFNA(VLOOKUP(B1505,Products!$A$2:$I$100,5,0),0)</f>
        <v>0</v>
      </c>
      <c r="D1505" s="90">
        <f>_xlfn.IFNA(VLOOKUP(B1505,Products!$A$2:$J$100,6,0),)</f>
        <v>0</v>
      </c>
      <c r="E1505" s="88">
        <f>_xlfn.IFNA(VLOOKUP(B1505,Products!$A$2:$I$100,8,0),)</f>
        <v>0</v>
      </c>
      <c r="F1505" s="88">
        <f>_xlfn.IFNA(VLOOKUP(B1505,Products!$A$2:$J$100,7,0),)</f>
        <v>0</v>
      </c>
      <c r="G1505" s="88">
        <f>_xlfn.IFNA(VLOOKUP(B1505,Products!$A$2:$I$100,2,0),)</f>
        <v>0</v>
      </c>
      <c r="H1505" s="88">
        <f>_xlfn.IFNA(VLOOKUP(B1505,Products!$A$2:$I$100,2,0),)</f>
        <v>0</v>
      </c>
      <c r="I1505" s="88"/>
      <c r="J1505" s="88">
        <f t="shared" si="46"/>
        <v>0</v>
      </c>
      <c r="K1505" s="88">
        <f t="shared" si="47"/>
        <v>0</v>
      </c>
      <c r="L1505" s="88"/>
    </row>
    <row r="1506" spans="1:12">
      <c r="A1506" s="88"/>
      <c r="B1506" s="88"/>
      <c r="C1506" s="88">
        <f>_xlfn.IFNA(VLOOKUP(B1506,Products!$A$2:$I$100,5,0),0)</f>
        <v>0</v>
      </c>
      <c r="D1506" s="90">
        <f>_xlfn.IFNA(VLOOKUP(B1506,Products!$A$2:$J$100,6,0),)</f>
        <v>0</v>
      </c>
      <c r="E1506" s="88">
        <f>_xlfn.IFNA(VLOOKUP(B1506,Products!$A$2:$I$100,8,0),)</f>
        <v>0</v>
      </c>
      <c r="F1506" s="88">
        <f>_xlfn.IFNA(VLOOKUP(B1506,Products!$A$2:$J$100,7,0),)</f>
        <v>0</v>
      </c>
      <c r="G1506" s="88">
        <f>_xlfn.IFNA(VLOOKUP(B1506,Products!$A$2:$I$100,2,0),)</f>
        <v>0</v>
      </c>
      <c r="H1506" s="88">
        <f>_xlfn.IFNA(VLOOKUP(B1506,Products!$A$2:$I$100,2,0),)</f>
        <v>0</v>
      </c>
      <c r="I1506" s="88"/>
      <c r="J1506" s="88">
        <f t="shared" si="46"/>
        <v>0</v>
      </c>
      <c r="K1506" s="88">
        <f t="shared" si="47"/>
        <v>0</v>
      </c>
      <c r="L1506" s="88"/>
    </row>
    <row r="1507" spans="1:12">
      <c r="A1507" s="88"/>
      <c r="B1507" s="88"/>
      <c r="C1507" s="88">
        <f>_xlfn.IFNA(VLOOKUP(B1507,Products!$A$2:$I$100,5,0),0)</f>
        <v>0</v>
      </c>
      <c r="D1507" s="90">
        <f>_xlfn.IFNA(VLOOKUP(B1507,Products!$A$2:$J$100,6,0),)</f>
        <v>0</v>
      </c>
      <c r="E1507" s="88">
        <f>_xlfn.IFNA(VLOOKUP(B1507,Products!$A$2:$I$100,8,0),)</f>
        <v>0</v>
      </c>
      <c r="F1507" s="88">
        <f>_xlfn.IFNA(VLOOKUP(B1507,Products!$A$2:$J$100,7,0),)</f>
        <v>0</v>
      </c>
      <c r="G1507" s="88">
        <f>_xlfn.IFNA(VLOOKUP(B1507,Products!$A$2:$I$100,2,0),)</f>
        <v>0</v>
      </c>
      <c r="H1507" s="88">
        <f>_xlfn.IFNA(VLOOKUP(B1507,Products!$A$2:$I$100,2,0),)</f>
        <v>0</v>
      </c>
      <c r="I1507" s="88"/>
      <c r="J1507" s="88">
        <f t="shared" si="46"/>
        <v>0</v>
      </c>
      <c r="K1507" s="88">
        <f t="shared" si="47"/>
        <v>0</v>
      </c>
      <c r="L1507" s="88"/>
    </row>
    <row r="1508" spans="1:12">
      <c r="A1508" s="88"/>
      <c r="B1508" s="88"/>
      <c r="C1508" s="88">
        <f>_xlfn.IFNA(VLOOKUP(B1508,Products!$A$2:$I$100,5,0),0)</f>
        <v>0</v>
      </c>
      <c r="D1508" s="90">
        <f>_xlfn.IFNA(VLOOKUP(B1508,Products!$A$2:$J$100,6,0),)</f>
        <v>0</v>
      </c>
      <c r="E1508" s="88">
        <f>_xlfn.IFNA(VLOOKUP(B1508,Products!$A$2:$I$100,8,0),)</f>
        <v>0</v>
      </c>
      <c r="F1508" s="88">
        <f>_xlfn.IFNA(VLOOKUP(B1508,Products!$A$2:$J$100,7,0),)</f>
        <v>0</v>
      </c>
      <c r="G1508" s="88">
        <f>_xlfn.IFNA(VLOOKUP(B1508,Products!$A$2:$I$100,2,0),)</f>
        <v>0</v>
      </c>
      <c r="H1508" s="88">
        <f>_xlfn.IFNA(VLOOKUP(B1508,Products!$A$2:$I$100,2,0),)</f>
        <v>0</v>
      </c>
      <c r="I1508" s="88"/>
      <c r="J1508" s="88">
        <f t="shared" si="46"/>
        <v>0</v>
      </c>
      <c r="K1508" s="88">
        <f t="shared" si="47"/>
        <v>0</v>
      </c>
      <c r="L1508" s="88"/>
    </row>
    <row r="1509" spans="1:12">
      <c r="A1509" s="88"/>
      <c r="B1509" s="88"/>
      <c r="C1509" s="88">
        <f>_xlfn.IFNA(VLOOKUP(B1509,Products!$A$2:$I$100,5,0),0)</f>
        <v>0</v>
      </c>
      <c r="D1509" s="90">
        <f>_xlfn.IFNA(VLOOKUP(B1509,Products!$A$2:$J$100,6,0),)</f>
        <v>0</v>
      </c>
      <c r="E1509" s="88">
        <f>_xlfn.IFNA(VLOOKUP(B1509,Products!$A$2:$I$100,8,0),)</f>
        <v>0</v>
      </c>
      <c r="F1509" s="88">
        <f>_xlfn.IFNA(VLOOKUP(B1509,Products!$A$2:$J$100,7,0),)</f>
        <v>0</v>
      </c>
      <c r="G1509" s="88">
        <f>_xlfn.IFNA(VLOOKUP(B1509,Products!$A$2:$I$100,2,0),)</f>
        <v>0</v>
      </c>
      <c r="H1509" s="88">
        <f>_xlfn.IFNA(VLOOKUP(B1509,Products!$A$2:$I$100,2,0),)</f>
        <v>0</v>
      </c>
      <c r="I1509" s="88"/>
      <c r="J1509" s="88">
        <f t="shared" si="46"/>
        <v>0</v>
      </c>
      <c r="K1509" s="88">
        <f t="shared" si="47"/>
        <v>0</v>
      </c>
      <c r="L1509" s="88"/>
    </row>
    <row r="1510" spans="1:12">
      <c r="A1510" s="88"/>
      <c r="B1510" s="88"/>
      <c r="C1510" s="88">
        <f>_xlfn.IFNA(VLOOKUP(B1510,Products!$A$2:$I$100,5,0),0)</f>
        <v>0</v>
      </c>
      <c r="D1510" s="90">
        <f>_xlfn.IFNA(VLOOKUP(B1510,Products!$A$2:$J$100,6,0),)</f>
        <v>0</v>
      </c>
      <c r="E1510" s="88">
        <f>_xlfn.IFNA(VLOOKUP(B1510,Products!$A$2:$I$100,8,0),)</f>
        <v>0</v>
      </c>
      <c r="F1510" s="88">
        <f>_xlfn.IFNA(VLOOKUP(B1510,Products!$A$2:$J$100,7,0),)</f>
        <v>0</v>
      </c>
      <c r="G1510" s="88">
        <f>_xlfn.IFNA(VLOOKUP(B1510,Products!$A$2:$I$100,2,0),)</f>
        <v>0</v>
      </c>
      <c r="H1510" s="88">
        <f>_xlfn.IFNA(VLOOKUP(B1510,Products!$A$2:$I$100,2,0),)</f>
        <v>0</v>
      </c>
      <c r="I1510" s="88"/>
      <c r="J1510" s="88">
        <f t="shared" si="46"/>
        <v>0</v>
      </c>
      <c r="K1510" s="88">
        <f t="shared" si="47"/>
        <v>0</v>
      </c>
      <c r="L1510" s="88"/>
    </row>
    <row r="1511" spans="1:12">
      <c r="A1511" s="88"/>
      <c r="B1511" s="88"/>
      <c r="C1511" s="88">
        <f>_xlfn.IFNA(VLOOKUP(B1511,Products!$A$2:$I$100,5,0),0)</f>
        <v>0</v>
      </c>
      <c r="D1511" s="90">
        <f>_xlfn.IFNA(VLOOKUP(B1511,Products!$A$2:$J$100,6,0),)</f>
        <v>0</v>
      </c>
      <c r="E1511" s="88">
        <f>_xlfn.IFNA(VLOOKUP(B1511,Products!$A$2:$I$100,8,0),)</f>
        <v>0</v>
      </c>
      <c r="F1511" s="88">
        <f>_xlfn.IFNA(VLOOKUP(B1511,Products!$A$2:$J$100,7,0),)</f>
        <v>0</v>
      </c>
      <c r="G1511" s="88">
        <f>_xlfn.IFNA(VLOOKUP(B1511,Products!$A$2:$I$100,2,0),)</f>
        <v>0</v>
      </c>
      <c r="H1511" s="88">
        <f>_xlfn.IFNA(VLOOKUP(B1511,Products!$A$2:$I$100,2,0),)</f>
        <v>0</v>
      </c>
      <c r="I1511" s="88"/>
      <c r="J1511" s="88">
        <f t="shared" si="46"/>
        <v>0</v>
      </c>
      <c r="K1511" s="88">
        <f t="shared" si="47"/>
        <v>0</v>
      </c>
      <c r="L1511" s="88"/>
    </row>
    <row r="1512" spans="1:12">
      <c r="A1512" s="88"/>
      <c r="B1512" s="88"/>
      <c r="C1512" s="88">
        <f>_xlfn.IFNA(VLOOKUP(B1512,Products!$A$2:$I$100,5,0),0)</f>
        <v>0</v>
      </c>
      <c r="D1512" s="90">
        <f>_xlfn.IFNA(VLOOKUP(B1512,Products!$A$2:$J$100,6,0),)</f>
        <v>0</v>
      </c>
      <c r="E1512" s="88">
        <f>_xlfn.IFNA(VLOOKUP(B1512,Products!$A$2:$I$100,8,0),)</f>
        <v>0</v>
      </c>
      <c r="F1512" s="88">
        <f>_xlfn.IFNA(VLOOKUP(B1512,Products!$A$2:$J$100,7,0),)</f>
        <v>0</v>
      </c>
      <c r="G1512" s="88">
        <f>_xlfn.IFNA(VLOOKUP(B1512,Products!$A$2:$I$100,2,0),)</f>
        <v>0</v>
      </c>
      <c r="H1512" s="88">
        <f>_xlfn.IFNA(VLOOKUP(B1512,Products!$A$2:$I$100,2,0),)</f>
        <v>0</v>
      </c>
      <c r="I1512" s="88"/>
      <c r="J1512" s="88">
        <f t="shared" si="46"/>
        <v>0</v>
      </c>
      <c r="K1512" s="88">
        <f t="shared" si="47"/>
        <v>0</v>
      </c>
      <c r="L1512" s="88"/>
    </row>
    <row r="1513" spans="1:12">
      <c r="A1513" s="88"/>
      <c r="B1513" s="88"/>
      <c r="C1513" s="88">
        <f>_xlfn.IFNA(VLOOKUP(B1513,Products!$A$2:$I$100,5,0),0)</f>
        <v>0</v>
      </c>
      <c r="D1513" s="90">
        <f>_xlfn.IFNA(VLOOKUP(B1513,Products!$A$2:$J$100,6,0),)</f>
        <v>0</v>
      </c>
      <c r="E1513" s="88">
        <f>_xlfn.IFNA(VLOOKUP(B1513,Products!$A$2:$I$100,8,0),)</f>
        <v>0</v>
      </c>
      <c r="F1513" s="88">
        <f>_xlfn.IFNA(VLOOKUP(B1513,Products!$A$2:$J$100,7,0),)</f>
        <v>0</v>
      </c>
      <c r="G1513" s="88">
        <f>_xlfn.IFNA(VLOOKUP(B1513,Products!$A$2:$I$100,2,0),)</f>
        <v>0</v>
      </c>
      <c r="H1513" s="88">
        <f>_xlfn.IFNA(VLOOKUP(B1513,Products!$A$2:$I$100,2,0),)</f>
        <v>0</v>
      </c>
      <c r="I1513" s="88"/>
      <c r="J1513" s="88">
        <f t="shared" si="46"/>
        <v>0</v>
      </c>
      <c r="K1513" s="88">
        <f t="shared" si="47"/>
        <v>0</v>
      </c>
      <c r="L1513" s="88"/>
    </row>
    <row r="1514" spans="1:12">
      <c r="A1514" s="88"/>
      <c r="B1514" s="88"/>
      <c r="C1514" s="88">
        <f>_xlfn.IFNA(VLOOKUP(B1514,Products!$A$2:$I$100,5,0),0)</f>
        <v>0</v>
      </c>
      <c r="D1514" s="90">
        <f>_xlfn.IFNA(VLOOKUP(B1514,Products!$A$2:$J$100,6,0),)</f>
        <v>0</v>
      </c>
      <c r="E1514" s="88">
        <f>_xlfn.IFNA(VLOOKUP(B1514,Products!$A$2:$I$100,8,0),)</f>
        <v>0</v>
      </c>
      <c r="F1514" s="88">
        <f>_xlfn.IFNA(VLOOKUP(B1514,Products!$A$2:$J$100,7,0),)</f>
        <v>0</v>
      </c>
      <c r="G1514" s="88">
        <f>_xlfn.IFNA(VLOOKUP(B1514,Products!$A$2:$I$100,2,0),)</f>
        <v>0</v>
      </c>
      <c r="H1514" s="88">
        <f>_xlfn.IFNA(VLOOKUP(B1514,Products!$A$2:$I$100,2,0),)</f>
        <v>0</v>
      </c>
      <c r="I1514" s="88"/>
      <c r="J1514" s="88">
        <f t="shared" si="46"/>
        <v>0</v>
      </c>
      <c r="K1514" s="88">
        <f t="shared" si="47"/>
        <v>0</v>
      </c>
      <c r="L1514" s="88"/>
    </row>
    <row r="1515" spans="1:12">
      <c r="A1515" s="88"/>
      <c r="B1515" s="88"/>
      <c r="C1515" s="88">
        <f>_xlfn.IFNA(VLOOKUP(B1515,Products!$A$2:$I$100,5,0),0)</f>
        <v>0</v>
      </c>
      <c r="D1515" s="90">
        <f>_xlfn.IFNA(VLOOKUP(B1515,Products!$A$2:$J$100,6,0),)</f>
        <v>0</v>
      </c>
      <c r="E1515" s="88">
        <f>_xlfn.IFNA(VLOOKUP(B1515,Products!$A$2:$I$100,8,0),)</f>
        <v>0</v>
      </c>
      <c r="F1515" s="88">
        <f>_xlfn.IFNA(VLOOKUP(B1515,Products!$A$2:$J$100,7,0),)</f>
        <v>0</v>
      </c>
      <c r="G1515" s="88">
        <f>_xlfn.IFNA(VLOOKUP(B1515,Products!$A$2:$I$100,2,0),)</f>
        <v>0</v>
      </c>
      <c r="H1515" s="88">
        <f>_xlfn.IFNA(VLOOKUP(B1515,Products!$A$2:$I$100,2,0),)</f>
        <v>0</v>
      </c>
      <c r="I1515" s="88"/>
      <c r="J1515" s="88">
        <f t="shared" si="46"/>
        <v>0</v>
      </c>
      <c r="K1515" s="88">
        <f t="shared" si="47"/>
        <v>0</v>
      </c>
      <c r="L1515" s="88"/>
    </row>
    <row r="1516" spans="1:12">
      <c r="A1516" s="88"/>
      <c r="B1516" s="88"/>
      <c r="C1516" s="88">
        <f>_xlfn.IFNA(VLOOKUP(B1516,Products!$A$2:$I$100,5,0),0)</f>
        <v>0</v>
      </c>
      <c r="D1516" s="90">
        <f>_xlfn.IFNA(VLOOKUP(B1516,Products!$A$2:$J$100,6,0),)</f>
        <v>0</v>
      </c>
      <c r="E1516" s="88">
        <f>_xlfn.IFNA(VLOOKUP(B1516,Products!$A$2:$I$100,8,0),)</f>
        <v>0</v>
      </c>
      <c r="F1516" s="88">
        <f>_xlfn.IFNA(VLOOKUP(B1516,Products!$A$2:$J$100,7,0),)</f>
        <v>0</v>
      </c>
      <c r="G1516" s="88">
        <f>_xlfn.IFNA(VLOOKUP(B1516,Products!$A$2:$I$100,2,0),)</f>
        <v>0</v>
      </c>
      <c r="H1516" s="88">
        <f>_xlfn.IFNA(VLOOKUP(B1516,Products!$A$2:$I$100,2,0),)</f>
        <v>0</v>
      </c>
      <c r="I1516" s="88"/>
      <c r="J1516" s="88">
        <f t="shared" si="46"/>
        <v>0</v>
      </c>
      <c r="K1516" s="88">
        <f t="shared" si="47"/>
        <v>0</v>
      </c>
      <c r="L1516" s="88"/>
    </row>
    <row r="1517" spans="1:12">
      <c r="A1517" s="88"/>
      <c r="B1517" s="88"/>
      <c r="C1517" s="88">
        <f>_xlfn.IFNA(VLOOKUP(B1517,Products!$A$2:$I$100,5,0),0)</f>
        <v>0</v>
      </c>
      <c r="D1517" s="90">
        <f>_xlfn.IFNA(VLOOKUP(B1517,Products!$A$2:$J$100,6,0),)</f>
        <v>0</v>
      </c>
      <c r="E1517" s="88">
        <f>_xlfn.IFNA(VLOOKUP(B1517,Products!$A$2:$I$100,8,0),)</f>
        <v>0</v>
      </c>
      <c r="F1517" s="88">
        <f>_xlfn.IFNA(VLOOKUP(B1517,Products!$A$2:$J$100,7,0),)</f>
        <v>0</v>
      </c>
      <c r="G1517" s="88">
        <f>_xlfn.IFNA(VLOOKUP(B1517,Products!$A$2:$I$100,2,0),)</f>
        <v>0</v>
      </c>
      <c r="H1517" s="88">
        <f>_xlfn.IFNA(VLOOKUP(B1517,Products!$A$2:$I$100,2,0),)</f>
        <v>0</v>
      </c>
      <c r="I1517" s="88"/>
      <c r="J1517" s="88">
        <f t="shared" si="46"/>
        <v>0</v>
      </c>
      <c r="K1517" s="88">
        <f t="shared" si="47"/>
        <v>0</v>
      </c>
      <c r="L1517" s="88"/>
    </row>
    <row r="1518" spans="1:12">
      <c r="A1518" s="88"/>
      <c r="B1518" s="88"/>
      <c r="C1518" s="88">
        <f>_xlfn.IFNA(VLOOKUP(B1518,Products!$A$2:$I$100,5,0),0)</f>
        <v>0</v>
      </c>
      <c r="D1518" s="90">
        <f>_xlfn.IFNA(VLOOKUP(B1518,Products!$A$2:$J$100,6,0),)</f>
        <v>0</v>
      </c>
      <c r="E1518" s="88">
        <f>_xlfn.IFNA(VLOOKUP(B1518,Products!$A$2:$I$100,8,0),)</f>
        <v>0</v>
      </c>
      <c r="F1518" s="88">
        <f>_xlfn.IFNA(VLOOKUP(B1518,Products!$A$2:$J$100,7,0),)</f>
        <v>0</v>
      </c>
      <c r="G1518" s="88">
        <f>_xlfn.IFNA(VLOOKUP(B1518,Products!$A$2:$I$100,2,0),)</f>
        <v>0</v>
      </c>
      <c r="H1518" s="88">
        <f>_xlfn.IFNA(VLOOKUP(B1518,Products!$A$2:$I$100,2,0),)</f>
        <v>0</v>
      </c>
      <c r="I1518" s="88"/>
      <c r="J1518" s="88">
        <f t="shared" si="46"/>
        <v>0</v>
      </c>
      <c r="K1518" s="88">
        <f t="shared" si="47"/>
        <v>0</v>
      </c>
      <c r="L1518" s="88"/>
    </row>
    <row r="1519" spans="1:12">
      <c r="A1519" s="88"/>
      <c r="B1519" s="88"/>
      <c r="C1519" s="88">
        <f>_xlfn.IFNA(VLOOKUP(B1519,Products!$A$2:$I$100,5,0),0)</f>
        <v>0</v>
      </c>
      <c r="D1519" s="90">
        <f>_xlfn.IFNA(VLOOKUP(B1519,Products!$A$2:$J$100,6,0),)</f>
        <v>0</v>
      </c>
      <c r="E1519" s="88">
        <f>_xlfn.IFNA(VLOOKUP(B1519,Products!$A$2:$I$100,8,0),)</f>
        <v>0</v>
      </c>
      <c r="F1519" s="88">
        <f>_xlfn.IFNA(VLOOKUP(B1519,Products!$A$2:$J$100,7,0),)</f>
        <v>0</v>
      </c>
      <c r="G1519" s="88">
        <f>_xlfn.IFNA(VLOOKUP(B1519,Products!$A$2:$I$100,2,0),)</f>
        <v>0</v>
      </c>
      <c r="H1519" s="88">
        <f>_xlfn.IFNA(VLOOKUP(B1519,Products!$A$2:$I$100,2,0),)</f>
        <v>0</v>
      </c>
      <c r="I1519" s="88"/>
      <c r="J1519" s="88">
        <f t="shared" si="46"/>
        <v>0</v>
      </c>
      <c r="K1519" s="88">
        <f t="shared" si="47"/>
        <v>0</v>
      </c>
      <c r="L1519" s="88"/>
    </row>
    <row r="1520" spans="1:12">
      <c r="A1520" s="88"/>
      <c r="B1520" s="88"/>
      <c r="C1520" s="88">
        <f>_xlfn.IFNA(VLOOKUP(B1520,Products!$A$2:$I$100,5,0),0)</f>
        <v>0</v>
      </c>
      <c r="D1520" s="90">
        <f>_xlfn.IFNA(VLOOKUP(B1520,Products!$A$2:$J$100,6,0),)</f>
        <v>0</v>
      </c>
      <c r="E1520" s="88">
        <f>_xlfn.IFNA(VLOOKUP(B1520,Products!$A$2:$I$100,8,0),)</f>
        <v>0</v>
      </c>
      <c r="F1520" s="88">
        <f>_xlfn.IFNA(VLOOKUP(B1520,Products!$A$2:$J$100,7,0),)</f>
        <v>0</v>
      </c>
      <c r="G1520" s="88">
        <f>_xlfn.IFNA(VLOOKUP(B1520,Products!$A$2:$I$100,2,0),)</f>
        <v>0</v>
      </c>
      <c r="H1520" s="88">
        <f>_xlfn.IFNA(VLOOKUP(B1520,Products!$A$2:$I$100,2,0),)</f>
        <v>0</v>
      </c>
      <c r="I1520" s="88"/>
      <c r="J1520" s="88">
        <f t="shared" si="46"/>
        <v>0</v>
      </c>
      <c r="K1520" s="88">
        <f t="shared" si="47"/>
        <v>0</v>
      </c>
      <c r="L1520" s="88"/>
    </row>
    <row r="1521" spans="1:12">
      <c r="A1521" s="88"/>
      <c r="B1521" s="88"/>
      <c r="C1521" s="88">
        <f>_xlfn.IFNA(VLOOKUP(B1521,Products!$A$2:$I$100,5,0),0)</f>
        <v>0</v>
      </c>
      <c r="D1521" s="90">
        <f>_xlfn.IFNA(VLOOKUP(B1521,Products!$A$2:$J$100,6,0),)</f>
        <v>0</v>
      </c>
      <c r="E1521" s="88">
        <f>_xlfn.IFNA(VLOOKUP(B1521,Products!$A$2:$I$100,8,0),)</f>
        <v>0</v>
      </c>
      <c r="F1521" s="88">
        <f>_xlfn.IFNA(VLOOKUP(B1521,Products!$A$2:$J$100,7,0),)</f>
        <v>0</v>
      </c>
      <c r="G1521" s="88">
        <f>_xlfn.IFNA(VLOOKUP(B1521,Products!$A$2:$I$100,2,0),)</f>
        <v>0</v>
      </c>
      <c r="H1521" s="88">
        <f>_xlfn.IFNA(VLOOKUP(B1521,Products!$A$2:$I$100,2,0),)</f>
        <v>0</v>
      </c>
      <c r="I1521" s="88"/>
      <c r="J1521" s="88">
        <f t="shared" si="46"/>
        <v>0</v>
      </c>
      <c r="K1521" s="88">
        <f t="shared" si="47"/>
        <v>0</v>
      </c>
      <c r="L1521" s="88"/>
    </row>
    <row r="1522" spans="1:12">
      <c r="A1522" s="88"/>
      <c r="B1522" s="88"/>
      <c r="C1522" s="88">
        <f>_xlfn.IFNA(VLOOKUP(B1522,Products!$A$2:$I$100,5,0),0)</f>
        <v>0</v>
      </c>
      <c r="D1522" s="90">
        <f>_xlfn.IFNA(VLOOKUP(B1522,Products!$A$2:$J$100,6,0),)</f>
        <v>0</v>
      </c>
      <c r="E1522" s="88">
        <f>_xlfn.IFNA(VLOOKUP(B1522,Products!$A$2:$I$100,8,0),)</f>
        <v>0</v>
      </c>
      <c r="F1522" s="88">
        <f>_xlfn.IFNA(VLOOKUP(B1522,Products!$A$2:$J$100,7,0),)</f>
        <v>0</v>
      </c>
      <c r="G1522" s="88">
        <f>_xlfn.IFNA(VLOOKUP(B1522,Products!$A$2:$I$100,2,0),)</f>
        <v>0</v>
      </c>
      <c r="H1522" s="88">
        <f>_xlfn.IFNA(VLOOKUP(B1522,Products!$A$2:$I$100,2,0),)</f>
        <v>0</v>
      </c>
      <c r="I1522" s="88"/>
      <c r="J1522" s="88">
        <f t="shared" si="46"/>
        <v>0</v>
      </c>
      <c r="K1522" s="88">
        <f t="shared" si="47"/>
        <v>0</v>
      </c>
      <c r="L1522" s="88"/>
    </row>
    <row r="1523" spans="1:12">
      <c r="A1523" s="88"/>
      <c r="B1523" s="88"/>
      <c r="C1523" s="88">
        <f>_xlfn.IFNA(VLOOKUP(B1523,Products!$A$2:$I$100,5,0),0)</f>
        <v>0</v>
      </c>
      <c r="D1523" s="90">
        <f>_xlfn.IFNA(VLOOKUP(B1523,Products!$A$2:$J$100,6,0),)</f>
        <v>0</v>
      </c>
      <c r="E1523" s="88">
        <f>_xlfn.IFNA(VLOOKUP(B1523,Products!$A$2:$I$100,8,0),)</f>
        <v>0</v>
      </c>
      <c r="F1523" s="88">
        <f>_xlfn.IFNA(VLOOKUP(B1523,Products!$A$2:$J$100,7,0),)</f>
        <v>0</v>
      </c>
      <c r="G1523" s="88">
        <f>_xlfn.IFNA(VLOOKUP(B1523,Products!$A$2:$I$100,2,0),)</f>
        <v>0</v>
      </c>
      <c r="H1523" s="88">
        <f>_xlfn.IFNA(VLOOKUP(B1523,Products!$A$2:$I$100,2,0),)</f>
        <v>0</v>
      </c>
      <c r="I1523" s="88"/>
      <c r="J1523" s="88">
        <f t="shared" si="46"/>
        <v>0</v>
      </c>
      <c r="K1523" s="88">
        <f t="shared" si="47"/>
        <v>0</v>
      </c>
      <c r="L1523" s="88"/>
    </row>
    <row r="1524" spans="1:12">
      <c r="A1524" s="88"/>
      <c r="B1524" s="88"/>
      <c r="C1524" s="88">
        <f>_xlfn.IFNA(VLOOKUP(B1524,Products!$A$2:$I$100,5,0),0)</f>
        <v>0</v>
      </c>
      <c r="D1524" s="90">
        <f>_xlfn.IFNA(VLOOKUP(B1524,Products!$A$2:$J$100,6,0),)</f>
        <v>0</v>
      </c>
      <c r="E1524" s="88">
        <f>_xlfn.IFNA(VLOOKUP(B1524,Products!$A$2:$I$100,8,0),)</f>
        <v>0</v>
      </c>
      <c r="F1524" s="88">
        <f>_xlfn.IFNA(VLOOKUP(B1524,Products!$A$2:$J$100,7,0),)</f>
        <v>0</v>
      </c>
      <c r="G1524" s="88">
        <f>_xlfn.IFNA(VLOOKUP(B1524,Products!$A$2:$I$100,2,0),)</f>
        <v>0</v>
      </c>
      <c r="H1524" s="88">
        <f>_xlfn.IFNA(VLOOKUP(B1524,Products!$A$2:$I$100,2,0),)</f>
        <v>0</v>
      </c>
      <c r="I1524" s="88"/>
      <c r="J1524" s="88">
        <f t="shared" si="46"/>
        <v>0</v>
      </c>
      <c r="K1524" s="88">
        <f t="shared" si="47"/>
        <v>0</v>
      </c>
      <c r="L1524" s="88"/>
    </row>
    <row r="1525" spans="1:12">
      <c r="A1525" s="88"/>
      <c r="B1525" s="88"/>
      <c r="C1525" s="88">
        <f>_xlfn.IFNA(VLOOKUP(B1525,Products!$A$2:$I$100,5,0),0)</f>
        <v>0</v>
      </c>
      <c r="D1525" s="90">
        <f>_xlfn.IFNA(VLOOKUP(B1525,Products!$A$2:$J$100,6,0),)</f>
        <v>0</v>
      </c>
      <c r="E1525" s="88">
        <f>_xlfn.IFNA(VLOOKUP(B1525,Products!$A$2:$I$100,8,0),)</f>
        <v>0</v>
      </c>
      <c r="F1525" s="88">
        <f>_xlfn.IFNA(VLOOKUP(B1525,Products!$A$2:$J$100,7,0),)</f>
        <v>0</v>
      </c>
      <c r="G1525" s="88">
        <f>_xlfn.IFNA(VLOOKUP(B1525,Products!$A$2:$I$100,2,0),)</f>
        <v>0</v>
      </c>
      <c r="H1525" s="88">
        <f>_xlfn.IFNA(VLOOKUP(B1525,Products!$A$2:$I$100,2,0),)</f>
        <v>0</v>
      </c>
      <c r="I1525" s="88"/>
      <c r="J1525" s="88">
        <f t="shared" si="46"/>
        <v>0</v>
      </c>
      <c r="K1525" s="88">
        <f t="shared" si="47"/>
        <v>0</v>
      </c>
      <c r="L1525" s="88"/>
    </row>
    <row r="1526" spans="1:12">
      <c r="A1526" s="88"/>
      <c r="B1526" s="88"/>
      <c r="C1526" s="88">
        <f>_xlfn.IFNA(VLOOKUP(B1526,Products!$A$2:$I$100,5,0),0)</f>
        <v>0</v>
      </c>
      <c r="D1526" s="90">
        <f>_xlfn.IFNA(VLOOKUP(B1526,Products!$A$2:$J$100,6,0),)</f>
        <v>0</v>
      </c>
      <c r="E1526" s="88">
        <f>_xlfn.IFNA(VLOOKUP(B1526,Products!$A$2:$I$100,8,0),)</f>
        <v>0</v>
      </c>
      <c r="F1526" s="88">
        <f>_xlfn.IFNA(VLOOKUP(B1526,Products!$A$2:$J$100,7,0),)</f>
        <v>0</v>
      </c>
      <c r="G1526" s="88">
        <f>_xlfn.IFNA(VLOOKUP(B1526,Products!$A$2:$I$100,2,0),)</f>
        <v>0</v>
      </c>
      <c r="H1526" s="88">
        <f>_xlfn.IFNA(VLOOKUP(B1526,Products!$A$2:$I$100,2,0),)</f>
        <v>0</v>
      </c>
      <c r="I1526" s="88"/>
      <c r="J1526" s="88">
        <f t="shared" si="46"/>
        <v>0</v>
      </c>
      <c r="K1526" s="88">
        <f t="shared" si="47"/>
        <v>0</v>
      </c>
      <c r="L1526" s="88"/>
    </row>
    <row r="1527" spans="1:12">
      <c r="A1527" s="88"/>
      <c r="B1527" s="88"/>
      <c r="C1527" s="88">
        <f>_xlfn.IFNA(VLOOKUP(B1527,Products!$A$2:$I$100,5,0),0)</f>
        <v>0</v>
      </c>
      <c r="D1527" s="90">
        <f>_xlfn.IFNA(VLOOKUP(B1527,Products!$A$2:$J$100,6,0),)</f>
        <v>0</v>
      </c>
      <c r="E1527" s="88">
        <f>_xlfn.IFNA(VLOOKUP(B1527,Products!$A$2:$I$100,8,0),)</f>
        <v>0</v>
      </c>
      <c r="F1527" s="88">
        <f>_xlfn.IFNA(VLOOKUP(B1527,Products!$A$2:$J$100,7,0),)</f>
        <v>0</v>
      </c>
      <c r="G1527" s="88">
        <f>_xlfn.IFNA(VLOOKUP(B1527,Products!$A$2:$I$100,2,0),)</f>
        <v>0</v>
      </c>
      <c r="H1527" s="88">
        <f>_xlfn.IFNA(VLOOKUP(B1527,Products!$A$2:$I$100,2,0),)</f>
        <v>0</v>
      </c>
      <c r="I1527" s="88"/>
      <c r="J1527" s="88">
        <f t="shared" si="46"/>
        <v>0</v>
      </c>
      <c r="K1527" s="88">
        <f t="shared" si="47"/>
        <v>0</v>
      </c>
      <c r="L1527" s="88"/>
    </row>
    <row r="1528" spans="1:12">
      <c r="A1528" s="88"/>
      <c r="B1528" s="88"/>
      <c r="C1528" s="88">
        <f>_xlfn.IFNA(VLOOKUP(B1528,Products!$A$2:$I$100,5,0),0)</f>
        <v>0</v>
      </c>
      <c r="D1528" s="90">
        <f>_xlfn.IFNA(VLOOKUP(B1528,Products!$A$2:$J$100,6,0),)</f>
        <v>0</v>
      </c>
      <c r="E1528" s="88">
        <f>_xlfn.IFNA(VLOOKUP(B1528,Products!$A$2:$I$100,8,0),)</f>
        <v>0</v>
      </c>
      <c r="F1528" s="88">
        <f>_xlfn.IFNA(VLOOKUP(B1528,Products!$A$2:$J$100,7,0),)</f>
        <v>0</v>
      </c>
      <c r="G1528" s="88">
        <f>_xlfn.IFNA(VLOOKUP(B1528,Products!$A$2:$I$100,2,0),)</f>
        <v>0</v>
      </c>
      <c r="H1528" s="88">
        <f>_xlfn.IFNA(VLOOKUP(B1528,Products!$A$2:$I$100,2,0),)</f>
        <v>0</v>
      </c>
      <c r="I1528" s="88"/>
      <c r="J1528" s="88">
        <f t="shared" si="46"/>
        <v>0</v>
      </c>
      <c r="K1528" s="88">
        <f t="shared" si="47"/>
        <v>0</v>
      </c>
      <c r="L1528" s="88"/>
    </row>
    <row r="1529" spans="1:12">
      <c r="A1529" s="88"/>
      <c r="B1529" s="88"/>
      <c r="C1529" s="88">
        <f>_xlfn.IFNA(VLOOKUP(B1529,Products!$A$2:$I$100,5,0),0)</f>
        <v>0</v>
      </c>
      <c r="D1529" s="90">
        <f>_xlfn.IFNA(VLOOKUP(B1529,Products!$A$2:$J$100,6,0),)</f>
        <v>0</v>
      </c>
      <c r="E1529" s="88">
        <f>_xlfn.IFNA(VLOOKUP(B1529,Products!$A$2:$I$100,8,0),)</f>
        <v>0</v>
      </c>
      <c r="F1529" s="88">
        <f>_xlfn.IFNA(VLOOKUP(B1529,Products!$A$2:$J$100,7,0),)</f>
        <v>0</v>
      </c>
      <c r="G1529" s="88">
        <f>_xlfn.IFNA(VLOOKUP(B1529,Products!$A$2:$I$100,2,0),)</f>
        <v>0</v>
      </c>
      <c r="H1529" s="88">
        <f>_xlfn.IFNA(VLOOKUP(B1529,Products!$A$2:$I$100,2,0),)</f>
        <v>0</v>
      </c>
      <c r="I1529" s="88"/>
      <c r="J1529" s="88">
        <f t="shared" si="46"/>
        <v>0</v>
      </c>
      <c r="K1529" s="88">
        <f t="shared" si="47"/>
        <v>0</v>
      </c>
      <c r="L1529" s="88"/>
    </row>
    <row r="1530" spans="1:12">
      <c r="A1530" s="88"/>
      <c r="B1530" s="88"/>
      <c r="C1530" s="88">
        <f>_xlfn.IFNA(VLOOKUP(B1530,Products!$A$2:$I$100,5,0),0)</f>
        <v>0</v>
      </c>
      <c r="D1530" s="90">
        <f>_xlfn.IFNA(VLOOKUP(B1530,Products!$A$2:$J$100,6,0),)</f>
        <v>0</v>
      </c>
      <c r="E1530" s="88">
        <f>_xlfn.IFNA(VLOOKUP(B1530,Products!$A$2:$I$100,8,0),)</f>
        <v>0</v>
      </c>
      <c r="F1530" s="88">
        <f>_xlfn.IFNA(VLOOKUP(B1530,Products!$A$2:$J$100,7,0),)</f>
        <v>0</v>
      </c>
      <c r="G1530" s="88">
        <f>_xlfn.IFNA(VLOOKUP(B1530,Products!$A$2:$I$100,2,0),)</f>
        <v>0</v>
      </c>
      <c r="H1530" s="88">
        <f>_xlfn.IFNA(VLOOKUP(B1530,Products!$A$2:$I$100,2,0),)</f>
        <v>0</v>
      </c>
      <c r="I1530" s="88"/>
      <c r="J1530" s="88">
        <f t="shared" si="46"/>
        <v>0</v>
      </c>
      <c r="K1530" s="88">
        <f t="shared" si="47"/>
        <v>0</v>
      </c>
      <c r="L1530" s="88"/>
    </row>
    <row r="1531" spans="1:12">
      <c r="A1531" s="88"/>
      <c r="B1531" s="88"/>
      <c r="C1531" s="88">
        <f>_xlfn.IFNA(VLOOKUP(B1531,Products!$A$2:$I$100,5,0),0)</f>
        <v>0</v>
      </c>
      <c r="D1531" s="90">
        <f>_xlfn.IFNA(VLOOKUP(B1531,Products!$A$2:$J$100,6,0),)</f>
        <v>0</v>
      </c>
      <c r="E1531" s="88">
        <f>_xlfn.IFNA(VLOOKUP(B1531,Products!$A$2:$I$100,8,0),)</f>
        <v>0</v>
      </c>
      <c r="F1531" s="88">
        <f>_xlfn.IFNA(VLOOKUP(B1531,Products!$A$2:$J$100,7,0),)</f>
        <v>0</v>
      </c>
      <c r="G1531" s="88">
        <f>_xlfn.IFNA(VLOOKUP(B1531,Products!$A$2:$I$100,2,0),)</f>
        <v>0</v>
      </c>
      <c r="H1531" s="88">
        <f>_xlfn.IFNA(VLOOKUP(B1531,Products!$A$2:$I$100,2,0),)</f>
        <v>0</v>
      </c>
      <c r="I1531" s="88"/>
      <c r="J1531" s="88">
        <f t="shared" si="46"/>
        <v>0</v>
      </c>
      <c r="K1531" s="88">
        <f t="shared" si="47"/>
        <v>0</v>
      </c>
      <c r="L1531" s="88"/>
    </row>
    <row r="1532" spans="1:12">
      <c r="A1532" s="88"/>
      <c r="B1532" s="88"/>
      <c r="C1532" s="88">
        <f>_xlfn.IFNA(VLOOKUP(B1532,Products!$A$2:$I$100,5,0),0)</f>
        <v>0</v>
      </c>
      <c r="D1532" s="90">
        <f>_xlfn.IFNA(VLOOKUP(B1532,Products!$A$2:$J$100,6,0),)</f>
        <v>0</v>
      </c>
      <c r="E1532" s="88">
        <f>_xlfn.IFNA(VLOOKUP(B1532,Products!$A$2:$I$100,8,0),)</f>
        <v>0</v>
      </c>
      <c r="F1532" s="88">
        <f>_xlfn.IFNA(VLOOKUP(B1532,Products!$A$2:$J$100,7,0),)</f>
        <v>0</v>
      </c>
      <c r="G1532" s="88">
        <f>_xlfn.IFNA(VLOOKUP(B1532,Products!$A$2:$I$100,2,0),)</f>
        <v>0</v>
      </c>
      <c r="H1532" s="88">
        <f>_xlfn.IFNA(VLOOKUP(B1532,Products!$A$2:$I$100,2,0),)</f>
        <v>0</v>
      </c>
      <c r="I1532" s="88"/>
      <c r="J1532" s="88">
        <f t="shared" si="46"/>
        <v>0</v>
      </c>
      <c r="K1532" s="88">
        <f t="shared" si="47"/>
        <v>0</v>
      </c>
      <c r="L1532" s="88"/>
    </row>
    <row r="1533" spans="1:12">
      <c r="A1533" s="88"/>
      <c r="B1533" s="88"/>
      <c r="C1533" s="88">
        <f>_xlfn.IFNA(VLOOKUP(B1533,Products!$A$2:$I$100,5,0),0)</f>
        <v>0</v>
      </c>
      <c r="D1533" s="90">
        <f>_xlfn.IFNA(VLOOKUP(B1533,Products!$A$2:$J$100,6,0),)</f>
        <v>0</v>
      </c>
      <c r="E1533" s="88">
        <f>_xlfn.IFNA(VLOOKUP(B1533,Products!$A$2:$I$100,8,0),)</f>
        <v>0</v>
      </c>
      <c r="F1533" s="88">
        <f>_xlfn.IFNA(VLOOKUP(B1533,Products!$A$2:$J$100,7,0),)</f>
        <v>0</v>
      </c>
      <c r="G1533" s="88">
        <f>_xlfn.IFNA(VLOOKUP(B1533,Products!$A$2:$I$100,2,0),)</f>
        <v>0</v>
      </c>
      <c r="H1533" s="88">
        <f>_xlfn.IFNA(VLOOKUP(B1533,Products!$A$2:$I$100,2,0),)</f>
        <v>0</v>
      </c>
      <c r="I1533" s="88"/>
      <c r="J1533" s="88">
        <f t="shared" si="46"/>
        <v>0</v>
      </c>
      <c r="K1533" s="88">
        <f t="shared" si="47"/>
        <v>0</v>
      </c>
      <c r="L1533" s="88"/>
    </row>
    <row r="1534" spans="1:12">
      <c r="A1534" s="88"/>
      <c r="B1534" s="88"/>
      <c r="C1534" s="88">
        <f>_xlfn.IFNA(VLOOKUP(B1534,Products!$A$2:$I$100,5,0),0)</f>
        <v>0</v>
      </c>
      <c r="D1534" s="90">
        <f>_xlfn.IFNA(VLOOKUP(B1534,Products!$A$2:$J$100,6,0),)</f>
        <v>0</v>
      </c>
      <c r="E1534" s="88">
        <f>_xlfn.IFNA(VLOOKUP(B1534,Products!$A$2:$I$100,8,0),)</f>
        <v>0</v>
      </c>
      <c r="F1534" s="88">
        <f>_xlfn.IFNA(VLOOKUP(B1534,Products!$A$2:$J$100,7,0),)</f>
        <v>0</v>
      </c>
      <c r="G1534" s="88">
        <f>_xlfn.IFNA(VLOOKUP(B1534,Products!$A$2:$I$100,2,0),)</f>
        <v>0</v>
      </c>
      <c r="H1534" s="88">
        <f>_xlfn.IFNA(VLOOKUP(B1534,Products!$A$2:$I$100,2,0),)</f>
        <v>0</v>
      </c>
      <c r="I1534" s="88"/>
      <c r="J1534" s="88">
        <f t="shared" si="46"/>
        <v>0</v>
      </c>
      <c r="K1534" s="88">
        <f t="shared" si="47"/>
        <v>0</v>
      </c>
      <c r="L1534" s="88"/>
    </row>
    <row r="1535" spans="1:12">
      <c r="A1535" s="88"/>
      <c r="B1535" s="88"/>
      <c r="C1535" s="88">
        <f>_xlfn.IFNA(VLOOKUP(B1535,Products!$A$2:$I$100,5,0),0)</f>
        <v>0</v>
      </c>
      <c r="D1535" s="90">
        <f>_xlfn.IFNA(VLOOKUP(B1535,Products!$A$2:$J$100,6,0),)</f>
        <v>0</v>
      </c>
      <c r="E1535" s="88">
        <f>_xlfn.IFNA(VLOOKUP(B1535,Products!$A$2:$I$100,8,0),)</f>
        <v>0</v>
      </c>
      <c r="F1535" s="88">
        <f>_xlfn.IFNA(VLOOKUP(B1535,Products!$A$2:$J$100,7,0),)</f>
        <v>0</v>
      </c>
      <c r="G1535" s="88">
        <f>_xlfn.IFNA(VLOOKUP(B1535,Products!$A$2:$I$100,2,0),)</f>
        <v>0</v>
      </c>
      <c r="H1535" s="88">
        <f>_xlfn.IFNA(VLOOKUP(B1535,Products!$A$2:$I$100,2,0),)</f>
        <v>0</v>
      </c>
      <c r="I1535" s="88"/>
      <c r="J1535" s="88">
        <f t="shared" si="46"/>
        <v>0</v>
      </c>
      <c r="K1535" s="88">
        <f t="shared" si="47"/>
        <v>0</v>
      </c>
      <c r="L1535" s="88"/>
    </row>
    <row r="1536" spans="1:12">
      <c r="A1536" s="88"/>
      <c r="B1536" s="88"/>
      <c r="C1536" s="88">
        <f>_xlfn.IFNA(VLOOKUP(B1536,Products!$A$2:$I$100,5,0),0)</f>
        <v>0</v>
      </c>
      <c r="D1536" s="90">
        <f>_xlfn.IFNA(VLOOKUP(B1536,Products!$A$2:$J$100,6,0),)</f>
        <v>0</v>
      </c>
      <c r="E1536" s="88">
        <f>_xlfn.IFNA(VLOOKUP(B1536,Products!$A$2:$I$100,8,0),)</f>
        <v>0</v>
      </c>
      <c r="F1536" s="88">
        <f>_xlfn.IFNA(VLOOKUP(B1536,Products!$A$2:$J$100,7,0),)</f>
        <v>0</v>
      </c>
      <c r="G1536" s="88">
        <f>_xlfn.IFNA(VLOOKUP(B1536,Products!$A$2:$I$100,2,0),)</f>
        <v>0</v>
      </c>
      <c r="H1536" s="88">
        <f>_xlfn.IFNA(VLOOKUP(B1536,Products!$A$2:$I$100,2,0),)</f>
        <v>0</v>
      </c>
      <c r="I1536" s="88"/>
      <c r="J1536" s="88">
        <f t="shared" si="46"/>
        <v>0</v>
      </c>
      <c r="K1536" s="88">
        <f t="shared" si="47"/>
        <v>0</v>
      </c>
      <c r="L1536" s="88"/>
    </row>
    <row r="1537" spans="1:12">
      <c r="A1537" s="88"/>
      <c r="B1537" s="88"/>
      <c r="C1537" s="88">
        <f>_xlfn.IFNA(VLOOKUP(B1537,Products!$A$2:$I$100,5,0),0)</f>
        <v>0</v>
      </c>
      <c r="D1537" s="90">
        <f>_xlfn.IFNA(VLOOKUP(B1537,Products!$A$2:$J$100,6,0),)</f>
        <v>0</v>
      </c>
      <c r="E1537" s="88">
        <f>_xlfn.IFNA(VLOOKUP(B1537,Products!$A$2:$I$100,8,0),)</f>
        <v>0</v>
      </c>
      <c r="F1537" s="88">
        <f>_xlfn.IFNA(VLOOKUP(B1537,Products!$A$2:$J$100,7,0),)</f>
        <v>0</v>
      </c>
      <c r="G1537" s="88">
        <f>_xlfn.IFNA(VLOOKUP(B1537,Products!$A$2:$I$100,2,0),)</f>
        <v>0</v>
      </c>
      <c r="H1537" s="88">
        <f>_xlfn.IFNA(VLOOKUP(B1537,Products!$A$2:$I$100,2,0),)</f>
        <v>0</v>
      </c>
      <c r="I1537" s="88"/>
      <c r="J1537" s="88">
        <f t="shared" si="46"/>
        <v>0</v>
      </c>
      <c r="K1537" s="88">
        <f t="shared" si="47"/>
        <v>0</v>
      </c>
      <c r="L1537" s="88"/>
    </row>
    <row r="1538" spans="1:12">
      <c r="A1538" s="88"/>
      <c r="B1538" s="88"/>
      <c r="C1538" s="88">
        <f>_xlfn.IFNA(VLOOKUP(B1538,Products!$A$2:$I$100,5,0),0)</f>
        <v>0</v>
      </c>
      <c r="D1538" s="90">
        <f>_xlfn.IFNA(VLOOKUP(B1538,Products!$A$2:$J$100,6,0),)</f>
        <v>0</v>
      </c>
      <c r="E1538" s="88">
        <f>_xlfn.IFNA(VLOOKUP(B1538,Products!$A$2:$I$100,8,0),)</f>
        <v>0</v>
      </c>
      <c r="F1538" s="88">
        <f>_xlfn.IFNA(VLOOKUP(B1538,Products!$A$2:$J$100,7,0),)</f>
        <v>0</v>
      </c>
      <c r="G1538" s="88">
        <f>_xlfn.IFNA(VLOOKUP(B1538,Products!$A$2:$I$100,2,0),)</f>
        <v>0</v>
      </c>
      <c r="H1538" s="88">
        <f>_xlfn.IFNA(VLOOKUP(B1538,Products!$A$2:$I$100,2,0),)</f>
        <v>0</v>
      </c>
      <c r="I1538" s="88"/>
      <c r="J1538" s="88">
        <f t="shared" si="46"/>
        <v>0</v>
      </c>
      <c r="K1538" s="88">
        <f t="shared" si="47"/>
        <v>0</v>
      </c>
      <c r="L1538" s="88"/>
    </row>
    <row r="1539" spans="1:12">
      <c r="A1539" s="88"/>
      <c r="B1539" s="88"/>
      <c r="C1539" s="88">
        <f>_xlfn.IFNA(VLOOKUP(B1539,Products!$A$2:$I$100,5,0),0)</f>
        <v>0</v>
      </c>
      <c r="D1539" s="90">
        <f>_xlfn.IFNA(VLOOKUP(B1539,Products!$A$2:$J$100,6,0),)</f>
        <v>0</v>
      </c>
      <c r="E1539" s="88">
        <f>_xlfn.IFNA(VLOOKUP(B1539,Products!$A$2:$I$100,8,0),)</f>
        <v>0</v>
      </c>
      <c r="F1539" s="88">
        <f>_xlfn.IFNA(VLOOKUP(B1539,Products!$A$2:$J$100,7,0),)</f>
        <v>0</v>
      </c>
      <c r="G1539" s="88">
        <f>_xlfn.IFNA(VLOOKUP(B1539,Products!$A$2:$I$100,2,0),)</f>
        <v>0</v>
      </c>
      <c r="H1539" s="88">
        <f>_xlfn.IFNA(VLOOKUP(B1539,Products!$A$2:$I$100,2,0),)</f>
        <v>0</v>
      </c>
      <c r="I1539" s="88"/>
      <c r="J1539" s="88">
        <f t="shared" si="46"/>
        <v>0</v>
      </c>
      <c r="K1539" s="88">
        <f t="shared" si="47"/>
        <v>0</v>
      </c>
      <c r="L1539" s="88"/>
    </row>
    <row r="1540" spans="1:12">
      <c r="A1540" s="88"/>
      <c r="B1540" s="88"/>
      <c r="C1540" s="88">
        <f>_xlfn.IFNA(VLOOKUP(B1540,Products!$A$2:$I$100,5,0),0)</f>
        <v>0</v>
      </c>
      <c r="D1540" s="90">
        <f>_xlfn.IFNA(VLOOKUP(B1540,Products!$A$2:$J$100,6,0),)</f>
        <v>0</v>
      </c>
      <c r="E1540" s="88">
        <f>_xlfn.IFNA(VLOOKUP(B1540,Products!$A$2:$I$100,8,0),)</f>
        <v>0</v>
      </c>
      <c r="F1540" s="88">
        <f>_xlfn.IFNA(VLOOKUP(B1540,Products!$A$2:$J$100,7,0),)</f>
        <v>0</v>
      </c>
      <c r="G1540" s="88">
        <f>_xlfn.IFNA(VLOOKUP(B1540,Products!$A$2:$I$100,2,0),)</f>
        <v>0</v>
      </c>
      <c r="H1540" s="88">
        <f>_xlfn.IFNA(VLOOKUP(B1540,Products!$A$2:$I$100,2,0),)</f>
        <v>0</v>
      </c>
      <c r="I1540" s="88"/>
      <c r="J1540" s="88">
        <f t="shared" si="46"/>
        <v>0</v>
      </c>
      <c r="K1540" s="88">
        <f t="shared" si="47"/>
        <v>0</v>
      </c>
      <c r="L1540" s="88"/>
    </row>
    <row r="1541" spans="1:12">
      <c r="A1541" s="88"/>
      <c r="B1541" s="88"/>
      <c r="C1541" s="88">
        <f>_xlfn.IFNA(VLOOKUP(B1541,Products!$A$2:$I$100,5,0),0)</f>
        <v>0</v>
      </c>
      <c r="D1541" s="90">
        <f>_xlfn.IFNA(VLOOKUP(B1541,Products!$A$2:$J$100,6,0),)</f>
        <v>0</v>
      </c>
      <c r="E1541" s="88">
        <f>_xlfn.IFNA(VLOOKUP(B1541,Products!$A$2:$I$100,8,0),)</f>
        <v>0</v>
      </c>
      <c r="F1541" s="88">
        <f>_xlfn.IFNA(VLOOKUP(B1541,Products!$A$2:$J$100,7,0),)</f>
        <v>0</v>
      </c>
      <c r="G1541" s="88">
        <f>_xlfn.IFNA(VLOOKUP(B1541,Products!$A$2:$I$100,2,0),)</f>
        <v>0</v>
      </c>
      <c r="H1541" s="88">
        <f>_xlfn.IFNA(VLOOKUP(B1541,Products!$A$2:$I$100,2,0),)</f>
        <v>0</v>
      </c>
      <c r="I1541" s="88"/>
      <c r="J1541" s="88">
        <f t="shared" si="46"/>
        <v>0</v>
      </c>
      <c r="K1541" s="88">
        <f t="shared" si="47"/>
        <v>0</v>
      </c>
      <c r="L1541" s="88"/>
    </row>
    <row r="1542" spans="1:12">
      <c r="A1542" s="88"/>
      <c r="B1542" s="88"/>
      <c r="C1542" s="88">
        <f>_xlfn.IFNA(VLOOKUP(B1542,Products!$A$2:$I$100,5,0),0)</f>
        <v>0</v>
      </c>
      <c r="D1542" s="90">
        <f>_xlfn.IFNA(VLOOKUP(B1542,Products!$A$2:$J$100,6,0),)</f>
        <v>0</v>
      </c>
      <c r="E1542" s="88">
        <f>_xlfn.IFNA(VLOOKUP(B1542,Products!$A$2:$I$100,8,0),)</f>
        <v>0</v>
      </c>
      <c r="F1542" s="88">
        <f>_xlfn.IFNA(VLOOKUP(B1542,Products!$A$2:$J$100,7,0),)</f>
        <v>0</v>
      </c>
      <c r="G1542" s="88">
        <f>_xlfn.IFNA(VLOOKUP(B1542,Products!$A$2:$I$100,2,0),)</f>
        <v>0</v>
      </c>
      <c r="H1542" s="88">
        <f>_xlfn.IFNA(VLOOKUP(B1542,Products!$A$2:$I$100,2,0),)</f>
        <v>0</v>
      </c>
      <c r="I1542" s="88"/>
      <c r="J1542" s="88">
        <f t="shared" si="46"/>
        <v>0</v>
      </c>
      <c r="K1542" s="88">
        <f t="shared" si="47"/>
        <v>0</v>
      </c>
      <c r="L1542" s="88"/>
    </row>
    <row r="1543" spans="1:12">
      <c r="A1543" s="88"/>
      <c r="B1543" s="88"/>
      <c r="C1543" s="88">
        <f>_xlfn.IFNA(VLOOKUP(B1543,Products!$A$2:$I$100,5,0),0)</f>
        <v>0</v>
      </c>
      <c r="D1543" s="90">
        <f>_xlfn.IFNA(VLOOKUP(B1543,Products!$A$2:$J$100,6,0),)</f>
        <v>0</v>
      </c>
      <c r="E1543" s="88">
        <f>_xlfn.IFNA(VLOOKUP(B1543,Products!$A$2:$I$100,8,0),)</f>
        <v>0</v>
      </c>
      <c r="F1543" s="88">
        <f>_xlfn.IFNA(VLOOKUP(B1543,Products!$A$2:$J$100,7,0),)</f>
        <v>0</v>
      </c>
      <c r="G1543" s="88">
        <f>_xlfn.IFNA(VLOOKUP(B1543,Products!$A$2:$I$100,2,0),)</f>
        <v>0</v>
      </c>
      <c r="H1543" s="88">
        <f>_xlfn.IFNA(VLOOKUP(B1543,Products!$A$2:$I$100,2,0),)</f>
        <v>0</v>
      </c>
      <c r="I1543" s="88"/>
      <c r="J1543" s="88">
        <f t="shared" ref="J1543:J1606" si="48">H1543/100*18</f>
        <v>0</v>
      </c>
      <c r="K1543" s="88">
        <f t="shared" ref="K1543:K1606" si="49">I1543+J1543</f>
        <v>0</v>
      </c>
      <c r="L1543" s="88"/>
    </row>
    <row r="1544" spans="1:12">
      <c r="A1544" s="88"/>
      <c r="B1544" s="88"/>
      <c r="C1544" s="88">
        <f>_xlfn.IFNA(VLOOKUP(B1544,Products!$A$2:$I$100,5,0),0)</f>
        <v>0</v>
      </c>
      <c r="D1544" s="90">
        <f>_xlfn.IFNA(VLOOKUP(B1544,Products!$A$2:$J$100,6,0),)</f>
        <v>0</v>
      </c>
      <c r="E1544" s="88">
        <f>_xlfn.IFNA(VLOOKUP(B1544,Products!$A$2:$I$100,8,0),)</f>
        <v>0</v>
      </c>
      <c r="F1544" s="88">
        <f>_xlfn.IFNA(VLOOKUP(B1544,Products!$A$2:$J$100,7,0),)</f>
        <v>0</v>
      </c>
      <c r="G1544" s="88">
        <f>_xlfn.IFNA(VLOOKUP(B1544,Products!$A$2:$I$100,2,0),)</f>
        <v>0</v>
      </c>
      <c r="H1544" s="88">
        <f>_xlfn.IFNA(VLOOKUP(B1544,Products!$A$2:$I$100,2,0),)</f>
        <v>0</v>
      </c>
      <c r="I1544" s="88"/>
      <c r="J1544" s="88">
        <f t="shared" si="48"/>
        <v>0</v>
      </c>
      <c r="K1544" s="88">
        <f t="shared" si="49"/>
        <v>0</v>
      </c>
      <c r="L1544" s="88"/>
    </row>
    <row r="1545" spans="1:12">
      <c r="A1545" s="88"/>
      <c r="B1545" s="88"/>
      <c r="C1545" s="88">
        <f>_xlfn.IFNA(VLOOKUP(B1545,Products!$A$2:$I$100,5,0),0)</f>
        <v>0</v>
      </c>
      <c r="D1545" s="90">
        <f>_xlfn.IFNA(VLOOKUP(B1545,Products!$A$2:$J$100,6,0),)</f>
        <v>0</v>
      </c>
      <c r="E1545" s="88">
        <f>_xlfn.IFNA(VLOOKUP(B1545,Products!$A$2:$I$100,8,0),)</f>
        <v>0</v>
      </c>
      <c r="F1545" s="88">
        <f>_xlfn.IFNA(VLOOKUP(B1545,Products!$A$2:$J$100,7,0),)</f>
        <v>0</v>
      </c>
      <c r="G1545" s="88">
        <f>_xlfn.IFNA(VLOOKUP(B1545,Products!$A$2:$I$100,2,0),)</f>
        <v>0</v>
      </c>
      <c r="H1545" s="88">
        <f>_xlfn.IFNA(VLOOKUP(B1545,Products!$A$2:$I$100,2,0),)</f>
        <v>0</v>
      </c>
      <c r="I1545" s="88"/>
      <c r="J1545" s="88">
        <f t="shared" si="48"/>
        <v>0</v>
      </c>
      <c r="K1545" s="88">
        <f t="shared" si="49"/>
        <v>0</v>
      </c>
      <c r="L1545" s="88"/>
    </row>
    <row r="1546" spans="1:12">
      <c r="A1546" s="88"/>
      <c r="B1546" s="88"/>
      <c r="C1546" s="88">
        <f>_xlfn.IFNA(VLOOKUP(B1546,Products!$A$2:$I$100,5,0),0)</f>
        <v>0</v>
      </c>
      <c r="D1546" s="90">
        <f>_xlfn.IFNA(VLOOKUP(B1546,Products!$A$2:$J$100,6,0),)</f>
        <v>0</v>
      </c>
      <c r="E1546" s="88">
        <f>_xlfn.IFNA(VLOOKUP(B1546,Products!$A$2:$I$100,8,0),)</f>
        <v>0</v>
      </c>
      <c r="F1546" s="88">
        <f>_xlfn.IFNA(VLOOKUP(B1546,Products!$A$2:$J$100,7,0),)</f>
        <v>0</v>
      </c>
      <c r="G1546" s="88">
        <f>_xlfn.IFNA(VLOOKUP(B1546,Products!$A$2:$I$100,2,0),)</f>
        <v>0</v>
      </c>
      <c r="H1546" s="88">
        <f>_xlfn.IFNA(VLOOKUP(B1546,Products!$A$2:$I$100,2,0),)</f>
        <v>0</v>
      </c>
      <c r="I1546" s="88"/>
      <c r="J1546" s="88">
        <f t="shared" si="48"/>
        <v>0</v>
      </c>
      <c r="K1546" s="88">
        <f t="shared" si="49"/>
        <v>0</v>
      </c>
      <c r="L1546" s="88"/>
    </row>
    <row r="1547" spans="1:12">
      <c r="A1547" s="88"/>
      <c r="B1547" s="88"/>
      <c r="C1547" s="88">
        <f>_xlfn.IFNA(VLOOKUP(B1547,Products!$A$2:$I$100,5,0),0)</f>
        <v>0</v>
      </c>
      <c r="D1547" s="90">
        <f>_xlfn.IFNA(VLOOKUP(B1547,Products!$A$2:$J$100,6,0),)</f>
        <v>0</v>
      </c>
      <c r="E1547" s="88">
        <f>_xlfn.IFNA(VLOOKUP(B1547,Products!$A$2:$I$100,8,0),)</f>
        <v>0</v>
      </c>
      <c r="F1547" s="88">
        <f>_xlfn.IFNA(VLOOKUP(B1547,Products!$A$2:$J$100,7,0),)</f>
        <v>0</v>
      </c>
      <c r="G1547" s="88">
        <f>_xlfn.IFNA(VLOOKUP(B1547,Products!$A$2:$I$100,2,0),)</f>
        <v>0</v>
      </c>
      <c r="H1547" s="88">
        <f>_xlfn.IFNA(VLOOKUP(B1547,Products!$A$2:$I$100,2,0),)</f>
        <v>0</v>
      </c>
      <c r="I1547" s="88"/>
      <c r="J1547" s="88">
        <f t="shared" si="48"/>
        <v>0</v>
      </c>
      <c r="K1547" s="88">
        <f t="shared" si="49"/>
        <v>0</v>
      </c>
      <c r="L1547" s="88"/>
    </row>
    <row r="1548" spans="1:12">
      <c r="A1548" s="88"/>
      <c r="B1548" s="88"/>
      <c r="C1548" s="88">
        <f>_xlfn.IFNA(VLOOKUP(B1548,Products!$A$2:$I$100,5,0),0)</f>
        <v>0</v>
      </c>
      <c r="D1548" s="90">
        <f>_xlfn.IFNA(VLOOKUP(B1548,Products!$A$2:$J$100,6,0),)</f>
        <v>0</v>
      </c>
      <c r="E1548" s="88">
        <f>_xlfn.IFNA(VLOOKUP(B1548,Products!$A$2:$I$100,8,0),)</f>
        <v>0</v>
      </c>
      <c r="F1548" s="88">
        <f>_xlfn.IFNA(VLOOKUP(B1548,Products!$A$2:$J$100,7,0),)</f>
        <v>0</v>
      </c>
      <c r="G1548" s="88">
        <f>_xlfn.IFNA(VLOOKUP(B1548,Products!$A$2:$I$100,2,0),)</f>
        <v>0</v>
      </c>
      <c r="H1548" s="88">
        <f>_xlfn.IFNA(VLOOKUP(B1548,Products!$A$2:$I$100,2,0),)</f>
        <v>0</v>
      </c>
      <c r="I1548" s="88"/>
      <c r="J1548" s="88">
        <f t="shared" si="48"/>
        <v>0</v>
      </c>
      <c r="K1548" s="88">
        <f t="shared" si="49"/>
        <v>0</v>
      </c>
      <c r="L1548" s="88"/>
    </row>
    <row r="1549" spans="1:12">
      <c r="A1549" s="88"/>
      <c r="B1549" s="88"/>
      <c r="C1549" s="88">
        <f>_xlfn.IFNA(VLOOKUP(B1549,Products!$A$2:$I$100,5,0),0)</f>
        <v>0</v>
      </c>
      <c r="D1549" s="90">
        <f>_xlfn.IFNA(VLOOKUP(B1549,Products!$A$2:$J$100,6,0),)</f>
        <v>0</v>
      </c>
      <c r="E1549" s="88">
        <f>_xlfn.IFNA(VLOOKUP(B1549,Products!$A$2:$I$100,8,0),)</f>
        <v>0</v>
      </c>
      <c r="F1549" s="88">
        <f>_xlfn.IFNA(VLOOKUP(B1549,Products!$A$2:$J$100,7,0),)</f>
        <v>0</v>
      </c>
      <c r="G1549" s="88">
        <f>_xlfn.IFNA(VLOOKUP(B1549,Products!$A$2:$I$100,2,0),)</f>
        <v>0</v>
      </c>
      <c r="H1549" s="88">
        <f>_xlfn.IFNA(VLOOKUP(B1549,Products!$A$2:$I$100,2,0),)</f>
        <v>0</v>
      </c>
      <c r="I1549" s="88"/>
      <c r="J1549" s="88">
        <f t="shared" si="48"/>
        <v>0</v>
      </c>
      <c r="K1549" s="88">
        <f t="shared" si="49"/>
        <v>0</v>
      </c>
      <c r="L1549" s="88"/>
    </row>
    <row r="1550" spans="1:12">
      <c r="A1550" s="88"/>
      <c r="B1550" s="88"/>
      <c r="C1550" s="88">
        <f>_xlfn.IFNA(VLOOKUP(B1550,Products!$A$2:$I$100,5,0),0)</f>
        <v>0</v>
      </c>
      <c r="D1550" s="90">
        <f>_xlfn.IFNA(VLOOKUP(B1550,Products!$A$2:$J$100,6,0),)</f>
        <v>0</v>
      </c>
      <c r="E1550" s="88">
        <f>_xlfn.IFNA(VLOOKUP(B1550,Products!$A$2:$I$100,8,0),)</f>
        <v>0</v>
      </c>
      <c r="F1550" s="88">
        <f>_xlfn.IFNA(VLOOKUP(B1550,Products!$A$2:$J$100,7,0),)</f>
        <v>0</v>
      </c>
      <c r="G1550" s="88">
        <f>_xlfn.IFNA(VLOOKUP(B1550,Products!$A$2:$I$100,2,0),)</f>
        <v>0</v>
      </c>
      <c r="H1550" s="88">
        <f>_xlfn.IFNA(VLOOKUP(B1550,Products!$A$2:$I$100,2,0),)</f>
        <v>0</v>
      </c>
      <c r="I1550" s="88"/>
      <c r="J1550" s="88">
        <f t="shared" si="48"/>
        <v>0</v>
      </c>
      <c r="K1550" s="88">
        <f t="shared" si="49"/>
        <v>0</v>
      </c>
      <c r="L1550" s="88"/>
    </row>
    <row r="1551" spans="1:12">
      <c r="A1551" s="88"/>
      <c r="B1551" s="88"/>
      <c r="C1551" s="88">
        <f>_xlfn.IFNA(VLOOKUP(B1551,Products!$A$2:$I$100,5,0),0)</f>
        <v>0</v>
      </c>
      <c r="D1551" s="90">
        <f>_xlfn.IFNA(VLOOKUP(B1551,Products!$A$2:$J$100,6,0),)</f>
        <v>0</v>
      </c>
      <c r="E1551" s="88">
        <f>_xlfn.IFNA(VLOOKUP(B1551,Products!$A$2:$I$100,8,0),)</f>
        <v>0</v>
      </c>
      <c r="F1551" s="88">
        <f>_xlfn.IFNA(VLOOKUP(B1551,Products!$A$2:$J$100,7,0),)</f>
        <v>0</v>
      </c>
      <c r="G1551" s="88">
        <f>_xlfn.IFNA(VLOOKUP(B1551,Products!$A$2:$I$100,2,0),)</f>
        <v>0</v>
      </c>
      <c r="H1551" s="88">
        <f>_xlfn.IFNA(VLOOKUP(B1551,Products!$A$2:$I$100,2,0),)</f>
        <v>0</v>
      </c>
      <c r="I1551" s="88"/>
      <c r="J1551" s="88">
        <f t="shared" si="48"/>
        <v>0</v>
      </c>
      <c r="K1551" s="88">
        <f t="shared" si="49"/>
        <v>0</v>
      </c>
      <c r="L1551" s="88"/>
    </row>
    <row r="1552" spans="1:12">
      <c r="A1552" s="88"/>
      <c r="B1552" s="88"/>
      <c r="C1552" s="88">
        <f>_xlfn.IFNA(VLOOKUP(B1552,Products!$A$2:$I$100,5,0),0)</f>
        <v>0</v>
      </c>
      <c r="D1552" s="90">
        <f>_xlfn.IFNA(VLOOKUP(B1552,Products!$A$2:$J$100,6,0),)</f>
        <v>0</v>
      </c>
      <c r="E1552" s="88">
        <f>_xlfn.IFNA(VLOOKUP(B1552,Products!$A$2:$I$100,8,0),)</f>
        <v>0</v>
      </c>
      <c r="F1552" s="88">
        <f>_xlfn.IFNA(VLOOKUP(B1552,Products!$A$2:$J$100,7,0),)</f>
        <v>0</v>
      </c>
      <c r="G1552" s="88">
        <f>_xlfn.IFNA(VLOOKUP(B1552,Products!$A$2:$I$100,2,0),)</f>
        <v>0</v>
      </c>
      <c r="H1552" s="88">
        <f>_xlfn.IFNA(VLOOKUP(B1552,Products!$A$2:$I$100,2,0),)</f>
        <v>0</v>
      </c>
      <c r="I1552" s="88"/>
      <c r="J1552" s="88">
        <f t="shared" si="48"/>
        <v>0</v>
      </c>
      <c r="K1552" s="88">
        <f t="shared" si="49"/>
        <v>0</v>
      </c>
      <c r="L1552" s="88"/>
    </row>
    <row r="1553" spans="1:12">
      <c r="A1553" s="88"/>
      <c r="B1553" s="88"/>
      <c r="C1553" s="88">
        <f>_xlfn.IFNA(VLOOKUP(B1553,Products!$A$2:$I$100,5,0),0)</f>
        <v>0</v>
      </c>
      <c r="D1553" s="90">
        <f>_xlfn.IFNA(VLOOKUP(B1553,Products!$A$2:$J$100,6,0),)</f>
        <v>0</v>
      </c>
      <c r="E1553" s="88">
        <f>_xlfn.IFNA(VLOOKUP(B1553,Products!$A$2:$I$100,8,0),)</f>
        <v>0</v>
      </c>
      <c r="F1553" s="88">
        <f>_xlfn.IFNA(VLOOKUP(B1553,Products!$A$2:$J$100,7,0),)</f>
        <v>0</v>
      </c>
      <c r="G1553" s="88">
        <f>_xlfn.IFNA(VLOOKUP(B1553,Products!$A$2:$I$100,2,0),)</f>
        <v>0</v>
      </c>
      <c r="H1553" s="88">
        <f>_xlfn.IFNA(VLOOKUP(B1553,Products!$A$2:$I$100,2,0),)</f>
        <v>0</v>
      </c>
      <c r="I1553" s="88"/>
      <c r="J1553" s="88">
        <f t="shared" si="48"/>
        <v>0</v>
      </c>
      <c r="K1553" s="88">
        <f t="shared" si="49"/>
        <v>0</v>
      </c>
      <c r="L1553" s="88"/>
    </row>
    <row r="1554" spans="1:12">
      <c r="A1554" s="88"/>
      <c r="B1554" s="88"/>
      <c r="C1554" s="88">
        <f>_xlfn.IFNA(VLOOKUP(B1554,Products!$A$2:$I$100,5,0),0)</f>
        <v>0</v>
      </c>
      <c r="D1554" s="90">
        <f>_xlfn.IFNA(VLOOKUP(B1554,Products!$A$2:$J$100,6,0),)</f>
        <v>0</v>
      </c>
      <c r="E1554" s="88">
        <f>_xlfn.IFNA(VLOOKUP(B1554,Products!$A$2:$I$100,8,0),)</f>
        <v>0</v>
      </c>
      <c r="F1554" s="88">
        <f>_xlfn.IFNA(VLOOKUP(B1554,Products!$A$2:$J$100,7,0),)</f>
        <v>0</v>
      </c>
      <c r="G1554" s="88">
        <f>_xlfn.IFNA(VLOOKUP(B1554,Products!$A$2:$I$100,2,0),)</f>
        <v>0</v>
      </c>
      <c r="H1554" s="88">
        <f>_xlfn.IFNA(VLOOKUP(B1554,Products!$A$2:$I$100,2,0),)</f>
        <v>0</v>
      </c>
      <c r="I1554" s="88"/>
      <c r="J1554" s="88">
        <f t="shared" si="48"/>
        <v>0</v>
      </c>
      <c r="K1554" s="88">
        <f t="shared" si="49"/>
        <v>0</v>
      </c>
      <c r="L1554" s="88"/>
    </row>
    <row r="1555" spans="1:12">
      <c r="A1555" s="88"/>
      <c r="B1555" s="88"/>
      <c r="C1555" s="88">
        <f>_xlfn.IFNA(VLOOKUP(B1555,Products!$A$2:$I$100,5,0),0)</f>
        <v>0</v>
      </c>
      <c r="D1555" s="90">
        <f>_xlfn.IFNA(VLOOKUP(B1555,Products!$A$2:$J$100,6,0),)</f>
        <v>0</v>
      </c>
      <c r="E1555" s="88">
        <f>_xlfn.IFNA(VLOOKUP(B1555,Products!$A$2:$I$100,8,0),)</f>
        <v>0</v>
      </c>
      <c r="F1555" s="88">
        <f>_xlfn.IFNA(VLOOKUP(B1555,Products!$A$2:$J$100,7,0),)</f>
        <v>0</v>
      </c>
      <c r="G1555" s="88">
        <f>_xlfn.IFNA(VLOOKUP(B1555,Products!$A$2:$I$100,2,0),)</f>
        <v>0</v>
      </c>
      <c r="H1555" s="88">
        <f>_xlfn.IFNA(VLOOKUP(B1555,Products!$A$2:$I$100,2,0),)</f>
        <v>0</v>
      </c>
      <c r="I1555" s="88"/>
      <c r="J1555" s="88">
        <f t="shared" si="48"/>
        <v>0</v>
      </c>
      <c r="K1555" s="88">
        <f t="shared" si="49"/>
        <v>0</v>
      </c>
      <c r="L1555" s="88"/>
    </row>
    <row r="1556" spans="1:12">
      <c r="A1556" s="88"/>
      <c r="B1556" s="88"/>
      <c r="C1556" s="88">
        <f>_xlfn.IFNA(VLOOKUP(B1556,Products!$A$2:$I$100,5,0),0)</f>
        <v>0</v>
      </c>
      <c r="D1556" s="90">
        <f>_xlfn.IFNA(VLOOKUP(B1556,Products!$A$2:$J$100,6,0),)</f>
        <v>0</v>
      </c>
      <c r="E1556" s="88">
        <f>_xlfn.IFNA(VLOOKUP(B1556,Products!$A$2:$I$100,8,0),)</f>
        <v>0</v>
      </c>
      <c r="F1556" s="88">
        <f>_xlfn.IFNA(VLOOKUP(B1556,Products!$A$2:$J$100,7,0),)</f>
        <v>0</v>
      </c>
      <c r="G1556" s="88">
        <f>_xlfn.IFNA(VLOOKUP(B1556,Products!$A$2:$I$100,2,0),)</f>
        <v>0</v>
      </c>
      <c r="H1556" s="88">
        <f>_xlfn.IFNA(VLOOKUP(B1556,Products!$A$2:$I$100,2,0),)</f>
        <v>0</v>
      </c>
      <c r="I1556" s="88"/>
      <c r="J1556" s="88">
        <f t="shared" si="48"/>
        <v>0</v>
      </c>
      <c r="K1556" s="88">
        <f t="shared" si="49"/>
        <v>0</v>
      </c>
      <c r="L1556" s="88"/>
    </row>
    <row r="1557" spans="1:12">
      <c r="A1557" s="88"/>
      <c r="B1557" s="88"/>
      <c r="C1557" s="88">
        <f>_xlfn.IFNA(VLOOKUP(B1557,Products!$A$2:$I$100,5,0),0)</f>
        <v>0</v>
      </c>
      <c r="D1557" s="90">
        <f>_xlfn.IFNA(VLOOKUP(B1557,Products!$A$2:$J$100,6,0),)</f>
        <v>0</v>
      </c>
      <c r="E1557" s="88">
        <f>_xlfn.IFNA(VLOOKUP(B1557,Products!$A$2:$I$100,8,0),)</f>
        <v>0</v>
      </c>
      <c r="F1557" s="88">
        <f>_xlfn.IFNA(VLOOKUP(B1557,Products!$A$2:$J$100,7,0),)</f>
        <v>0</v>
      </c>
      <c r="G1557" s="88">
        <f>_xlfn.IFNA(VLOOKUP(B1557,Products!$A$2:$I$100,2,0),)</f>
        <v>0</v>
      </c>
      <c r="H1557" s="88">
        <f>_xlfn.IFNA(VLOOKUP(B1557,Products!$A$2:$I$100,2,0),)</f>
        <v>0</v>
      </c>
      <c r="I1557" s="88"/>
      <c r="J1557" s="88">
        <f t="shared" si="48"/>
        <v>0</v>
      </c>
      <c r="K1557" s="88">
        <f t="shared" si="49"/>
        <v>0</v>
      </c>
      <c r="L1557" s="88"/>
    </row>
    <row r="1558" spans="1:12">
      <c r="A1558" s="88"/>
      <c r="B1558" s="88"/>
      <c r="C1558" s="88">
        <f>_xlfn.IFNA(VLOOKUP(B1558,Products!$A$2:$I$100,5,0),0)</f>
        <v>0</v>
      </c>
      <c r="D1558" s="90">
        <f>_xlfn.IFNA(VLOOKUP(B1558,Products!$A$2:$J$100,6,0),)</f>
        <v>0</v>
      </c>
      <c r="E1558" s="88">
        <f>_xlfn.IFNA(VLOOKUP(B1558,Products!$A$2:$I$100,8,0),)</f>
        <v>0</v>
      </c>
      <c r="F1558" s="88">
        <f>_xlfn.IFNA(VLOOKUP(B1558,Products!$A$2:$J$100,7,0),)</f>
        <v>0</v>
      </c>
      <c r="G1558" s="88">
        <f>_xlfn.IFNA(VLOOKUP(B1558,Products!$A$2:$I$100,2,0),)</f>
        <v>0</v>
      </c>
      <c r="H1558" s="88">
        <f>_xlfn.IFNA(VLOOKUP(B1558,Products!$A$2:$I$100,2,0),)</f>
        <v>0</v>
      </c>
      <c r="I1558" s="88"/>
      <c r="J1558" s="88">
        <f t="shared" si="48"/>
        <v>0</v>
      </c>
      <c r="K1558" s="88">
        <f t="shared" si="49"/>
        <v>0</v>
      </c>
      <c r="L1558" s="88"/>
    </row>
    <row r="1559" spans="1:12">
      <c r="A1559" s="88"/>
      <c r="B1559" s="88"/>
      <c r="C1559" s="88">
        <f>_xlfn.IFNA(VLOOKUP(B1559,Products!$A$2:$I$100,5,0),0)</f>
        <v>0</v>
      </c>
      <c r="D1559" s="90">
        <f>_xlfn.IFNA(VLOOKUP(B1559,Products!$A$2:$J$100,6,0),)</f>
        <v>0</v>
      </c>
      <c r="E1559" s="88">
        <f>_xlfn.IFNA(VLOOKUP(B1559,Products!$A$2:$I$100,8,0),)</f>
        <v>0</v>
      </c>
      <c r="F1559" s="88">
        <f>_xlfn.IFNA(VLOOKUP(B1559,Products!$A$2:$J$100,7,0),)</f>
        <v>0</v>
      </c>
      <c r="G1559" s="88">
        <f>_xlfn.IFNA(VLOOKUP(B1559,Products!$A$2:$I$100,2,0),)</f>
        <v>0</v>
      </c>
      <c r="H1559" s="88">
        <f>_xlfn.IFNA(VLOOKUP(B1559,Products!$A$2:$I$100,2,0),)</f>
        <v>0</v>
      </c>
      <c r="I1559" s="88"/>
      <c r="J1559" s="88">
        <f t="shared" si="48"/>
        <v>0</v>
      </c>
      <c r="K1559" s="88">
        <f t="shared" si="49"/>
        <v>0</v>
      </c>
      <c r="L1559" s="88"/>
    </row>
    <row r="1560" spans="1:12">
      <c r="A1560" s="88"/>
      <c r="B1560" s="88"/>
      <c r="C1560" s="88">
        <f>_xlfn.IFNA(VLOOKUP(B1560,Products!$A$2:$I$100,5,0),0)</f>
        <v>0</v>
      </c>
      <c r="D1560" s="90">
        <f>_xlfn.IFNA(VLOOKUP(B1560,Products!$A$2:$J$100,6,0),)</f>
        <v>0</v>
      </c>
      <c r="E1560" s="88">
        <f>_xlfn.IFNA(VLOOKUP(B1560,Products!$A$2:$I$100,8,0),)</f>
        <v>0</v>
      </c>
      <c r="F1560" s="88">
        <f>_xlfn.IFNA(VLOOKUP(B1560,Products!$A$2:$J$100,7,0),)</f>
        <v>0</v>
      </c>
      <c r="G1560" s="88">
        <f>_xlfn.IFNA(VLOOKUP(B1560,Products!$A$2:$I$100,2,0),)</f>
        <v>0</v>
      </c>
      <c r="H1560" s="88">
        <f>_xlfn.IFNA(VLOOKUP(B1560,Products!$A$2:$I$100,2,0),)</f>
        <v>0</v>
      </c>
      <c r="I1560" s="88"/>
      <c r="J1560" s="88">
        <f t="shared" si="48"/>
        <v>0</v>
      </c>
      <c r="K1560" s="88">
        <f t="shared" si="49"/>
        <v>0</v>
      </c>
      <c r="L1560" s="88"/>
    </row>
    <row r="1561" spans="1:12">
      <c r="A1561" s="88"/>
      <c r="B1561" s="88"/>
      <c r="C1561" s="88">
        <f>_xlfn.IFNA(VLOOKUP(B1561,Products!$A$2:$I$100,5,0),0)</f>
        <v>0</v>
      </c>
      <c r="D1561" s="90">
        <f>_xlfn.IFNA(VLOOKUP(B1561,Products!$A$2:$J$100,6,0),)</f>
        <v>0</v>
      </c>
      <c r="E1561" s="88">
        <f>_xlfn.IFNA(VLOOKUP(B1561,Products!$A$2:$I$100,8,0),)</f>
        <v>0</v>
      </c>
      <c r="F1561" s="88">
        <f>_xlfn.IFNA(VLOOKUP(B1561,Products!$A$2:$J$100,7,0),)</f>
        <v>0</v>
      </c>
      <c r="G1561" s="88">
        <f>_xlfn.IFNA(VLOOKUP(B1561,Products!$A$2:$I$100,2,0),)</f>
        <v>0</v>
      </c>
      <c r="H1561" s="88">
        <f>_xlfn.IFNA(VLOOKUP(B1561,Products!$A$2:$I$100,2,0),)</f>
        <v>0</v>
      </c>
      <c r="I1561" s="88"/>
      <c r="J1561" s="88">
        <f t="shared" si="48"/>
        <v>0</v>
      </c>
      <c r="K1561" s="88">
        <f t="shared" si="49"/>
        <v>0</v>
      </c>
      <c r="L1561" s="88"/>
    </row>
    <row r="1562" spans="1:12">
      <c r="A1562" s="88"/>
      <c r="B1562" s="88"/>
      <c r="C1562" s="88">
        <f>_xlfn.IFNA(VLOOKUP(B1562,Products!$A$2:$I$100,5,0),0)</f>
        <v>0</v>
      </c>
      <c r="D1562" s="90">
        <f>_xlfn.IFNA(VLOOKUP(B1562,Products!$A$2:$J$100,6,0),)</f>
        <v>0</v>
      </c>
      <c r="E1562" s="88">
        <f>_xlfn.IFNA(VLOOKUP(B1562,Products!$A$2:$I$100,8,0),)</f>
        <v>0</v>
      </c>
      <c r="F1562" s="88">
        <f>_xlfn.IFNA(VLOOKUP(B1562,Products!$A$2:$J$100,7,0),)</f>
        <v>0</v>
      </c>
      <c r="G1562" s="88">
        <f>_xlfn.IFNA(VLOOKUP(B1562,Products!$A$2:$I$100,2,0),)</f>
        <v>0</v>
      </c>
      <c r="H1562" s="88">
        <f>_xlfn.IFNA(VLOOKUP(B1562,Products!$A$2:$I$100,2,0),)</f>
        <v>0</v>
      </c>
      <c r="I1562" s="88"/>
      <c r="J1562" s="88">
        <f t="shared" si="48"/>
        <v>0</v>
      </c>
      <c r="K1562" s="88">
        <f t="shared" si="49"/>
        <v>0</v>
      </c>
      <c r="L1562" s="88"/>
    </row>
    <row r="1563" spans="1:12">
      <c r="A1563" s="88"/>
      <c r="B1563" s="88"/>
      <c r="C1563" s="88">
        <f>_xlfn.IFNA(VLOOKUP(B1563,Products!$A$2:$I$100,5,0),0)</f>
        <v>0</v>
      </c>
      <c r="D1563" s="90">
        <f>_xlfn.IFNA(VLOOKUP(B1563,Products!$A$2:$J$100,6,0),)</f>
        <v>0</v>
      </c>
      <c r="E1563" s="88">
        <f>_xlfn.IFNA(VLOOKUP(B1563,Products!$A$2:$I$100,8,0),)</f>
        <v>0</v>
      </c>
      <c r="F1563" s="88">
        <f>_xlfn.IFNA(VLOOKUP(B1563,Products!$A$2:$J$100,7,0),)</f>
        <v>0</v>
      </c>
      <c r="G1563" s="88">
        <f>_xlfn.IFNA(VLOOKUP(B1563,Products!$A$2:$I$100,2,0),)</f>
        <v>0</v>
      </c>
      <c r="H1563" s="88">
        <f>_xlfn.IFNA(VLOOKUP(B1563,Products!$A$2:$I$100,2,0),)</f>
        <v>0</v>
      </c>
      <c r="I1563" s="88"/>
      <c r="J1563" s="88">
        <f t="shared" si="48"/>
        <v>0</v>
      </c>
      <c r="K1563" s="88">
        <f t="shared" si="49"/>
        <v>0</v>
      </c>
      <c r="L1563" s="88"/>
    </row>
    <row r="1564" spans="1:12">
      <c r="A1564" s="88"/>
      <c r="B1564" s="88"/>
      <c r="C1564" s="88">
        <f>_xlfn.IFNA(VLOOKUP(B1564,Products!$A$2:$I$100,5,0),0)</f>
        <v>0</v>
      </c>
      <c r="D1564" s="90">
        <f>_xlfn.IFNA(VLOOKUP(B1564,Products!$A$2:$J$100,6,0),)</f>
        <v>0</v>
      </c>
      <c r="E1564" s="88">
        <f>_xlfn.IFNA(VLOOKUP(B1564,Products!$A$2:$I$100,8,0),)</f>
        <v>0</v>
      </c>
      <c r="F1564" s="88">
        <f>_xlfn.IFNA(VLOOKUP(B1564,Products!$A$2:$J$100,7,0),)</f>
        <v>0</v>
      </c>
      <c r="G1564" s="88">
        <f>_xlfn.IFNA(VLOOKUP(B1564,Products!$A$2:$I$100,2,0),)</f>
        <v>0</v>
      </c>
      <c r="H1564" s="88">
        <f>_xlfn.IFNA(VLOOKUP(B1564,Products!$A$2:$I$100,2,0),)</f>
        <v>0</v>
      </c>
      <c r="I1564" s="88"/>
      <c r="J1564" s="88">
        <f t="shared" si="48"/>
        <v>0</v>
      </c>
      <c r="K1564" s="88">
        <f t="shared" si="49"/>
        <v>0</v>
      </c>
      <c r="L1564" s="88"/>
    </row>
    <row r="1565" spans="1:12">
      <c r="A1565" s="88"/>
      <c r="B1565" s="88"/>
      <c r="C1565" s="88">
        <f>_xlfn.IFNA(VLOOKUP(B1565,Products!$A$2:$I$100,5,0),0)</f>
        <v>0</v>
      </c>
      <c r="D1565" s="90">
        <f>_xlfn.IFNA(VLOOKUP(B1565,Products!$A$2:$J$100,6,0),)</f>
        <v>0</v>
      </c>
      <c r="E1565" s="88">
        <f>_xlfn.IFNA(VLOOKUP(B1565,Products!$A$2:$I$100,8,0),)</f>
        <v>0</v>
      </c>
      <c r="F1565" s="88">
        <f>_xlfn.IFNA(VLOOKUP(B1565,Products!$A$2:$J$100,7,0),)</f>
        <v>0</v>
      </c>
      <c r="G1565" s="88">
        <f>_xlfn.IFNA(VLOOKUP(B1565,Products!$A$2:$I$100,2,0),)</f>
        <v>0</v>
      </c>
      <c r="H1565" s="88">
        <f>_xlfn.IFNA(VLOOKUP(B1565,Products!$A$2:$I$100,2,0),)</f>
        <v>0</v>
      </c>
      <c r="I1565" s="88"/>
      <c r="J1565" s="88">
        <f t="shared" si="48"/>
        <v>0</v>
      </c>
      <c r="K1565" s="88">
        <f t="shared" si="49"/>
        <v>0</v>
      </c>
      <c r="L1565" s="88"/>
    </row>
    <row r="1566" spans="1:12">
      <c r="A1566" s="88"/>
      <c r="B1566" s="88"/>
      <c r="C1566" s="88">
        <f>_xlfn.IFNA(VLOOKUP(B1566,Products!$A$2:$I$100,5,0),0)</f>
        <v>0</v>
      </c>
      <c r="D1566" s="90">
        <f>_xlfn.IFNA(VLOOKUP(B1566,Products!$A$2:$J$100,6,0),)</f>
        <v>0</v>
      </c>
      <c r="E1566" s="88">
        <f>_xlfn.IFNA(VLOOKUP(B1566,Products!$A$2:$I$100,8,0),)</f>
        <v>0</v>
      </c>
      <c r="F1566" s="88">
        <f>_xlfn.IFNA(VLOOKUP(B1566,Products!$A$2:$J$100,7,0),)</f>
        <v>0</v>
      </c>
      <c r="G1566" s="88">
        <f>_xlfn.IFNA(VLOOKUP(B1566,Products!$A$2:$I$100,2,0),)</f>
        <v>0</v>
      </c>
      <c r="H1566" s="88">
        <f>_xlfn.IFNA(VLOOKUP(B1566,Products!$A$2:$I$100,2,0),)</f>
        <v>0</v>
      </c>
      <c r="I1566" s="88"/>
      <c r="J1566" s="88">
        <f t="shared" si="48"/>
        <v>0</v>
      </c>
      <c r="K1566" s="88">
        <f t="shared" si="49"/>
        <v>0</v>
      </c>
      <c r="L1566" s="88"/>
    </row>
    <row r="1567" spans="1:12">
      <c r="A1567" s="88"/>
      <c r="B1567" s="88"/>
      <c r="C1567" s="88">
        <f>_xlfn.IFNA(VLOOKUP(B1567,Products!$A$2:$I$100,5,0),0)</f>
        <v>0</v>
      </c>
      <c r="D1567" s="90">
        <f>_xlfn.IFNA(VLOOKUP(B1567,Products!$A$2:$J$100,6,0),)</f>
        <v>0</v>
      </c>
      <c r="E1567" s="88">
        <f>_xlfn.IFNA(VLOOKUP(B1567,Products!$A$2:$I$100,8,0),)</f>
        <v>0</v>
      </c>
      <c r="F1567" s="88">
        <f>_xlfn.IFNA(VLOOKUP(B1567,Products!$A$2:$J$100,7,0),)</f>
        <v>0</v>
      </c>
      <c r="G1567" s="88">
        <f>_xlfn.IFNA(VLOOKUP(B1567,Products!$A$2:$I$100,2,0),)</f>
        <v>0</v>
      </c>
      <c r="H1567" s="88">
        <f>_xlfn.IFNA(VLOOKUP(B1567,Products!$A$2:$I$100,2,0),)</f>
        <v>0</v>
      </c>
      <c r="I1567" s="88"/>
      <c r="J1567" s="88">
        <f t="shared" si="48"/>
        <v>0</v>
      </c>
      <c r="K1567" s="88">
        <f t="shared" si="49"/>
        <v>0</v>
      </c>
      <c r="L1567" s="88"/>
    </row>
    <row r="1568" spans="1:12">
      <c r="A1568" s="88"/>
      <c r="B1568" s="88"/>
      <c r="C1568" s="88">
        <f>_xlfn.IFNA(VLOOKUP(B1568,Products!$A$2:$I$100,5,0),0)</f>
        <v>0</v>
      </c>
      <c r="D1568" s="90">
        <f>_xlfn.IFNA(VLOOKUP(B1568,Products!$A$2:$J$100,6,0),)</f>
        <v>0</v>
      </c>
      <c r="E1568" s="88">
        <f>_xlfn.IFNA(VLOOKUP(B1568,Products!$A$2:$I$100,8,0),)</f>
        <v>0</v>
      </c>
      <c r="F1568" s="88">
        <f>_xlfn.IFNA(VLOOKUP(B1568,Products!$A$2:$J$100,7,0),)</f>
        <v>0</v>
      </c>
      <c r="G1568" s="88">
        <f>_xlfn.IFNA(VLOOKUP(B1568,Products!$A$2:$I$100,2,0),)</f>
        <v>0</v>
      </c>
      <c r="H1568" s="88">
        <f>_xlfn.IFNA(VLOOKUP(B1568,Products!$A$2:$I$100,2,0),)</f>
        <v>0</v>
      </c>
      <c r="I1568" s="88"/>
      <c r="J1568" s="88">
        <f t="shared" si="48"/>
        <v>0</v>
      </c>
      <c r="K1568" s="88">
        <f t="shared" si="49"/>
        <v>0</v>
      </c>
      <c r="L1568" s="88"/>
    </row>
    <row r="1569" spans="1:12">
      <c r="A1569" s="88"/>
      <c r="B1569" s="88"/>
      <c r="C1569" s="88">
        <f>_xlfn.IFNA(VLOOKUP(B1569,Products!$A$2:$I$100,5,0),0)</f>
        <v>0</v>
      </c>
      <c r="D1569" s="90">
        <f>_xlfn.IFNA(VLOOKUP(B1569,Products!$A$2:$J$100,6,0),)</f>
        <v>0</v>
      </c>
      <c r="E1569" s="88">
        <f>_xlfn.IFNA(VLOOKUP(B1569,Products!$A$2:$I$100,8,0),)</f>
        <v>0</v>
      </c>
      <c r="F1569" s="88">
        <f>_xlfn.IFNA(VLOOKUP(B1569,Products!$A$2:$J$100,7,0),)</f>
        <v>0</v>
      </c>
      <c r="G1569" s="88">
        <f>_xlfn.IFNA(VLOOKUP(B1569,Products!$A$2:$I$100,2,0),)</f>
        <v>0</v>
      </c>
      <c r="H1569" s="88">
        <f>_xlfn.IFNA(VLOOKUP(B1569,Products!$A$2:$I$100,2,0),)</f>
        <v>0</v>
      </c>
      <c r="I1569" s="88"/>
      <c r="J1569" s="88">
        <f t="shared" si="48"/>
        <v>0</v>
      </c>
      <c r="K1569" s="88">
        <f t="shared" si="49"/>
        <v>0</v>
      </c>
      <c r="L1569" s="88"/>
    </row>
    <row r="1570" spans="1:12">
      <c r="A1570" s="88"/>
      <c r="B1570" s="88"/>
      <c r="C1570" s="88">
        <f>_xlfn.IFNA(VLOOKUP(B1570,Products!$A$2:$I$100,5,0),0)</f>
        <v>0</v>
      </c>
      <c r="D1570" s="90">
        <f>_xlfn.IFNA(VLOOKUP(B1570,Products!$A$2:$J$100,6,0),)</f>
        <v>0</v>
      </c>
      <c r="E1570" s="88">
        <f>_xlfn.IFNA(VLOOKUP(B1570,Products!$A$2:$I$100,8,0),)</f>
        <v>0</v>
      </c>
      <c r="F1570" s="88">
        <f>_xlfn.IFNA(VLOOKUP(B1570,Products!$A$2:$J$100,7,0),)</f>
        <v>0</v>
      </c>
      <c r="G1570" s="88">
        <f>_xlfn.IFNA(VLOOKUP(B1570,Products!$A$2:$I$100,2,0),)</f>
        <v>0</v>
      </c>
      <c r="H1570" s="88">
        <f>_xlfn.IFNA(VLOOKUP(B1570,Products!$A$2:$I$100,2,0),)</f>
        <v>0</v>
      </c>
      <c r="I1570" s="88"/>
      <c r="J1570" s="88">
        <f t="shared" si="48"/>
        <v>0</v>
      </c>
      <c r="K1570" s="88">
        <f t="shared" si="49"/>
        <v>0</v>
      </c>
      <c r="L1570" s="88"/>
    </row>
    <row r="1571" spans="1:12">
      <c r="A1571" s="88"/>
      <c r="B1571" s="88"/>
      <c r="C1571" s="88">
        <f>_xlfn.IFNA(VLOOKUP(B1571,Products!$A$2:$I$100,5,0),0)</f>
        <v>0</v>
      </c>
      <c r="D1571" s="90">
        <f>_xlfn.IFNA(VLOOKUP(B1571,Products!$A$2:$J$100,6,0),)</f>
        <v>0</v>
      </c>
      <c r="E1571" s="88">
        <f>_xlfn.IFNA(VLOOKUP(B1571,Products!$A$2:$I$100,8,0),)</f>
        <v>0</v>
      </c>
      <c r="F1571" s="88">
        <f>_xlfn.IFNA(VLOOKUP(B1571,Products!$A$2:$J$100,7,0),)</f>
        <v>0</v>
      </c>
      <c r="G1571" s="88">
        <f>_xlfn.IFNA(VLOOKUP(B1571,Products!$A$2:$I$100,2,0),)</f>
        <v>0</v>
      </c>
      <c r="H1571" s="88">
        <f>_xlfn.IFNA(VLOOKUP(B1571,Products!$A$2:$I$100,2,0),)</f>
        <v>0</v>
      </c>
      <c r="I1571" s="88"/>
      <c r="J1571" s="88">
        <f t="shared" si="48"/>
        <v>0</v>
      </c>
      <c r="K1571" s="88">
        <f t="shared" si="49"/>
        <v>0</v>
      </c>
      <c r="L1571" s="88"/>
    </row>
    <row r="1572" spans="1:12">
      <c r="A1572" s="88"/>
      <c r="B1572" s="88"/>
      <c r="C1572" s="88">
        <f>_xlfn.IFNA(VLOOKUP(B1572,Products!$A$2:$I$100,5,0),0)</f>
        <v>0</v>
      </c>
      <c r="D1572" s="90">
        <f>_xlfn.IFNA(VLOOKUP(B1572,Products!$A$2:$J$100,6,0),)</f>
        <v>0</v>
      </c>
      <c r="E1572" s="88">
        <f>_xlfn.IFNA(VLOOKUP(B1572,Products!$A$2:$I$100,8,0),)</f>
        <v>0</v>
      </c>
      <c r="F1572" s="88">
        <f>_xlfn.IFNA(VLOOKUP(B1572,Products!$A$2:$J$100,7,0),)</f>
        <v>0</v>
      </c>
      <c r="G1572" s="88">
        <f>_xlfn.IFNA(VLOOKUP(B1572,Products!$A$2:$I$100,2,0),)</f>
        <v>0</v>
      </c>
      <c r="H1572" s="88">
        <f>_xlfn.IFNA(VLOOKUP(B1572,Products!$A$2:$I$100,2,0),)</f>
        <v>0</v>
      </c>
      <c r="I1572" s="88"/>
      <c r="J1572" s="88">
        <f t="shared" si="48"/>
        <v>0</v>
      </c>
      <c r="K1572" s="88">
        <f t="shared" si="49"/>
        <v>0</v>
      </c>
      <c r="L1572" s="88"/>
    </row>
    <row r="1573" spans="1:12">
      <c r="A1573" s="88"/>
      <c r="B1573" s="88"/>
      <c r="C1573" s="88">
        <f>_xlfn.IFNA(VLOOKUP(B1573,Products!$A$2:$I$100,5,0),0)</f>
        <v>0</v>
      </c>
      <c r="D1573" s="90">
        <f>_xlfn.IFNA(VLOOKUP(B1573,Products!$A$2:$J$100,6,0),)</f>
        <v>0</v>
      </c>
      <c r="E1573" s="88">
        <f>_xlfn.IFNA(VLOOKUP(B1573,Products!$A$2:$I$100,8,0),)</f>
        <v>0</v>
      </c>
      <c r="F1573" s="88">
        <f>_xlfn.IFNA(VLOOKUP(B1573,Products!$A$2:$J$100,7,0),)</f>
        <v>0</v>
      </c>
      <c r="G1573" s="88">
        <f>_xlfn.IFNA(VLOOKUP(B1573,Products!$A$2:$I$100,2,0),)</f>
        <v>0</v>
      </c>
      <c r="H1573" s="88">
        <f>_xlfn.IFNA(VLOOKUP(B1573,Products!$A$2:$I$100,2,0),)</f>
        <v>0</v>
      </c>
      <c r="I1573" s="88"/>
      <c r="J1573" s="88">
        <f t="shared" si="48"/>
        <v>0</v>
      </c>
      <c r="K1573" s="88">
        <f t="shared" si="49"/>
        <v>0</v>
      </c>
      <c r="L1573" s="88"/>
    </row>
    <row r="1574" spans="1:12">
      <c r="A1574" s="88"/>
      <c r="B1574" s="88"/>
      <c r="C1574" s="88">
        <f>_xlfn.IFNA(VLOOKUP(B1574,Products!$A$2:$I$100,5,0),0)</f>
        <v>0</v>
      </c>
      <c r="D1574" s="90">
        <f>_xlfn.IFNA(VLOOKUP(B1574,Products!$A$2:$J$100,6,0),)</f>
        <v>0</v>
      </c>
      <c r="E1574" s="88">
        <f>_xlfn.IFNA(VLOOKUP(B1574,Products!$A$2:$I$100,8,0),)</f>
        <v>0</v>
      </c>
      <c r="F1574" s="88">
        <f>_xlfn.IFNA(VLOOKUP(B1574,Products!$A$2:$J$100,7,0),)</f>
        <v>0</v>
      </c>
      <c r="G1574" s="88">
        <f>_xlfn.IFNA(VLOOKUP(B1574,Products!$A$2:$I$100,2,0),)</f>
        <v>0</v>
      </c>
      <c r="H1574" s="88">
        <f>_xlfn.IFNA(VLOOKUP(B1574,Products!$A$2:$I$100,2,0),)</f>
        <v>0</v>
      </c>
      <c r="I1574" s="88"/>
      <c r="J1574" s="88">
        <f t="shared" si="48"/>
        <v>0</v>
      </c>
      <c r="K1574" s="88">
        <f t="shared" si="49"/>
        <v>0</v>
      </c>
      <c r="L1574" s="88"/>
    </row>
    <row r="1575" spans="1:12">
      <c r="A1575" s="88"/>
      <c r="B1575" s="88"/>
      <c r="C1575" s="88">
        <f>_xlfn.IFNA(VLOOKUP(B1575,Products!$A$2:$I$100,5,0),0)</f>
        <v>0</v>
      </c>
      <c r="D1575" s="90">
        <f>_xlfn.IFNA(VLOOKUP(B1575,Products!$A$2:$J$100,6,0),)</f>
        <v>0</v>
      </c>
      <c r="E1575" s="88">
        <f>_xlfn.IFNA(VLOOKUP(B1575,Products!$A$2:$I$100,8,0),)</f>
        <v>0</v>
      </c>
      <c r="F1575" s="88">
        <f>_xlfn.IFNA(VLOOKUP(B1575,Products!$A$2:$J$100,7,0),)</f>
        <v>0</v>
      </c>
      <c r="G1575" s="88">
        <f>_xlfn.IFNA(VLOOKUP(B1575,Products!$A$2:$I$100,2,0),)</f>
        <v>0</v>
      </c>
      <c r="H1575" s="88">
        <f>_xlfn.IFNA(VLOOKUP(B1575,Products!$A$2:$I$100,2,0),)</f>
        <v>0</v>
      </c>
      <c r="I1575" s="88"/>
      <c r="J1575" s="88">
        <f t="shared" si="48"/>
        <v>0</v>
      </c>
      <c r="K1575" s="88">
        <f t="shared" si="49"/>
        <v>0</v>
      </c>
      <c r="L1575" s="88"/>
    </row>
    <row r="1576" spans="1:12">
      <c r="A1576" s="88"/>
      <c r="B1576" s="88"/>
      <c r="C1576" s="88">
        <f>_xlfn.IFNA(VLOOKUP(B1576,Products!$A$2:$I$100,5,0),0)</f>
        <v>0</v>
      </c>
      <c r="D1576" s="90">
        <f>_xlfn.IFNA(VLOOKUP(B1576,Products!$A$2:$J$100,6,0),)</f>
        <v>0</v>
      </c>
      <c r="E1576" s="88">
        <f>_xlfn.IFNA(VLOOKUP(B1576,Products!$A$2:$I$100,8,0),)</f>
        <v>0</v>
      </c>
      <c r="F1576" s="88">
        <f>_xlfn.IFNA(VLOOKUP(B1576,Products!$A$2:$J$100,7,0),)</f>
        <v>0</v>
      </c>
      <c r="G1576" s="88">
        <f>_xlfn.IFNA(VLOOKUP(B1576,Products!$A$2:$I$100,2,0),)</f>
        <v>0</v>
      </c>
      <c r="H1576" s="88">
        <f>_xlfn.IFNA(VLOOKUP(B1576,Products!$A$2:$I$100,2,0),)</f>
        <v>0</v>
      </c>
      <c r="I1576" s="88"/>
      <c r="J1576" s="88">
        <f t="shared" si="48"/>
        <v>0</v>
      </c>
      <c r="K1576" s="88">
        <f t="shared" si="49"/>
        <v>0</v>
      </c>
      <c r="L1576" s="88"/>
    </row>
    <row r="1577" spans="1:12">
      <c r="A1577" s="88"/>
      <c r="B1577" s="88"/>
      <c r="C1577" s="88">
        <f>_xlfn.IFNA(VLOOKUP(B1577,Products!$A$2:$I$100,5,0),0)</f>
        <v>0</v>
      </c>
      <c r="D1577" s="90">
        <f>_xlfn.IFNA(VLOOKUP(B1577,Products!$A$2:$J$100,6,0),)</f>
        <v>0</v>
      </c>
      <c r="E1577" s="88">
        <f>_xlfn.IFNA(VLOOKUP(B1577,Products!$A$2:$I$100,8,0),)</f>
        <v>0</v>
      </c>
      <c r="F1577" s="88">
        <f>_xlfn.IFNA(VLOOKUP(B1577,Products!$A$2:$J$100,7,0),)</f>
        <v>0</v>
      </c>
      <c r="G1577" s="88">
        <f>_xlfn.IFNA(VLOOKUP(B1577,Products!$A$2:$I$100,2,0),)</f>
        <v>0</v>
      </c>
      <c r="H1577" s="88">
        <f>_xlfn.IFNA(VLOOKUP(B1577,Products!$A$2:$I$100,2,0),)</f>
        <v>0</v>
      </c>
      <c r="I1577" s="88"/>
      <c r="J1577" s="88">
        <f t="shared" si="48"/>
        <v>0</v>
      </c>
      <c r="K1577" s="88">
        <f t="shared" si="49"/>
        <v>0</v>
      </c>
      <c r="L1577" s="88"/>
    </row>
    <row r="1578" spans="1:12">
      <c r="A1578" s="88"/>
      <c r="B1578" s="88"/>
      <c r="C1578" s="88">
        <f>_xlfn.IFNA(VLOOKUP(B1578,Products!$A$2:$I$100,5,0),0)</f>
        <v>0</v>
      </c>
      <c r="D1578" s="90">
        <f>_xlfn.IFNA(VLOOKUP(B1578,Products!$A$2:$J$100,6,0),)</f>
        <v>0</v>
      </c>
      <c r="E1578" s="88">
        <f>_xlfn.IFNA(VLOOKUP(B1578,Products!$A$2:$I$100,8,0),)</f>
        <v>0</v>
      </c>
      <c r="F1578" s="88">
        <f>_xlfn.IFNA(VLOOKUP(B1578,Products!$A$2:$J$100,7,0),)</f>
        <v>0</v>
      </c>
      <c r="G1578" s="88">
        <f>_xlfn.IFNA(VLOOKUP(B1578,Products!$A$2:$I$100,2,0),)</f>
        <v>0</v>
      </c>
      <c r="H1578" s="88">
        <f>_xlfn.IFNA(VLOOKUP(B1578,Products!$A$2:$I$100,2,0),)</f>
        <v>0</v>
      </c>
      <c r="I1578" s="88"/>
      <c r="J1578" s="88">
        <f t="shared" si="48"/>
        <v>0</v>
      </c>
      <c r="K1578" s="88">
        <f t="shared" si="49"/>
        <v>0</v>
      </c>
      <c r="L1578" s="88"/>
    </row>
    <row r="1579" spans="1:12">
      <c r="A1579" s="88"/>
      <c r="B1579" s="88"/>
      <c r="C1579" s="88">
        <f>_xlfn.IFNA(VLOOKUP(B1579,Products!$A$2:$I$100,5,0),0)</f>
        <v>0</v>
      </c>
      <c r="D1579" s="90">
        <f>_xlfn.IFNA(VLOOKUP(B1579,Products!$A$2:$J$100,6,0),)</f>
        <v>0</v>
      </c>
      <c r="E1579" s="88">
        <f>_xlfn.IFNA(VLOOKUP(B1579,Products!$A$2:$I$100,8,0),)</f>
        <v>0</v>
      </c>
      <c r="F1579" s="88">
        <f>_xlfn.IFNA(VLOOKUP(B1579,Products!$A$2:$J$100,7,0),)</f>
        <v>0</v>
      </c>
      <c r="G1579" s="88">
        <f>_xlfn.IFNA(VLOOKUP(B1579,Products!$A$2:$I$100,2,0),)</f>
        <v>0</v>
      </c>
      <c r="H1579" s="88">
        <f>_xlfn.IFNA(VLOOKUP(B1579,Products!$A$2:$I$100,2,0),)</f>
        <v>0</v>
      </c>
      <c r="I1579" s="88"/>
      <c r="J1579" s="88">
        <f t="shared" si="48"/>
        <v>0</v>
      </c>
      <c r="K1579" s="88">
        <f t="shared" si="49"/>
        <v>0</v>
      </c>
      <c r="L1579" s="88"/>
    </row>
    <row r="1580" spans="1:12">
      <c r="A1580" s="88"/>
      <c r="B1580" s="88"/>
      <c r="C1580" s="88">
        <f>_xlfn.IFNA(VLOOKUP(B1580,Products!$A$2:$I$100,5,0),0)</f>
        <v>0</v>
      </c>
      <c r="D1580" s="90">
        <f>_xlfn.IFNA(VLOOKUP(B1580,Products!$A$2:$J$100,6,0),)</f>
        <v>0</v>
      </c>
      <c r="E1580" s="88">
        <f>_xlfn.IFNA(VLOOKUP(B1580,Products!$A$2:$I$100,8,0),)</f>
        <v>0</v>
      </c>
      <c r="F1580" s="88">
        <f>_xlfn.IFNA(VLOOKUP(B1580,Products!$A$2:$J$100,7,0),)</f>
        <v>0</v>
      </c>
      <c r="G1580" s="88">
        <f>_xlfn.IFNA(VLOOKUP(B1580,Products!$A$2:$I$100,2,0),)</f>
        <v>0</v>
      </c>
      <c r="H1580" s="88">
        <f>_xlfn.IFNA(VLOOKUP(B1580,Products!$A$2:$I$100,2,0),)</f>
        <v>0</v>
      </c>
      <c r="I1580" s="88"/>
      <c r="J1580" s="88">
        <f t="shared" si="48"/>
        <v>0</v>
      </c>
      <c r="K1580" s="88">
        <f t="shared" si="49"/>
        <v>0</v>
      </c>
      <c r="L1580" s="88"/>
    </row>
    <row r="1581" spans="1:12">
      <c r="A1581" s="88"/>
      <c r="B1581" s="88"/>
      <c r="C1581" s="88">
        <f>_xlfn.IFNA(VLOOKUP(B1581,Products!$A$2:$I$100,5,0),0)</f>
        <v>0</v>
      </c>
      <c r="D1581" s="90">
        <f>_xlfn.IFNA(VLOOKUP(B1581,Products!$A$2:$J$100,6,0),)</f>
        <v>0</v>
      </c>
      <c r="E1581" s="88">
        <f>_xlfn.IFNA(VLOOKUP(B1581,Products!$A$2:$I$100,8,0),)</f>
        <v>0</v>
      </c>
      <c r="F1581" s="88">
        <f>_xlfn.IFNA(VLOOKUP(B1581,Products!$A$2:$J$100,7,0),)</f>
        <v>0</v>
      </c>
      <c r="G1581" s="88">
        <f>_xlfn.IFNA(VLOOKUP(B1581,Products!$A$2:$I$100,2,0),)</f>
        <v>0</v>
      </c>
      <c r="H1581" s="88">
        <f>_xlfn.IFNA(VLOOKUP(B1581,Products!$A$2:$I$100,2,0),)</f>
        <v>0</v>
      </c>
      <c r="I1581" s="88"/>
      <c r="J1581" s="88">
        <f t="shared" si="48"/>
        <v>0</v>
      </c>
      <c r="K1581" s="88">
        <f t="shared" si="49"/>
        <v>0</v>
      </c>
      <c r="L1581" s="88"/>
    </row>
    <row r="1582" spans="1:12">
      <c r="A1582" s="88"/>
      <c r="B1582" s="88"/>
      <c r="C1582" s="88">
        <f>_xlfn.IFNA(VLOOKUP(B1582,Products!$A$2:$I$100,5,0),0)</f>
        <v>0</v>
      </c>
      <c r="D1582" s="90">
        <f>_xlfn.IFNA(VLOOKUP(B1582,Products!$A$2:$J$100,6,0),)</f>
        <v>0</v>
      </c>
      <c r="E1582" s="88">
        <f>_xlfn.IFNA(VLOOKUP(B1582,Products!$A$2:$I$100,8,0),)</f>
        <v>0</v>
      </c>
      <c r="F1582" s="88">
        <f>_xlfn.IFNA(VLOOKUP(B1582,Products!$A$2:$J$100,7,0),)</f>
        <v>0</v>
      </c>
      <c r="G1582" s="88">
        <f>_xlfn.IFNA(VLOOKUP(B1582,Products!$A$2:$I$100,2,0),)</f>
        <v>0</v>
      </c>
      <c r="H1582" s="88">
        <f>_xlfn.IFNA(VLOOKUP(B1582,Products!$A$2:$I$100,2,0),)</f>
        <v>0</v>
      </c>
      <c r="I1582" s="88"/>
      <c r="J1582" s="88">
        <f t="shared" si="48"/>
        <v>0</v>
      </c>
      <c r="K1582" s="88">
        <f t="shared" si="49"/>
        <v>0</v>
      </c>
      <c r="L1582" s="88"/>
    </row>
    <row r="1583" spans="1:12">
      <c r="A1583" s="88"/>
      <c r="B1583" s="88"/>
      <c r="C1583" s="88">
        <f>_xlfn.IFNA(VLOOKUP(B1583,Products!$A$2:$I$100,5,0),0)</f>
        <v>0</v>
      </c>
      <c r="D1583" s="90">
        <f>_xlfn.IFNA(VLOOKUP(B1583,Products!$A$2:$J$100,6,0),)</f>
        <v>0</v>
      </c>
      <c r="E1583" s="88">
        <f>_xlfn.IFNA(VLOOKUP(B1583,Products!$A$2:$I$100,8,0),)</f>
        <v>0</v>
      </c>
      <c r="F1583" s="88">
        <f>_xlfn.IFNA(VLOOKUP(B1583,Products!$A$2:$J$100,7,0),)</f>
        <v>0</v>
      </c>
      <c r="G1583" s="88">
        <f>_xlfn.IFNA(VLOOKUP(B1583,Products!$A$2:$I$100,2,0),)</f>
        <v>0</v>
      </c>
      <c r="H1583" s="88">
        <f>_xlfn.IFNA(VLOOKUP(B1583,Products!$A$2:$I$100,2,0),)</f>
        <v>0</v>
      </c>
      <c r="I1583" s="88"/>
      <c r="J1583" s="88">
        <f t="shared" si="48"/>
        <v>0</v>
      </c>
      <c r="K1583" s="88">
        <f t="shared" si="49"/>
        <v>0</v>
      </c>
      <c r="L1583" s="88"/>
    </row>
    <row r="1584" spans="1:12">
      <c r="A1584" s="88"/>
      <c r="B1584" s="88"/>
      <c r="C1584" s="88">
        <f>_xlfn.IFNA(VLOOKUP(B1584,Products!$A$2:$I$100,5,0),0)</f>
        <v>0</v>
      </c>
      <c r="D1584" s="90">
        <f>_xlfn.IFNA(VLOOKUP(B1584,Products!$A$2:$J$100,6,0),)</f>
        <v>0</v>
      </c>
      <c r="E1584" s="88">
        <f>_xlfn.IFNA(VLOOKUP(B1584,Products!$A$2:$I$100,8,0),)</f>
        <v>0</v>
      </c>
      <c r="F1584" s="88">
        <f>_xlfn.IFNA(VLOOKUP(B1584,Products!$A$2:$J$100,7,0),)</f>
        <v>0</v>
      </c>
      <c r="G1584" s="88">
        <f>_xlfn.IFNA(VLOOKUP(B1584,Products!$A$2:$I$100,2,0),)</f>
        <v>0</v>
      </c>
      <c r="H1584" s="88">
        <f>_xlfn.IFNA(VLOOKUP(B1584,Products!$A$2:$I$100,2,0),)</f>
        <v>0</v>
      </c>
      <c r="I1584" s="88"/>
      <c r="J1584" s="88">
        <f t="shared" si="48"/>
        <v>0</v>
      </c>
      <c r="K1584" s="88">
        <f t="shared" si="49"/>
        <v>0</v>
      </c>
      <c r="L1584" s="88"/>
    </row>
    <row r="1585" spans="1:12">
      <c r="A1585" s="88"/>
      <c r="B1585" s="88"/>
      <c r="C1585" s="88">
        <f>_xlfn.IFNA(VLOOKUP(B1585,Products!$A$2:$I$100,5,0),0)</f>
        <v>0</v>
      </c>
      <c r="D1585" s="90">
        <f>_xlfn.IFNA(VLOOKUP(B1585,Products!$A$2:$J$100,6,0),)</f>
        <v>0</v>
      </c>
      <c r="E1585" s="88">
        <f>_xlfn.IFNA(VLOOKUP(B1585,Products!$A$2:$I$100,8,0),)</f>
        <v>0</v>
      </c>
      <c r="F1585" s="88">
        <f>_xlfn.IFNA(VLOOKUP(B1585,Products!$A$2:$J$100,7,0),)</f>
        <v>0</v>
      </c>
      <c r="G1585" s="88">
        <f>_xlfn.IFNA(VLOOKUP(B1585,Products!$A$2:$I$100,2,0),)</f>
        <v>0</v>
      </c>
      <c r="H1585" s="88">
        <f>_xlfn.IFNA(VLOOKUP(B1585,Products!$A$2:$I$100,2,0),)</f>
        <v>0</v>
      </c>
      <c r="I1585" s="88"/>
      <c r="J1585" s="88">
        <f t="shared" si="48"/>
        <v>0</v>
      </c>
      <c r="K1585" s="88">
        <f t="shared" si="49"/>
        <v>0</v>
      </c>
      <c r="L1585" s="88"/>
    </row>
    <row r="1586" spans="1:12">
      <c r="A1586" s="88"/>
      <c r="B1586" s="88"/>
      <c r="C1586" s="88">
        <f>_xlfn.IFNA(VLOOKUP(B1586,Products!$A$2:$I$100,5,0),0)</f>
        <v>0</v>
      </c>
      <c r="D1586" s="90">
        <f>_xlfn.IFNA(VLOOKUP(B1586,Products!$A$2:$J$100,6,0),)</f>
        <v>0</v>
      </c>
      <c r="E1586" s="88">
        <f>_xlfn.IFNA(VLOOKUP(B1586,Products!$A$2:$I$100,8,0),)</f>
        <v>0</v>
      </c>
      <c r="F1586" s="88">
        <f>_xlfn.IFNA(VLOOKUP(B1586,Products!$A$2:$J$100,7,0),)</f>
        <v>0</v>
      </c>
      <c r="G1586" s="88">
        <f>_xlfn.IFNA(VLOOKUP(B1586,Products!$A$2:$I$100,2,0),)</f>
        <v>0</v>
      </c>
      <c r="H1586" s="88">
        <f>_xlfn.IFNA(VLOOKUP(B1586,Products!$A$2:$I$100,2,0),)</f>
        <v>0</v>
      </c>
      <c r="I1586" s="88"/>
      <c r="J1586" s="88">
        <f t="shared" si="48"/>
        <v>0</v>
      </c>
      <c r="K1586" s="88">
        <f t="shared" si="49"/>
        <v>0</v>
      </c>
      <c r="L1586" s="88"/>
    </row>
    <row r="1587" spans="1:12">
      <c r="A1587" s="88"/>
      <c r="B1587" s="88"/>
      <c r="C1587" s="88">
        <f>_xlfn.IFNA(VLOOKUP(B1587,Products!$A$2:$I$100,5,0),0)</f>
        <v>0</v>
      </c>
      <c r="D1587" s="90">
        <f>_xlfn.IFNA(VLOOKUP(B1587,Products!$A$2:$J$100,6,0),)</f>
        <v>0</v>
      </c>
      <c r="E1587" s="88">
        <f>_xlfn.IFNA(VLOOKUP(B1587,Products!$A$2:$I$100,8,0),)</f>
        <v>0</v>
      </c>
      <c r="F1587" s="88">
        <f>_xlfn.IFNA(VLOOKUP(B1587,Products!$A$2:$J$100,7,0),)</f>
        <v>0</v>
      </c>
      <c r="G1587" s="88">
        <f>_xlfn.IFNA(VLOOKUP(B1587,Products!$A$2:$I$100,2,0),)</f>
        <v>0</v>
      </c>
      <c r="H1587" s="88">
        <f>_xlfn.IFNA(VLOOKUP(B1587,Products!$A$2:$I$100,2,0),)</f>
        <v>0</v>
      </c>
      <c r="I1587" s="88"/>
      <c r="J1587" s="88">
        <f t="shared" si="48"/>
        <v>0</v>
      </c>
      <c r="K1587" s="88">
        <f t="shared" si="49"/>
        <v>0</v>
      </c>
      <c r="L1587" s="88"/>
    </row>
    <row r="1588" spans="1:12">
      <c r="A1588" s="88"/>
      <c r="B1588" s="88"/>
      <c r="C1588" s="88">
        <f>_xlfn.IFNA(VLOOKUP(B1588,Products!$A$2:$I$100,5,0),0)</f>
        <v>0</v>
      </c>
      <c r="D1588" s="90">
        <f>_xlfn.IFNA(VLOOKUP(B1588,Products!$A$2:$J$100,6,0),)</f>
        <v>0</v>
      </c>
      <c r="E1588" s="88">
        <f>_xlfn.IFNA(VLOOKUP(B1588,Products!$A$2:$I$100,8,0),)</f>
        <v>0</v>
      </c>
      <c r="F1588" s="88">
        <f>_xlfn.IFNA(VLOOKUP(B1588,Products!$A$2:$J$100,7,0),)</f>
        <v>0</v>
      </c>
      <c r="G1588" s="88">
        <f>_xlfn.IFNA(VLOOKUP(B1588,Products!$A$2:$I$100,2,0),)</f>
        <v>0</v>
      </c>
      <c r="H1588" s="88">
        <f>_xlfn.IFNA(VLOOKUP(B1588,Products!$A$2:$I$100,2,0),)</f>
        <v>0</v>
      </c>
      <c r="I1588" s="88"/>
      <c r="J1588" s="88">
        <f t="shared" si="48"/>
        <v>0</v>
      </c>
      <c r="K1588" s="88">
        <f t="shared" si="49"/>
        <v>0</v>
      </c>
      <c r="L1588" s="88"/>
    </row>
    <row r="1589" spans="1:12">
      <c r="A1589" s="88"/>
      <c r="B1589" s="88"/>
      <c r="C1589" s="88">
        <f>_xlfn.IFNA(VLOOKUP(B1589,Products!$A$2:$I$100,5,0),0)</f>
        <v>0</v>
      </c>
      <c r="D1589" s="90">
        <f>_xlfn.IFNA(VLOOKUP(B1589,Products!$A$2:$J$100,6,0),)</f>
        <v>0</v>
      </c>
      <c r="E1589" s="88">
        <f>_xlfn.IFNA(VLOOKUP(B1589,Products!$A$2:$I$100,8,0),)</f>
        <v>0</v>
      </c>
      <c r="F1589" s="88">
        <f>_xlfn.IFNA(VLOOKUP(B1589,Products!$A$2:$J$100,7,0),)</f>
        <v>0</v>
      </c>
      <c r="G1589" s="88">
        <f>_xlfn.IFNA(VLOOKUP(B1589,Products!$A$2:$I$100,2,0),)</f>
        <v>0</v>
      </c>
      <c r="H1589" s="88">
        <f>_xlfn.IFNA(VLOOKUP(B1589,Products!$A$2:$I$100,2,0),)</f>
        <v>0</v>
      </c>
      <c r="I1589" s="88"/>
      <c r="J1589" s="88">
        <f t="shared" si="48"/>
        <v>0</v>
      </c>
      <c r="K1589" s="88">
        <f t="shared" si="49"/>
        <v>0</v>
      </c>
      <c r="L1589" s="88"/>
    </row>
    <row r="1590" spans="1:12">
      <c r="A1590" s="88"/>
      <c r="B1590" s="88"/>
      <c r="C1590" s="88">
        <f>_xlfn.IFNA(VLOOKUP(B1590,Products!$A$2:$I$100,5,0),0)</f>
        <v>0</v>
      </c>
      <c r="D1590" s="90">
        <f>_xlfn.IFNA(VLOOKUP(B1590,Products!$A$2:$J$100,6,0),)</f>
        <v>0</v>
      </c>
      <c r="E1590" s="88">
        <f>_xlfn.IFNA(VLOOKUP(B1590,Products!$A$2:$I$100,8,0),)</f>
        <v>0</v>
      </c>
      <c r="F1590" s="88">
        <f>_xlfn.IFNA(VLOOKUP(B1590,Products!$A$2:$J$100,7,0),)</f>
        <v>0</v>
      </c>
      <c r="G1590" s="88">
        <f>_xlfn.IFNA(VLOOKUP(B1590,Products!$A$2:$I$100,2,0),)</f>
        <v>0</v>
      </c>
      <c r="H1590" s="88">
        <f>_xlfn.IFNA(VLOOKUP(B1590,Products!$A$2:$I$100,2,0),)</f>
        <v>0</v>
      </c>
      <c r="I1590" s="88"/>
      <c r="J1590" s="88">
        <f t="shared" si="48"/>
        <v>0</v>
      </c>
      <c r="K1590" s="88">
        <f t="shared" si="49"/>
        <v>0</v>
      </c>
      <c r="L1590" s="88"/>
    </row>
    <row r="1591" spans="1:12">
      <c r="A1591" s="88"/>
      <c r="B1591" s="88"/>
      <c r="C1591" s="88">
        <f>_xlfn.IFNA(VLOOKUP(B1591,Products!$A$2:$I$100,5,0),0)</f>
        <v>0</v>
      </c>
      <c r="D1591" s="90">
        <f>_xlfn.IFNA(VLOOKUP(B1591,Products!$A$2:$J$100,6,0),)</f>
        <v>0</v>
      </c>
      <c r="E1591" s="88">
        <f>_xlfn.IFNA(VLOOKUP(B1591,Products!$A$2:$I$100,8,0),)</f>
        <v>0</v>
      </c>
      <c r="F1591" s="88">
        <f>_xlfn.IFNA(VLOOKUP(B1591,Products!$A$2:$J$100,7,0),)</f>
        <v>0</v>
      </c>
      <c r="G1591" s="88">
        <f>_xlfn.IFNA(VLOOKUP(B1591,Products!$A$2:$I$100,2,0),)</f>
        <v>0</v>
      </c>
      <c r="H1591" s="88">
        <f>_xlfn.IFNA(VLOOKUP(B1591,Products!$A$2:$I$100,2,0),)</f>
        <v>0</v>
      </c>
      <c r="I1591" s="88"/>
      <c r="J1591" s="88">
        <f t="shared" si="48"/>
        <v>0</v>
      </c>
      <c r="K1591" s="88">
        <f t="shared" si="49"/>
        <v>0</v>
      </c>
      <c r="L1591" s="88"/>
    </row>
    <row r="1592" spans="1:12">
      <c r="A1592" s="88"/>
      <c r="B1592" s="88"/>
      <c r="C1592" s="88">
        <f>_xlfn.IFNA(VLOOKUP(B1592,Products!$A$2:$I$100,5,0),0)</f>
        <v>0</v>
      </c>
      <c r="D1592" s="90">
        <f>_xlfn.IFNA(VLOOKUP(B1592,Products!$A$2:$J$100,6,0),)</f>
        <v>0</v>
      </c>
      <c r="E1592" s="88">
        <f>_xlfn.IFNA(VLOOKUP(B1592,Products!$A$2:$I$100,8,0),)</f>
        <v>0</v>
      </c>
      <c r="F1592" s="88">
        <f>_xlfn.IFNA(VLOOKUP(B1592,Products!$A$2:$J$100,7,0),)</f>
        <v>0</v>
      </c>
      <c r="G1592" s="88">
        <f>_xlfn.IFNA(VLOOKUP(B1592,Products!$A$2:$I$100,2,0),)</f>
        <v>0</v>
      </c>
      <c r="H1592" s="88">
        <f>_xlfn.IFNA(VLOOKUP(B1592,Products!$A$2:$I$100,2,0),)</f>
        <v>0</v>
      </c>
      <c r="I1592" s="88"/>
      <c r="J1592" s="88">
        <f t="shared" si="48"/>
        <v>0</v>
      </c>
      <c r="K1592" s="88">
        <f t="shared" si="49"/>
        <v>0</v>
      </c>
      <c r="L1592" s="88"/>
    </row>
    <row r="1593" spans="1:12">
      <c r="A1593" s="88"/>
      <c r="B1593" s="88"/>
      <c r="C1593" s="88">
        <f>_xlfn.IFNA(VLOOKUP(B1593,Products!$A$2:$I$100,5,0),0)</f>
        <v>0</v>
      </c>
      <c r="D1593" s="90">
        <f>_xlfn.IFNA(VLOOKUP(B1593,Products!$A$2:$J$100,6,0),)</f>
        <v>0</v>
      </c>
      <c r="E1593" s="88">
        <f>_xlfn.IFNA(VLOOKUP(B1593,Products!$A$2:$I$100,8,0),)</f>
        <v>0</v>
      </c>
      <c r="F1593" s="88">
        <f>_xlfn.IFNA(VLOOKUP(B1593,Products!$A$2:$J$100,7,0),)</f>
        <v>0</v>
      </c>
      <c r="G1593" s="88">
        <f>_xlfn.IFNA(VLOOKUP(B1593,Products!$A$2:$I$100,2,0),)</f>
        <v>0</v>
      </c>
      <c r="H1593" s="88">
        <f>_xlfn.IFNA(VLOOKUP(B1593,Products!$A$2:$I$100,2,0),)</f>
        <v>0</v>
      </c>
      <c r="I1593" s="88"/>
      <c r="J1593" s="88">
        <f t="shared" si="48"/>
        <v>0</v>
      </c>
      <c r="K1593" s="88">
        <f t="shared" si="49"/>
        <v>0</v>
      </c>
      <c r="L1593" s="88"/>
    </row>
    <row r="1594" spans="1:12">
      <c r="A1594" s="88"/>
      <c r="B1594" s="88"/>
      <c r="C1594" s="88">
        <f>_xlfn.IFNA(VLOOKUP(B1594,Products!$A$2:$I$100,5,0),0)</f>
        <v>0</v>
      </c>
      <c r="D1594" s="90">
        <f>_xlfn.IFNA(VLOOKUP(B1594,Products!$A$2:$J$100,6,0),)</f>
        <v>0</v>
      </c>
      <c r="E1594" s="88">
        <f>_xlfn.IFNA(VLOOKUP(B1594,Products!$A$2:$I$100,8,0),)</f>
        <v>0</v>
      </c>
      <c r="F1594" s="88">
        <f>_xlfn.IFNA(VLOOKUP(B1594,Products!$A$2:$J$100,7,0),)</f>
        <v>0</v>
      </c>
      <c r="G1594" s="88">
        <f>_xlfn.IFNA(VLOOKUP(B1594,Products!$A$2:$I$100,2,0),)</f>
        <v>0</v>
      </c>
      <c r="H1594" s="88">
        <f>_xlfn.IFNA(VLOOKUP(B1594,Products!$A$2:$I$100,2,0),)</f>
        <v>0</v>
      </c>
      <c r="I1594" s="88"/>
      <c r="J1594" s="88">
        <f t="shared" si="48"/>
        <v>0</v>
      </c>
      <c r="K1594" s="88">
        <f t="shared" si="49"/>
        <v>0</v>
      </c>
      <c r="L1594" s="88"/>
    </row>
    <row r="1595" spans="1:12">
      <c r="A1595" s="88"/>
      <c r="B1595" s="88"/>
      <c r="C1595" s="88">
        <f>_xlfn.IFNA(VLOOKUP(B1595,Products!$A$2:$I$100,5,0),0)</f>
        <v>0</v>
      </c>
      <c r="D1595" s="90">
        <f>_xlfn.IFNA(VLOOKUP(B1595,Products!$A$2:$J$100,6,0),)</f>
        <v>0</v>
      </c>
      <c r="E1595" s="88">
        <f>_xlfn.IFNA(VLOOKUP(B1595,Products!$A$2:$I$100,8,0),)</f>
        <v>0</v>
      </c>
      <c r="F1595" s="88">
        <f>_xlfn.IFNA(VLOOKUP(B1595,Products!$A$2:$J$100,7,0),)</f>
        <v>0</v>
      </c>
      <c r="G1595" s="88">
        <f>_xlfn.IFNA(VLOOKUP(B1595,Products!$A$2:$I$100,2,0),)</f>
        <v>0</v>
      </c>
      <c r="H1595" s="88">
        <f>_xlfn.IFNA(VLOOKUP(B1595,Products!$A$2:$I$100,2,0),)</f>
        <v>0</v>
      </c>
      <c r="I1595" s="88"/>
      <c r="J1595" s="88">
        <f t="shared" si="48"/>
        <v>0</v>
      </c>
      <c r="K1595" s="88">
        <f t="shared" si="49"/>
        <v>0</v>
      </c>
      <c r="L1595" s="88"/>
    </row>
    <row r="1596" spans="1:12">
      <c r="A1596" s="88"/>
      <c r="B1596" s="88"/>
      <c r="C1596" s="88">
        <f>_xlfn.IFNA(VLOOKUP(B1596,Products!$A$2:$I$100,5,0),0)</f>
        <v>0</v>
      </c>
      <c r="D1596" s="90">
        <f>_xlfn.IFNA(VLOOKUP(B1596,Products!$A$2:$J$100,6,0),)</f>
        <v>0</v>
      </c>
      <c r="E1596" s="88">
        <f>_xlfn.IFNA(VLOOKUP(B1596,Products!$A$2:$I$100,8,0),)</f>
        <v>0</v>
      </c>
      <c r="F1596" s="88">
        <f>_xlfn.IFNA(VLOOKUP(B1596,Products!$A$2:$J$100,7,0),)</f>
        <v>0</v>
      </c>
      <c r="G1596" s="88">
        <f>_xlfn.IFNA(VLOOKUP(B1596,Products!$A$2:$I$100,2,0),)</f>
        <v>0</v>
      </c>
      <c r="H1596" s="88">
        <f>_xlfn.IFNA(VLOOKUP(B1596,Products!$A$2:$I$100,2,0),)</f>
        <v>0</v>
      </c>
      <c r="I1596" s="88"/>
      <c r="J1596" s="88">
        <f t="shared" si="48"/>
        <v>0</v>
      </c>
      <c r="K1596" s="88">
        <f t="shared" si="49"/>
        <v>0</v>
      </c>
      <c r="L1596" s="88"/>
    </row>
    <row r="1597" spans="1:12">
      <c r="A1597" s="88"/>
      <c r="B1597" s="88"/>
      <c r="C1597" s="88">
        <f>_xlfn.IFNA(VLOOKUP(B1597,Products!$A$2:$I$100,5,0),0)</f>
        <v>0</v>
      </c>
      <c r="D1597" s="90">
        <f>_xlfn.IFNA(VLOOKUP(B1597,Products!$A$2:$J$100,6,0),)</f>
        <v>0</v>
      </c>
      <c r="E1597" s="88">
        <f>_xlfn.IFNA(VLOOKUP(B1597,Products!$A$2:$I$100,8,0),)</f>
        <v>0</v>
      </c>
      <c r="F1597" s="88">
        <f>_xlfn.IFNA(VLOOKUP(B1597,Products!$A$2:$J$100,7,0),)</f>
        <v>0</v>
      </c>
      <c r="G1597" s="88">
        <f>_xlfn.IFNA(VLOOKUP(B1597,Products!$A$2:$I$100,2,0),)</f>
        <v>0</v>
      </c>
      <c r="H1597" s="88">
        <f>_xlfn.IFNA(VLOOKUP(B1597,Products!$A$2:$I$100,2,0),)</f>
        <v>0</v>
      </c>
      <c r="I1597" s="88"/>
      <c r="J1597" s="88">
        <f t="shared" si="48"/>
        <v>0</v>
      </c>
      <c r="K1597" s="88">
        <f t="shared" si="49"/>
        <v>0</v>
      </c>
      <c r="L1597" s="88"/>
    </row>
    <row r="1598" spans="1:12">
      <c r="A1598" s="88"/>
      <c r="B1598" s="88"/>
      <c r="C1598" s="88">
        <f>_xlfn.IFNA(VLOOKUP(B1598,Products!$A$2:$I$100,5,0),0)</f>
        <v>0</v>
      </c>
      <c r="D1598" s="90">
        <f>_xlfn.IFNA(VLOOKUP(B1598,Products!$A$2:$J$100,6,0),)</f>
        <v>0</v>
      </c>
      <c r="E1598" s="88">
        <f>_xlfn.IFNA(VLOOKUP(B1598,Products!$A$2:$I$100,8,0),)</f>
        <v>0</v>
      </c>
      <c r="F1598" s="88">
        <f>_xlfn.IFNA(VLOOKUP(B1598,Products!$A$2:$J$100,7,0),)</f>
        <v>0</v>
      </c>
      <c r="G1598" s="88">
        <f>_xlfn.IFNA(VLOOKUP(B1598,Products!$A$2:$I$100,2,0),)</f>
        <v>0</v>
      </c>
      <c r="H1598" s="88">
        <f>_xlfn.IFNA(VLOOKUP(B1598,Products!$A$2:$I$100,2,0),)</f>
        <v>0</v>
      </c>
      <c r="I1598" s="88"/>
      <c r="J1598" s="88">
        <f t="shared" si="48"/>
        <v>0</v>
      </c>
      <c r="K1598" s="88">
        <f t="shared" si="49"/>
        <v>0</v>
      </c>
      <c r="L1598" s="88"/>
    </row>
    <row r="1599" spans="1:12">
      <c r="A1599" s="88"/>
      <c r="B1599" s="88"/>
      <c r="C1599" s="88">
        <f>_xlfn.IFNA(VLOOKUP(B1599,Products!$A$2:$I$100,5,0),0)</f>
        <v>0</v>
      </c>
      <c r="D1599" s="90">
        <f>_xlfn.IFNA(VLOOKUP(B1599,Products!$A$2:$J$100,6,0),)</f>
        <v>0</v>
      </c>
      <c r="E1599" s="88">
        <f>_xlfn.IFNA(VLOOKUP(B1599,Products!$A$2:$I$100,8,0),)</f>
        <v>0</v>
      </c>
      <c r="F1599" s="88">
        <f>_xlfn.IFNA(VLOOKUP(B1599,Products!$A$2:$J$100,7,0),)</f>
        <v>0</v>
      </c>
      <c r="G1599" s="88">
        <f>_xlfn.IFNA(VLOOKUP(B1599,Products!$A$2:$I$100,2,0),)</f>
        <v>0</v>
      </c>
      <c r="H1599" s="88">
        <f>_xlfn.IFNA(VLOOKUP(B1599,Products!$A$2:$I$100,2,0),)</f>
        <v>0</v>
      </c>
      <c r="I1599" s="88"/>
      <c r="J1599" s="88">
        <f t="shared" si="48"/>
        <v>0</v>
      </c>
      <c r="K1599" s="88">
        <f t="shared" si="49"/>
        <v>0</v>
      </c>
      <c r="L1599" s="88"/>
    </row>
    <row r="1600" spans="1:12">
      <c r="A1600" s="88"/>
      <c r="B1600" s="88"/>
      <c r="C1600" s="88">
        <f>_xlfn.IFNA(VLOOKUP(B1600,Products!$A$2:$I$100,5,0),0)</f>
        <v>0</v>
      </c>
      <c r="D1600" s="90">
        <f>_xlfn.IFNA(VLOOKUP(B1600,Products!$A$2:$J$100,6,0),)</f>
        <v>0</v>
      </c>
      <c r="E1600" s="88">
        <f>_xlfn.IFNA(VLOOKUP(B1600,Products!$A$2:$I$100,8,0),)</f>
        <v>0</v>
      </c>
      <c r="F1600" s="88">
        <f>_xlfn.IFNA(VLOOKUP(B1600,Products!$A$2:$J$100,7,0),)</f>
        <v>0</v>
      </c>
      <c r="G1600" s="88">
        <f>_xlfn.IFNA(VLOOKUP(B1600,Products!$A$2:$I$100,2,0),)</f>
        <v>0</v>
      </c>
      <c r="H1600" s="88">
        <f>_xlfn.IFNA(VLOOKUP(B1600,Products!$A$2:$I$100,2,0),)</f>
        <v>0</v>
      </c>
      <c r="I1600" s="88"/>
      <c r="J1600" s="88">
        <f t="shared" si="48"/>
        <v>0</v>
      </c>
      <c r="K1600" s="88">
        <f t="shared" si="49"/>
        <v>0</v>
      </c>
      <c r="L1600" s="88"/>
    </row>
    <row r="1601" spans="1:12">
      <c r="A1601" s="88"/>
      <c r="B1601" s="88"/>
      <c r="C1601" s="88">
        <f>_xlfn.IFNA(VLOOKUP(B1601,Products!$A$2:$I$100,5,0),0)</f>
        <v>0</v>
      </c>
      <c r="D1601" s="90">
        <f>_xlfn.IFNA(VLOOKUP(B1601,Products!$A$2:$J$100,6,0),)</f>
        <v>0</v>
      </c>
      <c r="E1601" s="88">
        <f>_xlfn.IFNA(VLOOKUP(B1601,Products!$A$2:$I$100,8,0),)</f>
        <v>0</v>
      </c>
      <c r="F1601" s="88">
        <f>_xlfn.IFNA(VLOOKUP(B1601,Products!$A$2:$J$100,7,0),)</f>
        <v>0</v>
      </c>
      <c r="G1601" s="88">
        <f>_xlfn.IFNA(VLOOKUP(B1601,Products!$A$2:$I$100,2,0),)</f>
        <v>0</v>
      </c>
      <c r="H1601" s="88">
        <f>_xlfn.IFNA(VLOOKUP(B1601,Products!$A$2:$I$100,2,0),)</f>
        <v>0</v>
      </c>
      <c r="I1601" s="88"/>
      <c r="J1601" s="88">
        <f t="shared" si="48"/>
        <v>0</v>
      </c>
      <c r="K1601" s="88">
        <f t="shared" si="49"/>
        <v>0</v>
      </c>
      <c r="L1601" s="88"/>
    </row>
    <row r="1602" spans="1:12">
      <c r="A1602" s="88"/>
      <c r="B1602" s="88"/>
      <c r="C1602" s="88">
        <f>_xlfn.IFNA(VLOOKUP(B1602,Products!$A$2:$I$100,5,0),0)</f>
        <v>0</v>
      </c>
      <c r="D1602" s="90">
        <f>_xlfn.IFNA(VLOOKUP(B1602,Products!$A$2:$J$100,6,0),)</f>
        <v>0</v>
      </c>
      <c r="E1602" s="88">
        <f>_xlfn.IFNA(VLOOKUP(B1602,Products!$A$2:$I$100,8,0),)</f>
        <v>0</v>
      </c>
      <c r="F1602" s="88">
        <f>_xlfn.IFNA(VLOOKUP(B1602,Products!$A$2:$J$100,7,0),)</f>
        <v>0</v>
      </c>
      <c r="G1602" s="88">
        <f>_xlfn.IFNA(VLOOKUP(B1602,Products!$A$2:$I$100,2,0),)</f>
        <v>0</v>
      </c>
      <c r="H1602" s="88">
        <f>_xlfn.IFNA(VLOOKUP(B1602,Products!$A$2:$I$100,2,0),)</f>
        <v>0</v>
      </c>
      <c r="I1602" s="88"/>
      <c r="J1602" s="88">
        <f t="shared" si="48"/>
        <v>0</v>
      </c>
      <c r="K1602" s="88">
        <f t="shared" si="49"/>
        <v>0</v>
      </c>
      <c r="L1602" s="88"/>
    </row>
    <row r="1603" spans="1:12">
      <c r="A1603" s="88"/>
      <c r="B1603" s="88"/>
      <c r="C1603" s="88">
        <f>_xlfn.IFNA(VLOOKUP(B1603,Products!$A$2:$I$100,5,0),0)</f>
        <v>0</v>
      </c>
      <c r="D1603" s="90">
        <f>_xlfn.IFNA(VLOOKUP(B1603,Products!$A$2:$J$100,6,0),)</f>
        <v>0</v>
      </c>
      <c r="E1603" s="88">
        <f>_xlfn.IFNA(VLOOKUP(B1603,Products!$A$2:$I$100,8,0),)</f>
        <v>0</v>
      </c>
      <c r="F1603" s="88">
        <f>_xlfn.IFNA(VLOOKUP(B1603,Products!$A$2:$J$100,7,0),)</f>
        <v>0</v>
      </c>
      <c r="G1603" s="88">
        <f>_xlfn.IFNA(VLOOKUP(B1603,Products!$A$2:$I$100,2,0),)</f>
        <v>0</v>
      </c>
      <c r="H1603" s="88">
        <f>_xlfn.IFNA(VLOOKUP(B1603,Products!$A$2:$I$100,2,0),)</f>
        <v>0</v>
      </c>
      <c r="I1603" s="88"/>
      <c r="J1603" s="88">
        <f t="shared" si="48"/>
        <v>0</v>
      </c>
      <c r="K1603" s="88">
        <f t="shared" si="49"/>
        <v>0</v>
      </c>
      <c r="L1603" s="88"/>
    </row>
    <row r="1604" spans="1:12">
      <c r="A1604" s="88"/>
      <c r="B1604" s="88"/>
      <c r="C1604" s="88">
        <f>_xlfn.IFNA(VLOOKUP(B1604,Products!$A$2:$I$100,5,0),0)</f>
        <v>0</v>
      </c>
      <c r="D1604" s="90">
        <f>_xlfn.IFNA(VLOOKUP(B1604,Products!$A$2:$J$100,6,0),)</f>
        <v>0</v>
      </c>
      <c r="E1604" s="88">
        <f>_xlfn.IFNA(VLOOKUP(B1604,Products!$A$2:$I$100,8,0),)</f>
        <v>0</v>
      </c>
      <c r="F1604" s="88">
        <f>_xlfn.IFNA(VLOOKUP(B1604,Products!$A$2:$J$100,7,0),)</f>
        <v>0</v>
      </c>
      <c r="G1604" s="88">
        <f>_xlfn.IFNA(VLOOKUP(B1604,Products!$A$2:$I$100,2,0),)</f>
        <v>0</v>
      </c>
      <c r="H1604" s="88">
        <f>_xlfn.IFNA(VLOOKUP(B1604,Products!$A$2:$I$100,2,0),)</f>
        <v>0</v>
      </c>
      <c r="I1604" s="88"/>
      <c r="J1604" s="88">
        <f t="shared" si="48"/>
        <v>0</v>
      </c>
      <c r="K1604" s="88">
        <f t="shared" si="49"/>
        <v>0</v>
      </c>
      <c r="L1604" s="88"/>
    </row>
    <row r="1605" spans="1:12">
      <c r="A1605" s="88"/>
      <c r="B1605" s="88"/>
      <c r="C1605" s="88">
        <f>_xlfn.IFNA(VLOOKUP(B1605,Products!$A$2:$I$100,5,0),0)</f>
        <v>0</v>
      </c>
      <c r="D1605" s="90">
        <f>_xlfn.IFNA(VLOOKUP(B1605,Products!$A$2:$J$100,6,0),)</f>
        <v>0</v>
      </c>
      <c r="E1605" s="88">
        <f>_xlfn.IFNA(VLOOKUP(B1605,Products!$A$2:$I$100,8,0),)</f>
        <v>0</v>
      </c>
      <c r="F1605" s="88">
        <f>_xlfn.IFNA(VLOOKUP(B1605,Products!$A$2:$J$100,7,0),)</f>
        <v>0</v>
      </c>
      <c r="G1605" s="88">
        <f>_xlfn.IFNA(VLOOKUP(B1605,Products!$A$2:$I$100,2,0),)</f>
        <v>0</v>
      </c>
      <c r="H1605" s="88">
        <f>_xlfn.IFNA(VLOOKUP(B1605,Products!$A$2:$I$100,2,0),)</f>
        <v>0</v>
      </c>
      <c r="I1605" s="88"/>
      <c r="J1605" s="88">
        <f t="shared" si="48"/>
        <v>0</v>
      </c>
      <c r="K1605" s="88">
        <f t="shared" si="49"/>
        <v>0</v>
      </c>
      <c r="L1605" s="88"/>
    </row>
    <row r="1606" spans="1:12">
      <c r="A1606" s="88"/>
      <c r="B1606" s="88"/>
      <c r="C1606" s="88">
        <f>_xlfn.IFNA(VLOOKUP(B1606,Products!$A$2:$I$100,5,0),0)</f>
        <v>0</v>
      </c>
      <c r="D1606" s="90">
        <f>_xlfn.IFNA(VLOOKUP(B1606,Products!$A$2:$J$100,6,0),)</f>
        <v>0</v>
      </c>
      <c r="E1606" s="88">
        <f>_xlfn.IFNA(VLOOKUP(B1606,Products!$A$2:$I$100,8,0),)</f>
        <v>0</v>
      </c>
      <c r="F1606" s="88">
        <f>_xlfn.IFNA(VLOOKUP(B1606,Products!$A$2:$J$100,7,0),)</f>
        <v>0</v>
      </c>
      <c r="G1606" s="88">
        <f>_xlfn.IFNA(VLOOKUP(B1606,Products!$A$2:$I$100,2,0),)</f>
        <v>0</v>
      </c>
      <c r="H1606" s="88">
        <f>_xlfn.IFNA(VLOOKUP(B1606,Products!$A$2:$I$100,2,0),)</f>
        <v>0</v>
      </c>
      <c r="I1606" s="88"/>
      <c r="J1606" s="88">
        <f t="shared" si="48"/>
        <v>0</v>
      </c>
      <c r="K1606" s="88">
        <f t="shared" si="49"/>
        <v>0</v>
      </c>
      <c r="L1606" s="88"/>
    </row>
    <row r="1607" spans="1:12">
      <c r="A1607" s="88"/>
      <c r="B1607" s="88"/>
      <c r="C1607" s="88">
        <f>_xlfn.IFNA(VLOOKUP(B1607,Products!$A$2:$I$100,5,0),0)</f>
        <v>0</v>
      </c>
      <c r="D1607" s="90">
        <f>_xlfn.IFNA(VLOOKUP(B1607,Products!$A$2:$J$100,6,0),)</f>
        <v>0</v>
      </c>
      <c r="E1607" s="88">
        <f>_xlfn.IFNA(VLOOKUP(B1607,Products!$A$2:$I$100,8,0),)</f>
        <v>0</v>
      </c>
      <c r="F1607" s="88">
        <f>_xlfn.IFNA(VLOOKUP(B1607,Products!$A$2:$J$100,7,0),)</f>
        <v>0</v>
      </c>
      <c r="G1607" s="88">
        <f>_xlfn.IFNA(VLOOKUP(B1607,Products!$A$2:$I$100,2,0),)</f>
        <v>0</v>
      </c>
      <c r="H1607" s="88">
        <f>_xlfn.IFNA(VLOOKUP(B1607,Products!$A$2:$I$100,2,0),)</f>
        <v>0</v>
      </c>
      <c r="I1607" s="88"/>
      <c r="J1607" s="88">
        <f t="shared" ref="J1607:J1670" si="50">H1607/100*18</f>
        <v>0</v>
      </c>
      <c r="K1607" s="88">
        <f t="shared" ref="K1607:K1670" si="51">I1607+J1607</f>
        <v>0</v>
      </c>
      <c r="L1607" s="88"/>
    </row>
    <row r="1608" spans="1:12">
      <c r="A1608" s="88"/>
      <c r="B1608" s="88"/>
      <c r="C1608" s="88">
        <f>_xlfn.IFNA(VLOOKUP(B1608,Products!$A$2:$I$100,5,0),0)</f>
        <v>0</v>
      </c>
      <c r="D1608" s="90">
        <f>_xlfn.IFNA(VLOOKUP(B1608,Products!$A$2:$J$100,6,0),)</f>
        <v>0</v>
      </c>
      <c r="E1608" s="88">
        <f>_xlfn.IFNA(VLOOKUP(B1608,Products!$A$2:$I$100,8,0),)</f>
        <v>0</v>
      </c>
      <c r="F1608" s="88">
        <f>_xlfn.IFNA(VLOOKUP(B1608,Products!$A$2:$J$100,7,0),)</f>
        <v>0</v>
      </c>
      <c r="G1608" s="88">
        <f>_xlfn.IFNA(VLOOKUP(B1608,Products!$A$2:$I$100,2,0),)</f>
        <v>0</v>
      </c>
      <c r="H1608" s="88">
        <f>_xlfn.IFNA(VLOOKUP(B1608,Products!$A$2:$I$100,2,0),)</f>
        <v>0</v>
      </c>
      <c r="I1608" s="88"/>
      <c r="J1608" s="88">
        <f t="shared" si="50"/>
        <v>0</v>
      </c>
      <c r="K1608" s="88">
        <f t="shared" si="51"/>
        <v>0</v>
      </c>
      <c r="L1608" s="88"/>
    </row>
    <row r="1609" spans="1:12">
      <c r="A1609" s="88"/>
      <c r="B1609" s="88"/>
      <c r="C1609" s="88">
        <f>_xlfn.IFNA(VLOOKUP(B1609,Products!$A$2:$I$100,5,0),0)</f>
        <v>0</v>
      </c>
      <c r="D1609" s="90">
        <f>_xlfn.IFNA(VLOOKUP(B1609,Products!$A$2:$J$100,6,0),)</f>
        <v>0</v>
      </c>
      <c r="E1609" s="88">
        <f>_xlfn.IFNA(VLOOKUP(B1609,Products!$A$2:$I$100,8,0),)</f>
        <v>0</v>
      </c>
      <c r="F1609" s="88">
        <f>_xlfn.IFNA(VLOOKUP(B1609,Products!$A$2:$J$100,7,0),)</f>
        <v>0</v>
      </c>
      <c r="G1609" s="88">
        <f>_xlfn.IFNA(VLOOKUP(B1609,Products!$A$2:$I$100,2,0),)</f>
        <v>0</v>
      </c>
      <c r="H1609" s="88">
        <f>_xlfn.IFNA(VLOOKUP(B1609,Products!$A$2:$I$100,2,0),)</f>
        <v>0</v>
      </c>
      <c r="I1609" s="88"/>
      <c r="J1609" s="88">
        <f t="shared" si="50"/>
        <v>0</v>
      </c>
      <c r="K1609" s="88">
        <f t="shared" si="51"/>
        <v>0</v>
      </c>
      <c r="L1609" s="88"/>
    </row>
    <row r="1610" spans="1:12">
      <c r="A1610" s="88"/>
      <c r="B1610" s="88"/>
      <c r="C1610" s="88">
        <f>_xlfn.IFNA(VLOOKUP(B1610,Products!$A$2:$I$100,5,0),0)</f>
        <v>0</v>
      </c>
      <c r="D1610" s="90">
        <f>_xlfn.IFNA(VLOOKUP(B1610,Products!$A$2:$J$100,6,0),)</f>
        <v>0</v>
      </c>
      <c r="E1610" s="88">
        <f>_xlfn.IFNA(VLOOKUP(B1610,Products!$A$2:$I$100,8,0),)</f>
        <v>0</v>
      </c>
      <c r="F1610" s="88">
        <f>_xlfn.IFNA(VLOOKUP(B1610,Products!$A$2:$J$100,7,0),)</f>
        <v>0</v>
      </c>
      <c r="G1610" s="88">
        <f>_xlfn.IFNA(VLOOKUP(B1610,Products!$A$2:$I$100,2,0),)</f>
        <v>0</v>
      </c>
      <c r="H1610" s="88">
        <f>_xlfn.IFNA(VLOOKUP(B1610,Products!$A$2:$I$100,2,0),)</f>
        <v>0</v>
      </c>
      <c r="I1610" s="88"/>
      <c r="J1610" s="88">
        <f t="shared" si="50"/>
        <v>0</v>
      </c>
      <c r="K1610" s="88">
        <f t="shared" si="51"/>
        <v>0</v>
      </c>
      <c r="L1610" s="88"/>
    </row>
    <row r="1611" spans="1:12">
      <c r="A1611" s="88"/>
      <c r="B1611" s="88"/>
      <c r="C1611" s="88">
        <f>_xlfn.IFNA(VLOOKUP(B1611,Products!$A$2:$I$100,5,0),0)</f>
        <v>0</v>
      </c>
      <c r="D1611" s="90">
        <f>_xlfn.IFNA(VLOOKUP(B1611,Products!$A$2:$J$100,6,0),)</f>
        <v>0</v>
      </c>
      <c r="E1611" s="88">
        <f>_xlfn.IFNA(VLOOKUP(B1611,Products!$A$2:$I$100,8,0),)</f>
        <v>0</v>
      </c>
      <c r="F1611" s="88">
        <f>_xlfn.IFNA(VLOOKUP(B1611,Products!$A$2:$J$100,7,0),)</f>
        <v>0</v>
      </c>
      <c r="G1611" s="88">
        <f>_xlfn.IFNA(VLOOKUP(B1611,Products!$A$2:$I$100,2,0),)</f>
        <v>0</v>
      </c>
      <c r="H1611" s="88">
        <f>_xlfn.IFNA(VLOOKUP(B1611,Products!$A$2:$I$100,2,0),)</f>
        <v>0</v>
      </c>
      <c r="I1611" s="88"/>
      <c r="J1611" s="88">
        <f t="shared" si="50"/>
        <v>0</v>
      </c>
      <c r="K1611" s="88">
        <f t="shared" si="51"/>
        <v>0</v>
      </c>
      <c r="L1611" s="88"/>
    </row>
    <row r="1612" spans="1:12">
      <c r="A1612" s="88"/>
      <c r="B1612" s="88"/>
      <c r="C1612" s="88">
        <f>_xlfn.IFNA(VLOOKUP(B1612,Products!$A$2:$I$100,5,0),0)</f>
        <v>0</v>
      </c>
      <c r="D1612" s="90">
        <f>_xlfn.IFNA(VLOOKUP(B1612,Products!$A$2:$J$100,6,0),)</f>
        <v>0</v>
      </c>
      <c r="E1612" s="88">
        <f>_xlfn.IFNA(VLOOKUP(B1612,Products!$A$2:$I$100,8,0),)</f>
        <v>0</v>
      </c>
      <c r="F1612" s="88">
        <f>_xlfn.IFNA(VLOOKUP(B1612,Products!$A$2:$J$100,7,0),)</f>
        <v>0</v>
      </c>
      <c r="G1612" s="88">
        <f>_xlfn.IFNA(VLOOKUP(B1612,Products!$A$2:$I$100,2,0),)</f>
        <v>0</v>
      </c>
      <c r="H1612" s="88">
        <f>_xlfn.IFNA(VLOOKUP(B1612,Products!$A$2:$I$100,2,0),)</f>
        <v>0</v>
      </c>
      <c r="I1612" s="88"/>
      <c r="J1612" s="88">
        <f t="shared" si="50"/>
        <v>0</v>
      </c>
      <c r="K1612" s="88">
        <f t="shared" si="51"/>
        <v>0</v>
      </c>
      <c r="L1612" s="88"/>
    </row>
    <row r="1613" spans="1:12">
      <c r="A1613" s="88"/>
      <c r="B1613" s="88"/>
      <c r="C1613" s="88">
        <f>_xlfn.IFNA(VLOOKUP(B1613,Products!$A$2:$I$100,5,0),0)</f>
        <v>0</v>
      </c>
      <c r="D1613" s="90">
        <f>_xlfn.IFNA(VLOOKUP(B1613,Products!$A$2:$J$100,6,0),)</f>
        <v>0</v>
      </c>
      <c r="E1613" s="88">
        <f>_xlfn.IFNA(VLOOKUP(B1613,Products!$A$2:$I$100,8,0),)</f>
        <v>0</v>
      </c>
      <c r="F1613" s="88">
        <f>_xlfn.IFNA(VLOOKUP(B1613,Products!$A$2:$J$100,7,0),)</f>
        <v>0</v>
      </c>
      <c r="G1613" s="88">
        <f>_xlfn.IFNA(VLOOKUP(B1613,Products!$A$2:$I$100,2,0),)</f>
        <v>0</v>
      </c>
      <c r="H1613" s="88">
        <f>_xlfn.IFNA(VLOOKUP(B1613,Products!$A$2:$I$100,2,0),)</f>
        <v>0</v>
      </c>
      <c r="I1613" s="88"/>
      <c r="J1613" s="88">
        <f t="shared" si="50"/>
        <v>0</v>
      </c>
      <c r="K1613" s="88">
        <f t="shared" si="51"/>
        <v>0</v>
      </c>
      <c r="L1613" s="88"/>
    </row>
    <row r="1614" spans="1:12">
      <c r="A1614" s="88"/>
      <c r="B1614" s="88"/>
      <c r="C1614" s="88">
        <f>_xlfn.IFNA(VLOOKUP(B1614,Products!$A$2:$I$100,5,0),0)</f>
        <v>0</v>
      </c>
      <c r="D1614" s="90">
        <f>_xlfn.IFNA(VLOOKUP(B1614,Products!$A$2:$J$100,6,0),)</f>
        <v>0</v>
      </c>
      <c r="E1614" s="88">
        <f>_xlfn.IFNA(VLOOKUP(B1614,Products!$A$2:$I$100,8,0),)</f>
        <v>0</v>
      </c>
      <c r="F1614" s="88">
        <f>_xlfn.IFNA(VLOOKUP(B1614,Products!$A$2:$J$100,7,0),)</f>
        <v>0</v>
      </c>
      <c r="G1614" s="88">
        <f>_xlfn.IFNA(VLOOKUP(B1614,Products!$A$2:$I$100,2,0),)</f>
        <v>0</v>
      </c>
      <c r="H1614" s="88">
        <f>_xlfn.IFNA(VLOOKUP(B1614,Products!$A$2:$I$100,2,0),)</f>
        <v>0</v>
      </c>
      <c r="I1614" s="88"/>
      <c r="J1614" s="88">
        <f t="shared" si="50"/>
        <v>0</v>
      </c>
      <c r="K1614" s="88">
        <f t="shared" si="51"/>
        <v>0</v>
      </c>
      <c r="L1614" s="88"/>
    </row>
    <row r="1615" spans="1:12">
      <c r="A1615" s="88"/>
      <c r="B1615" s="88"/>
      <c r="C1615" s="88">
        <f>_xlfn.IFNA(VLOOKUP(B1615,Products!$A$2:$I$100,5,0),0)</f>
        <v>0</v>
      </c>
      <c r="D1615" s="90">
        <f>_xlfn.IFNA(VLOOKUP(B1615,Products!$A$2:$J$100,6,0),)</f>
        <v>0</v>
      </c>
      <c r="E1615" s="88">
        <f>_xlfn.IFNA(VLOOKUP(B1615,Products!$A$2:$I$100,8,0),)</f>
        <v>0</v>
      </c>
      <c r="F1615" s="88">
        <f>_xlfn.IFNA(VLOOKUP(B1615,Products!$A$2:$J$100,7,0),)</f>
        <v>0</v>
      </c>
      <c r="G1615" s="88">
        <f>_xlfn.IFNA(VLOOKUP(B1615,Products!$A$2:$I$100,2,0),)</f>
        <v>0</v>
      </c>
      <c r="H1615" s="88">
        <f>_xlfn.IFNA(VLOOKUP(B1615,Products!$A$2:$I$100,2,0),)</f>
        <v>0</v>
      </c>
      <c r="I1615" s="88"/>
      <c r="J1615" s="88">
        <f t="shared" si="50"/>
        <v>0</v>
      </c>
      <c r="K1615" s="88">
        <f t="shared" si="51"/>
        <v>0</v>
      </c>
      <c r="L1615" s="88"/>
    </row>
    <row r="1616" spans="1:12">
      <c r="A1616" s="88"/>
      <c r="B1616" s="88"/>
      <c r="C1616" s="88">
        <f>_xlfn.IFNA(VLOOKUP(B1616,Products!$A$2:$I$100,5,0),0)</f>
        <v>0</v>
      </c>
      <c r="D1616" s="90">
        <f>_xlfn.IFNA(VLOOKUP(B1616,Products!$A$2:$J$100,6,0),)</f>
        <v>0</v>
      </c>
      <c r="E1616" s="88">
        <f>_xlfn.IFNA(VLOOKUP(B1616,Products!$A$2:$I$100,8,0),)</f>
        <v>0</v>
      </c>
      <c r="F1616" s="88">
        <f>_xlfn.IFNA(VLOOKUP(B1616,Products!$A$2:$J$100,7,0),)</f>
        <v>0</v>
      </c>
      <c r="G1616" s="88">
        <f>_xlfn.IFNA(VLOOKUP(B1616,Products!$A$2:$I$100,2,0),)</f>
        <v>0</v>
      </c>
      <c r="H1616" s="88">
        <f>_xlfn.IFNA(VLOOKUP(B1616,Products!$A$2:$I$100,2,0),)</f>
        <v>0</v>
      </c>
      <c r="I1616" s="88"/>
      <c r="J1616" s="88">
        <f t="shared" si="50"/>
        <v>0</v>
      </c>
      <c r="K1616" s="88">
        <f t="shared" si="51"/>
        <v>0</v>
      </c>
      <c r="L1616" s="88"/>
    </row>
    <row r="1617" spans="1:12">
      <c r="A1617" s="88"/>
      <c r="B1617" s="88"/>
      <c r="C1617" s="88">
        <f>_xlfn.IFNA(VLOOKUP(B1617,Products!$A$2:$I$100,5,0),0)</f>
        <v>0</v>
      </c>
      <c r="D1617" s="90">
        <f>_xlfn.IFNA(VLOOKUP(B1617,Products!$A$2:$J$100,6,0),)</f>
        <v>0</v>
      </c>
      <c r="E1617" s="88">
        <f>_xlfn.IFNA(VLOOKUP(B1617,Products!$A$2:$I$100,8,0),)</f>
        <v>0</v>
      </c>
      <c r="F1617" s="88">
        <f>_xlfn.IFNA(VLOOKUP(B1617,Products!$A$2:$J$100,7,0),)</f>
        <v>0</v>
      </c>
      <c r="G1617" s="88">
        <f>_xlfn.IFNA(VLOOKUP(B1617,Products!$A$2:$I$100,2,0),)</f>
        <v>0</v>
      </c>
      <c r="H1617" s="88">
        <f>_xlfn.IFNA(VLOOKUP(B1617,Products!$A$2:$I$100,2,0),)</f>
        <v>0</v>
      </c>
      <c r="I1617" s="88"/>
      <c r="J1617" s="88">
        <f t="shared" si="50"/>
        <v>0</v>
      </c>
      <c r="K1617" s="88">
        <f t="shared" si="51"/>
        <v>0</v>
      </c>
      <c r="L1617" s="88"/>
    </row>
    <row r="1618" spans="1:12">
      <c r="A1618" s="88"/>
      <c r="B1618" s="88"/>
      <c r="C1618" s="88">
        <f>_xlfn.IFNA(VLOOKUP(B1618,Products!$A$2:$I$100,5,0),0)</f>
        <v>0</v>
      </c>
      <c r="D1618" s="90">
        <f>_xlfn.IFNA(VLOOKUP(B1618,Products!$A$2:$J$100,6,0),)</f>
        <v>0</v>
      </c>
      <c r="E1618" s="88">
        <f>_xlfn.IFNA(VLOOKUP(B1618,Products!$A$2:$I$100,8,0),)</f>
        <v>0</v>
      </c>
      <c r="F1618" s="88">
        <f>_xlfn.IFNA(VLOOKUP(B1618,Products!$A$2:$J$100,7,0),)</f>
        <v>0</v>
      </c>
      <c r="G1618" s="88">
        <f>_xlfn.IFNA(VLOOKUP(B1618,Products!$A$2:$I$100,2,0),)</f>
        <v>0</v>
      </c>
      <c r="H1618" s="88">
        <f>_xlfn.IFNA(VLOOKUP(B1618,Products!$A$2:$I$100,2,0),)</f>
        <v>0</v>
      </c>
      <c r="I1618" s="88"/>
      <c r="J1618" s="88">
        <f t="shared" si="50"/>
        <v>0</v>
      </c>
      <c r="K1618" s="88">
        <f t="shared" si="51"/>
        <v>0</v>
      </c>
      <c r="L1618" s="88"/>
    </row>
    <row r="1619" spans="1:12">
      <c r="A1619" s="88"/>
      <c r="B1619" s="88"/>
      <c r="C1619" s="88">
        <f>_xlfn.IFNA(VLOOKUP(B1619,Products!$A$2:$I$100,5,0),0)</f>
        <v>0</v>
      </c>
      <c r="D1619" s="90">
        <f>_xlfn.IFNA(VLOOKUP(B1619,Products!$A$2:$J$100,6,0),)</f>
        <v>0</v>
      </c>
      <c r="E1619" s="88">
        <f>_xlfn.IFNA(VLOOKUP(B1619,Products!$A$2:$I$100,8,0),)</f>
        <v>0</v>
      </c>
      <c r="F1619" s="88">
        <f>_xlfn.IFNA(VLOOKUP(B1619,Products!$A$2:$J$100,7,0),)</f>
        <v>0</v>
      </c>
      <c r="G1619" s="88">
        <f>_xlfn.IFNA(VLOOKUP(B1619,Products!$A$2:$I$100,2,0),)</f>
        <v>0</v>
      </c>
      <c r="H1619" s="88">
        <f>_xlfn.IFNA(VLOOKUP(B1619,Products!$A$2:$I$100,2,0),)</f>
        <v>0</v>
      </c>
      <c r="I1619" s="88"/>
      <c r="J1619" s="88">
        <f t="shared" si="50"/>
        <v>0</v>
      </c>
      <c r="K1619" s="88">
        <f t="shared" si="51"/>
        <v>0</v>
      </c>
      <c r="L1619" s="88"/>
    </row>
    <row r="1620" spans="1:12">
      <c r="A1620" s="88"/>
      <c r="B1620" s="88"/>
      <c r="C1620" s="88">
        <f>_xlfn.IFNA(VLOOKUP(B1620,Products!$A$2:$I$100,5,0),0)</f>
        <v>0</v>
      </c>
      <c r="D1620" s="90">
        <f>_xlfn.IFNA(VLOOKUP(B1620,Products!$A$2:$J$100,6,0),)</f>
        <v>0</v>
      </c>
      <c r="E1620" s="88">
        <f>_xlfn.IFNA(VLOOKUP(B1620,Products!$A$2:$I$100,8,0),)</f>
        <v>0</v>
      </c>
      <c r="F1620" s="88">
        <f>_xlfn.IFNA(VLOOKUP(B1620,Products!$A$2:$J$100,7,0),)</f>
        <v>0</v>
      </c>
      <c r="G1620" s="88">
        <f>_xlfn.IFNA(VLOOKUP(B1620,Products!$A$2:$I$100,2,0),)</f>
        <v>0</v>
      </c>
      <c r="H1620" s="88">
        <f>_xlfn.IFNA(VLOOKUP(B1620,Products!$A$2:$I$100,2,0),)</f>
        <v>0</v>
      </c>
      <c r="I1620" s="88"/>
      <c r="J1620" s="88">
        <f t="shared" si="50"/>
        <v>0</v>
      </c>
      <c r="K1620" s="88">
        <f t="shared" si="51"/>
        <v>0</v>
      </c>
      <c r="L1620" s="88"/>
    </row>
    <row r="1621" spans="1:12">
      <c r="A1621" s="88"/>
      <c r="B1621" s="88"/>
      <c r="C1621" s="88">
        <f>_xlfn.IFNA(VLOOKUP(B1621,Products!$A$2:$I$100,5,0),0)</f>
        <v>0</v>
      </c>
      <c r="D1621" s="90">
        <f>_xlfn.IFNA(VLOOKUP(B1621,Products!$A$2:$J$100,6,0),)</f>
        <v>0</v>
      </c>
      <c r="E1621" s="88">
        <f>_xlfn.IFNA(VLOOKUP(B1621,Products!$A$2:$I$100,8,0),)</f>
        <v>0</v>
      </c>
      <c r="F1621" s="88">
        <f>_xlfn.IFNA(VLOOKUP(B1621,Products!$A$2:$J$100,7,0),)</f>
        <v>0</v>
      </c>
      <c r="G1621" s="88">
        <f>_xlfn.IFNA(VLOOKUP(B1621,Products!$A$2:$I$100,2,0),)</f>
        <v>0</v>
      </c>
      <c r="H1621" s="88">
        <f>_xlfn.IFNA(VLOOKUP(B1621,Products!$A$2:$I$100,2,0),)</f>
        <v>0</v>
      </c>
      <c r="I1621" s="88"/>
      <c r="J1621" s="88">
        <f t="shared" si="50"/>
        <v>0</v>
      </c>
      <c r="K1621" s="88">
        <f t="shared" si="51"/>
        <v>0</v>
      </c>
      <c r="L1621" s="88"/>
    </row>
    <row r="1622" spans="1:12">
      <c r="A1622" s="88"/>
      <c r="B1622" s="88"/>
      <c r="C1622" s="88">
        <f>_xlfn.IFNA(VLOOKUP(B1622,Products!$A$2:$I$100,5,0),0)</f>
        <v>0</v>
      </c>
      <c r="D1622" s="90">
        <f>_xlfn.IFNA(VLOOKUP(B1622,Products!$A$2:$J$100,6,0),)</f>
        <v>0</v>
      </c>
      <c r="E1622" s="88">
        <f>_xlfn.IFNA(VLOOKUP(B1622,Products!$A$2:$I$100,8,0),)</f>
        <v>0</v>
      </c>
      <c r="F1622" s="88">
        <f>_xlfn.IFNA(VLOOKUP(B1622,Products!$A$2:$J$100,7,0),)</f>
        <v>0</v>
      </c>
      <c r="G1622" s="88">
        <f>_xlfn.IFNA(VLOOKUP(B1622,Products!$A$2:$I$100,2,0),)</f>
        <v>0</v>
      </c>
      <c r="H1622" s="88">
        <f>_xlfn.IFNA(VLOOKUP(B1622,Products!$A$2:$I$100,2,0),)</f>
        <v>0</v>
      </c>
      <c r="I1622" s="88"/>
      <c r="J1622" s="88">
        <f t="shared" si="50"/>
        <v>0</v>
      </c>
      <c r="K1622" s="88">
        <f t="shared" si="51"/>
        <v>0</v>
      </c>
      <c r="L1622" s="88"/>
    </row>
    <row r="1623" spans="1:12">
      <c r="A1623" s="88"/>
      <c r="B1623" s="88"/>
      <c r="C1623" s="88">
        <f>_xlfn.IFNA(VLOOKUP(B1623,Products!$A$2:$I$100,5,0),0)</f>
        <v>0</v>
      </c>
      <c r="D1623" s="90">
        <f>_xlfn.IFNA(VLOOKUP(B1623,Products!$A$2:$J$100,6,0),)</f>
        <v>0</v>
      </c>
      <c r="E1623" s="88">
        <f>_xlfn.IFNA(VLOOKUP(B1623,Products!$A$2:$I$100,8,0),)</f>
        <v>0</v>
      </c>
      <c r="F1623" s="88">
        <f>_xlfn.IFNA(VLOOKUP(B1623,Products!$A$2:$J$100,7,0),)</f>
        <v>0</v>
      </c>
      <c r="G1623" s="88">
        <f>_xlfn.IFNA(VLOOKUP(B1623,Products!$A$2:$I$100,2,0),)</f>
        <v>0</v>
      </c>
      <c r="H1623" s="88">
        <f>_xlfn.IFNA(VLOOKUP(B1623,Products!$A$2:$I$100,2,0),)</f>
        <v>0</v>
      </c>
      <c r="I1623" s="88"/>
      <c r="J1623" s="88">
        <f t="shared" si="50"/>
        <v>0</v>
      </c>
      <c r="K1623" s="88">
        <f t="shared" si="51"/>
        <v>0</v>
      </c>
      <c r="L1623" s="88"/>
    </row>
    <row r="1624" spans="1:12">
      <c r="A1624" s="88"/>
      <c r="B1624" s="88"/>
      <c r="C1624" s="88">
        <f>_xlfn.IFNA(VLOOKUP(B1624,Products!$A$2:$I$100,5,0),0)</f>
        <v>0</v>
      </c>
      <c r="D1624" s="90">
        <f>_xlfn.IFNA(VLOOKUP(B1624,Products!$A$2:$J$100,6,0),)</f>
        <v>0</v>
      </c>
      <c r="E1624" s="88">
        <f>_xlfn.IFNA(VLOOKUP(B1624,Products!$A$2:$I$100,8,0),)</f>
        <v>0</v>
      </c>
      <c r="F1624" s="88">
        <f>_xlfn.IFNA(VLOOKUP(B1624,Products!$A$2:$J$100,7,0),)</f>
        <v>0</v>
      </c>
      <c r="G1624" s="88">
        <f>_xlfn.IFNA(VLOOKUP(B1624,Products!$A$2:$I$100,2,0),)</f>
        <v>0</v>
      </c>
      <c r="H1624" s="88">
        <f>_xlfn.IFNA(VLOOKUP(B1624,Products!$A$2:$I$100,2,0),)</f>
        <v>0</v>
      </c>
      <c r="I1624" s="88"/>
      <c r="J1624" s="88">
        <f t="shared" si="50"/>
        <v>0</v>
      </c>
      <c r="K1624" s="88">
        <f t="shared" si="51"/>
        <v>0</v>
      </c>
      <c r="L1624" s="88"/>
    </row>
    <row r="1625" spans="1:12">
      <c r="A1625" s="88"/>
      <c r="B1625" s="88"/>
      <c r="C1625" s="88">
        <f>_xlfn.IFNA(VLOOKUP(B1625,Products!$A$2:$I$100,5,0),0)</f>
        <v>0</v>
      </c>
      <c r="D1625" s="90">
        <f>_xlfn.IFNA(VLOOKUP(B1625,Products!$A$2:$J$100,6,0),)</f>
        <v>0</v>
      </c>
      <c r="E1625" s="88">
        <f>_xlfn.IFNA(VLOOKUP(B1625,Products!$A$2:$I$100,8,0),)</f>
        <v>0</v>
      </c>
      <c r="F1625" s="88">
        <f>_xlfn.IFNA(VLOOKUP(B1625,Products!$A$2:$J$100,7,0),)</f>
        <v>0</v>
      </c>
      <c r="G1625" s="88">
        <f>_xlfn.IFNA(VLOOKUP(B1625,Products!$A$2:$I$100,2,0),)</f>
        <v>0</v>
      </c>
      <c r="H1625" s="88">
        <f>_xlfn.IFNA(VLOOKUP(B1625,Products!$A$2:$I$100,2,0),)</f>
        <v>0</v>
      </c>
      <c r="I1625" s="88"/>
      <c r="J1625" s="88">
        <f t="shared" si="50"/>
        <v>0</v>
      </c>
      <c r="K1625" s="88">
        <f t="shared" si="51"/>
        <v>0</v>
      </c>
      <c r="L1625" s="88"/>
    </row>
    <row r="1626" spans="1:12">
      <c r="A1626" s="88"/>
      <c r="B1626" s="88"/>
      <c r="C1626" s="88">
        <f>_xlfn.IFNA(VLOOKUP(B1626,Products!$A$2:$I$100,5,0),0)</f>
        <v>0</v>
      </c>
      <c r="D1626" s="90">
        <f>_xlfn.IFNA(VLOOKUP(B1626,Products!$A$2:$J$100,6,0),)</f>
        <v>0</v>
      </c>
      <c r="E1626" s="88">
        <f>_xlfn.IFNA(VLOOKUP(B1626,Products!$A$2:$I$100,8,0),)</f>
        <v>0</v>
      </c>
      <c r="F1626" s="88">
        <f>_xlfn.IFNA(VLOOKUP(B1626,Products!$A$2:$J$100,7,0),)</f>
        <v>0</v>
      </c>
      <c r="G1626" s="88">
        <f>_xlfn.IFNA(VLOOKUP(B1626,Products!$A$2:$I$100,2,0),)</f>
        <v>0</v>
      </c>
      <c r="H1626" s="88">
        <f>_xlfn.IFNA(VLOOKUP(B1626,Products!$A$2:$I$100,2,0),)</f>
        <v>0</v>
      </c>
      <c r="I1626" s="88"/>
      <c r="J1626" s="88">
        <f t="shared" si="50"/>
        <v>0</v>
      </c>
      <c r="K1626" s="88">
        <f t="shared" si="51"/>
        <v>0</v>
      </c>
      <c r="L1626" s="88"/>
    </row>
    <row r="1627" spans="1:12">
      <c r="A1627" s="88"/>
      <c r="B1627" s="88"/>
      <c r="C1627" s="88">
        <f>_xlfn.IFNA(VLOOKUP(B1627,Products!$A$2:$I$100,5,0),0)</f>
        <v>0</v>
      </c>
      <c r="D1627" s="90">
        <f>_xlfn.IFNA(VLOOKUP(B1627,Products!$A$2:$J$100,6,0),)</f>
        <v>0</v>
      </c>
      <c r="E1627" s="88">
        <f>_xlfn.IFNA(VLOOKUP(B1627,Products!$A$2:$I$100,8,0),)</f>
        <v>0</v>
      </c>
      <c r="F1627" s="88">
        <f>_xlfn.IFNA(VLOOKUP(B1627,Products!$A$2:$J$100,7,0),)</f>
        <v>0</v>
      </c>
      <c r="G1627" s="88">
        <f>_xlfn.IFNA(VLOOKUP(B1627,Products!$A$2:$I$100,2,0),)</f>
        <v>0</v>
      </c>
      <c r="H1627" s="88">
        <f>_xlfn.IFNA(VLOOKUP(B1627,Products!$A$2:$I$100,2,0),)</f>
        <v>0</v>
      </c>
      <c r="I1627" s="88"/>
      <c r="J1627" s="88">
        <f t="shared" si="50"/>
        <v>0</v>
      </c>
      <c r="K1627" s="88">
        <f t="shared" si="51"/>
        <v>0</v>
      </c>
      <c r="L1627" s="88"/>
    </row>
    <row r="1628" spans="1:12">
      <c r="A1628" s="88"/>
      <c r="B1628" s="88"/>
      <c r="C1628" s="88">
        <f>_xlfn.IFNA(VLOOKUP(B1628,Products!$A$2:$I$100,5,0),0)</f>
        <v>0</v>
      </c>
      <c r="D1628" s="90">
        <f>_xlfn.IFNA(VLOOKUP(B1628,Products!$A$2:$J$100,6,0),)</f>
        <v>0</v>
      </c>
      <c r="E1628" s="88">
        <f>_xlfn.IFNA(VLOOKUP(B1628,Products!$A$2:$I$100,8,0),)</f>
        <v>0</v>
      </c>
      <c r="F1628" s="88">
        <f>_xlfn.IFNA(VLOOKUP(B1628,Products!$A$2:$J$100,7,0),)</f>
        <v>0</v>
      </c>
      <c r="G1628" s="88">
        <f>_xlfn.IFNA(VLOOKUP(B1628,Products!$A$2:$I$100,2,0),)</f>
        <v>0</v>
      </c>
      <c r="H1628" s="88">
        <f>_xlfn.IFNA(VLOOKUP(B1628,Products!$A$2:$I$100,2,0),)</f>
        <v>0</v>
      </c>
      <c r="I1628" s="88"/>
      <c r="J1628" s="88">
        <f t="shared" si="50"/>
        <v>0</v>
      </c>
      <c r="K1628" s="88">
        <f t="shared" si="51"/>
        <v>0</v>
      </c>
      <c r="L1628" s="88"/>
    </row>
    <row r="1629" spans="1:12">
      <c r="A1629" s="88"/>
      <c r="B1629" s="88"/>
      <c r="C1629" s="88">
        <f>_xlfn.IFNA(VLOOKUP(B1629,Products!$A$2:$I$100,5,0),0)</f>
        <v>0</v>
      </c>
      <c r="D1629" s="90">
        <f>_xlfn.IFNA(VLOOKUP(B1629,Products!$A$2:$J$100,6,0),)</f>
        <v>0</v>
      </c>
      <c r="E1629" s="88">
        <f>_xlfn.IFNA(VLOOKUP(B1629,Products!$A$2:$I$100,8,0),)</f>
        <v>0</v>
      </c>
      <c r="F1629" s="88">
        <f>_xlfn.IFNA(VLOOKUP(B1629,Products!$A$2:$J$100,7,0),)</f>
        <v>0</v>
      </c>
      <c r="G1629" s="88">
        <f>_xlfn.IFNA(VLOOKUP(B1629,Products!$A$2:$I$100,2,0),)</f>
        <v>0</v>
      </c>
      <c r="H1629" s="88">
        <f>_xlfn.IFNA(VLOOKUP(B1629,Products!$A$2:$I$100,2,0),)</f>
        <v>0</v>
      </c>
      <c r="I1629" s="88"/>
      <c r="J1629" s="88">
        <f t="shared" si="50"/>
        <v>0</v>
      </c>
      <c r="K1629" s="88">
        <f t="shared" si="51"/>
        <v>0</v>
      </c>
      <c r="L1629" s="88"/>
    </row>
    <row r="1630" spans="1:12">
      <c r="A1630" s="88"/>
      <c r="B1630" s="88"/>
      <c r="C1630" s="88">
        <f>_xlfn.IFNA(VLOOKUP(B1630,Products!$A$2:$I$100,5,0),0)</f>
        <v>0</v>
      </c>
      <c r="D1630" s="90">
        <f>_xlfn.IFNA(VLOOKUP(B1630,Products!$A$2:$J$100,6,0),)</f>
        <v>0</v>
      </c>
      <c r="E1630" s="88">
        <f>_xlfn.IFNA(VLOOKUP(B1630,Products!$A$2:$I$100,8,0),)</f>
        <v>0</v>
      </c>
      <c r="F1630" s="88">
        <f>_xlfn.IFNA(VLOOKUP(B1630,Products!$A$2:$J$100,7,0),)</f>
        <v>0</v>
      </c>
      <c r="G1630" s="88">
        <f>_xlfn.IFNA(VLOOKUP(B1630,Products!$A$2:$I$100,2,0),)</f>
        <v>0</v>
      </c>
      <c r="H1630" s="88">
        <f>_xlfn.IFNA(VLOOKUP(B1630,Products!$A$2:$I$100,2,0),)</f>
        <v>0</v>
      </c>
      <c r="I1630" s="88"/>
      <c r="J1630" s="88">
        <f t="shared" si="50"/>
        <v>0</v>
      </c>
      <c r="K1630" s="88">
        <f t="shared" si="51"/>
        <v>0</v>
      </c>
      <c r="L1630" s="88"/>
    </row>
    <row r="1631" spans="1:12">
      <c r="A1631" s="88"/>
      <c r="B1631" s="88"/>
      <c r="C1631" s="88">
        <f>_xlfn.IFNA(VLOOKUP(B1631,Products!$A$2:$I$100,5,0),0)</f>
        <v>0</v>
      </c>
      <c r="D1631" s="90">
        <f>_xlfn.IFNA(VLOOKUP(B1631,Products!$A$2:$J$100,6,0),)</f>
        <v>0</v>
      </c>
      <c r="E1631" s="88">
        <f>_xlfn.IFNA(VLOOKUP(B1631,Products!$A$2:$I$100,8,0),)</f>
        <v>0</v>
      </c>
      <c r="F1631" s="88">
        <f>_xlfn.IFNA(VLOOKUP(B1631,Products!$A$2:$J$100,7,0),)</f>
        <v>0</v>
      </c>
      <c r="G1631" s="88">
        <f>_xlfn.IFNA(VLOOKUP(B1631,Products!$A$2:$I$100,2,0),)</f>
        <v>0</v>
      </c>
      <c r="H1631" s="88">
        <f>_xlfn.IFNA(VLOOKUP(B1631,Products!$A$2:$I$100,2,0),)</f>
        <v>0</v>
      </c>
      <c r="I1631" s="88"/>
      <c r="J1631" s="88">
        <f t="shared" si="50"/>
        <v>0</v>
      </c>
      <c r="K1631" s="88">
        <f t="shared" si="51"/>
        <v>0</v>
      </c>
      <c r="L1631" s="88"/>
    </row>
    <row r="1632" spans="1:12">
      <c r="A1632" s="88"/>
      <c r="B1632" s="88"/>
      <c r="C1632" s="88">
        <f>_xlfn.IFNA(VLOOKUP(B1632,Products!$A$2:$I$100,5,0),0)</f>
        <v>0</v>
      </c>
      <c r="D1632" s="90">
        <f>_xlfn.IFNA(VLOOKUP(B1632,Products!$A$2:$J$100,6,0),)</f>
        <v>0</v>
      </c>
      <c r="E1632" s="88">
        <f>_xlfn.IFNA(VLOOKUP(B1632,Products!$A$2:$I$100,8,0),)</f>
        <v>0</v>
      </c>
      <c r="F1632" s="88">
        <f>_xlfn.IFNA(VLOOKUP(B1632,Products!$A$2:$J$100,7,0),)</f>
        <v>0</v>
      </c>
      <c r="G1632" s="88">
        <f>_xlfn.IFNA(VLOOKUP(B1632,Products!$A$2:$I$100,2,0),)</f>
        <v>0</v>
      </c>
      <c r="H1632" s="88">
        <f>_xlfn.IFNA(VLOOKUP(B1632,Products!$A$2:$I$100,2,0),)</f>
        <v>0</v>
      </c>
      <c r="I1632" s="88"/>
      <c r="J1632" s="88">
        <f t="shared" si="50"/>
        <v>0</v>
      </c>
      <c r="K1632" s="88">
        <f t="shared" si="51"/>
        <v>0</v>
      </c>
      <c r="L1632" s="88"/>
    </row>
    <row r="1633" spans="1:12">
      <c r="A1633" s="88"/>
      <c r="B1633" s="88"/>
      <c r="C1633" s="88">
        <f>_xlfn.IFNA(VLOOKUP(B1633,Products!$A$2:$I$100,5,0),0)</f>
        <v>0</v>
      </c>
      <c r="D1633" s="90">
        <f>_xlfn.IFNA(VLOOKUP(B1633,Products!$A$2:$J$100,6,0),)</f>
        <v>0</v>
      </c>
      <c r="E1633" s="88">
        <f>_xlfn.IFNA(VLOOKUP(B1633,Products!$A$2:$I$100,8,0),)</f>
        <v>0</v>
      </c>
      <c r="F1633" s="88">
        <f>_xlfn.IFNA(VLOOKUP(B1633,Products!$A$2:$J$100,7,0),)</f>
        <v>0</v>
      </c>
      <c r="G1633" s="88">
        <f>_xlfn.IFNA(VLOOKUP(B1633,Products!$A$2:$I$100,2,0),)</f>
        <v>0</v>
      </c>
      <c r="H1633" s="88">
        <f>_xlfn.IFNA(VLOOKUP(B1633,Products!$A$2:$I$100,2,0),)</f>
        <v>0</v>
      </c>
      <c r="I1633" s="88"/>
      <c r="J1633" s="88">
        <f t="shared" si="50"/>
        <v>0</v>
      </c>
      <c r="K1633" s="88">
        <f t="shared" si="51"/>
        <v>0</v>
      </c>
      <c r="L1633" s="88"/>
    </row>
    <row r="1634" spans="1:12">
      <c r="A1634" s="88"/>
      <c r="B1634" s="88"/>
      <c r="C1634" s="88">
        <f>_xlfn.IFNA(VLOOKUP(B1634,Products!$A$2:$I$100,5,0),0)</f>
        <v>0</v>
      </c>
      <c r="D1634" s="90">
        <f>_xlfn.IFNA(VLOOKUP(B1634,Products!$A$2:$J$100,6,0),)</f>
        <v>0</v>
      </c>
      <c r="E1634" s="88">
        <f>_xlfn.IFNA(VLOOKUP(B1634,Products!$A$2:$I$100,8,0),)</f>
        <v>0</v>
      </c>
      <c r="F1634" s="88">
        <f>_xlfn.IFNA(VLOOKUP(B1634,Products!$A$2:$J$100,7,0),)</f>
        <v>0</v>
      </c>
      <c r="G1634" s="88">
        <f>_xlfn.IFNA(VLOOKUP(B1634,Products!$A$2:$I$100,2,0),)</f>
        <v>0</v>
      </c>
      <c r="H1634" s="88">
        <f>_xlfn.IFNA(VLOOKUP(B1634,Products!$A$2:$I$100,2,0),)</f>
        <v>0</v>
      </c>
      <c r="I1634" s="88"/>
      <c r="J1634" s="88">
        <f t="shared" si="50"/>
        <v>0</v>
      </c>
      <c r="K1634" s="88">
        <f t="shared" si="51"/>
        <v>0</v>
      </c>
      <c r="L1634" s="88"/>
    </row>
    <row r="1635" spans="1:12">
      <c r="A1635" s="88"/>
      <c r="B1635" s="88"/>
      <c r="C1635" s="88">
        <f>_xlfn.IFNA(VLOOKUP(B1635,Products!$A$2:$I$100,5,0),0)</f>
        <v>0</v>
      </c>
      <c r="D1635" s="90">
        <f>_xlfn.IFNA(VLOOKUP(B1635,Products!$A$2:$J$100,6,0),)</f>
        <v>0</v>
      </c>
      <c r="E1635" s="88">
        <f>_xlfn.IFNA(VLOOKUP(B1635,Products!$A$2:$I$100,8,0),)</f>
        <v>0</v>
      </c>
      <c r="F1635" s="88">
        <f>_xlfn.IFNA(VLOOKUP(B1635,Products!$A$2:$J$100,7,0),)</f>
        <v>0</v>
      </c>
      <c r="G1635" s="88">
        <f>_xlfn.IFNA(VLOOKUP(B1635,Products!$A$2:$I$100,2,0),)</f>
        <v>0</v>
      </c>
      <c r="H1635" s="88">
        <f>_xlfn.IFNA(VLOOKUP(B1635,Products!$A$2:$I$100,2,0),)</f>
        <v>0</v>
      </c>
      <c r="I1635" s="88"/>
      <c r="J1635" s="88">
        <f t="shared" si="50"/>
        <v>0</v>
      </c>
      <c r="K1635" s="88">
        <f t="shared" si="51"/>
        <v>0</v>
      </c>
      <c r="L1635" s="88"/>
    </row>
    <row r="1636" spans="1:12">
      <c r="A1636" s="88"/>
      <c r="B1636" s="88"/>
      <c r="C1636" s="88">
        <f>_xlfn.IFNA(VLOOKUP(B1636,Products!$A$2:$I$100,5,0),0)</f>
        <v>0</v>
      </c>
      <c r="D1636" s="90">
        <f>_xlfn.IFNA(VLOOKUP(B1636,Products!$A$2:$J$100,6,0),)</f>
        <v>0</v>
      </c>
      <c r="E1636" s="88">
        <f>_xlfn.IFNA(VLOOKUP(B1636,Products!$A$2:$I$100,8,0),)</f>
        <v>0</v>
      </c>
      <c r="F1636" s="88">
        <f>_xlfn.IFNA(VLOOKUP(B1636,Products!$A$2:$J$100,7,0),)</f>
        <v>0</v>
      </c>
      <c r="G1636" s="88">
        <f>_xlfn.IFNA(VLOOKUP(B1636,Products!$A$2:$I$100,2,0),)</f>
        <v>0</v>
      </c>
      <c r="H1636" s="88">
        <f>_xlfn.IFNA(VLOOKUP(B1636,Products!$A$2:$I$100,2,0),)</f>
        <v>0</v>
      </c>
      <c r="I1636" s="88"/>
      <c r="J1636" s="88">
        <f t="shared" si="50"/>
        <v>0</v>
      </c>
      <c r="K1636" s="88">
        <f t="shared" si="51"/>
        <v>0</v>
      </c>
      <c r="L1636" s="88"/>
    </row>
    <row r="1637" spans="1:12">
      <c r="A1637" s="88"/>
      <c r="B1637" s="88"/>
      <c r="C1637" s="88">
        <f>_xlfn.IFNA(VLOOKUP(B1637,Products!$A$2:$I$100,5,0),0)</f>
        <v>0</v>
      </c>
      <c r="D1637" s="90">
        <f>_xlfn.IFNA(VLOOKUP(B1637,Products!$A$2:$J$100,6,0),)</f>
        <v>0</v>
      </c>
      <c r="E1637" s="88">
        <f>_xlfn.IFNA(VLOOKUP(B1637,Products!$A$2:$I$100,8,0),)</f>
        <v>0</v>
      </c>
      <c r="F1637" s="88">
        <f>_xlfn.IFNA(VLOOKUP(B1637,Products!$A$2:$J$100,7,0),)</f>
        <v>0</v>
      </c>
      <c r="G1637" s="88">
        <f>_xlfn.IFNA(VLOOKUP(B1637,Products!$A$2:$I$100,2,0),)</f>
        <v>0</v>
      </c>
      <c r="H1637" s="88">
        <f>_xlfn.IFNA(VLOOKUP(B1637,Products!$A$2:$I$100,2,0),)</f>
        <v>0</v>
      </c>
      <c r="I1637" s="88"/>
      <c r="J1637" s="88">
        <f t="shared" si="50"/>
        <v>0</v>
      </c>
      <c r="K1637" s="88">
        <f t="shared" si="51"/>
        <v>0</v>
      </c>
      <c r="L1637" s="88"/>
    </row>
    <row r="1638" spans="1:12">
      <c r="A1638" s="88"/>
      <c r="B1638" s="88"/>
      <c r="C1638" s="88">
        <f>_xlfn.IFNA(VLOOKUP(B1638,Products!$A$2:$I$100,5,0),0)</f>
        <v>0</v>
      </c>
      <c r="D1638" s="90">
        <f>_xlfn.IFNA(VLOOKUP(B1638,Products!$A$2:$J$100,6,0),)</f>
        <v>0</v>
      </c>
      <c r="E1638" s="88">
        <f>_xlfn.IFNA(VLOOKUP(B1638,Products!$A$2:$I$100,8,0),)</f>
        <v>0</v>
      </c>
      <c r="F1638" s="88">
        <f>_xlfn.IFNA(VLOOKUP(B1638,Products!$A$2:$J$100,7,0),)</f>
        <v>0</v>
      </c>
      <c r="G1638" s="88">
        <f>_xlfn.IFNA(VLOOKUP(B1638,Products!$A$2:$I$100,2,0),)</f>
        <v>0</v>
      </c>
      <c r="H1638" s="88">
        <f>_xlfn.IFNA(VLOOKUP(B1638,Products!$A$2:$I$100,2,0),)</f>
        <v>0</v>
      </c>
      <c r="I1638" s="88"/>
      <c r="J1638" s="88">
        <f t="shared" si="50"/>
        <v>0</v>
      </c>
      <c r="K1638" s="88">
        <f t="shared" si="51"/>
        <v>0</v>
      </c>
      <c r="L1638" s="88"/>
    </row>
    <row r="1639" spans="1:12">
      <c r="A1639" s="88"/>
      <c r="B1639" s="88"/>
      <c r="C1639" s="88">
        <f>_xlfn.IFNA(VLOOKUP(B1639,Products!$A$2:$I$100,5,0),0)</f>
        <v>0</v>
      </c>
      <c r="D1639" s="90">
        <f>_xlfn.IFNA(VLOOKUP(B1639,Products!$A$2:$J$100,6,0),)</f>
        <v>0</v>
      </c>
      <c r="E1639" s="88">
        <f>_xlfn.IFNA(VLOOKUP(B1639,Products!$A$2:$I$100,8,0),)</f>
        <v>0</v>
      </c>
      <c r="F1639" s="88">
        <f>_xlfn.IFNA(VLOOKUP(B1639,Products!$A$2:$J$100,7,0),)</f>
        <v>0</v>
      </c>
      <c r="G1639" s="88">
        <f>_xlfn.IFNA(VLOOKUP(B1639,Products!$A$2:$I$100,2,0),)</f>
        <v>0</v>
      </c>
      <c r="H1639" s="88">
        <f>_xlfn.IFNA(VLOOKUP(B1639,Products!$A$2:$I$100,2,0),)</f>
        <v>0</v>
      </c>
      <c r="I1639" s="88"/>
      <c r="J1639" s="88">
        <f t="shared" si="50"/>
        <v>0</v>
      </c>
      <c r="K1639" s="88">
        <f t="shared" si="51"/>
        <v>0</v>
      </c>
      <c r="L1639" s="88"/>
    </row>
    <row r="1640" spans="1:12">
      <c r="A1640" s="88"/>
      <c r="B1640" s="88"/>
      <c r="C1640" s="88">
        <f>_xlfn.IFNA(VLOOKUP(B1640,Products!$A$2:$I$100,5,0),0)</f>
        <v>0</v>
      </c>
      <c r="D1640" s="90">
        <f>_xlfn.IFNA(VLOOKUP(B1640,Products!$A$2:$J$100,6,0),)</f>
        <v>0</v>
      </c>
      <c r="E1640" s="88">
        <f>_xlfn.IFNA(VLOOKUP(B1640,Products!$A$2:$I$100,8,0),)</f>
        <v>0</v>
      </c>
      <c r="F1640" s="88">
        <f>_xlfn.IFNA(VLOOKUP(B1640,Products!$A$2:$J$100,7,0),)</f>
        <v>0</v>
      </c>
      <c r="G1640" s="88">
        <f>_xlfn.IFNA(VLOOKUP(B1640,Products!$A$2:$I$100,2,0),)</f>
        <v>0</v>
      </c>
      <c r="H1640" s="88">
        <f>_xlfn.IFNA(VLOOKUP(B1640,Products!$A$2:$I$100,2,0),)</f>
        <v>0</v>
      </c>
      <c r="I1640" s="88"/>
      <c r="J1640" s="88">
        <f t="shared" si="50"/>
        <v>0</v>
      </c>
      <c r="K1640" s="88">
        <f t="shared" si="51"/>
        <v>0</v>
      </c>
      <c r="L1640" s="88"/>
    </row>
    <row r="1641" spans="1:12">
      <c r="A1641" s="88"/>
      <c r="B1641" s="88"/>
      <c r="C1641" s="88">
        <f>_xlfn.IFNA(VLOOKUP(B1641,Products!$A$2:$I$100,5,0),0)</f>
        <v>0</v>
      </c>
      <c r="D1641" s="90">
        <f>_xlfn.IFNA(VLOOKUP(B1641,Products!$A$2:$J$100,6,0),)</f>
        <v>0</v>
      </c>
      <c r="E1641" s="88">
        <f>_xlfn.IFNA(VLOOKUP(B1641,Products!$A$2:$I$100,8,0),)</f>
        <v>0</v>
      </c>
      <c r="F1641" s="88">
        <f>_xlfn.IFNA(VLOOKUP(B1641,Products!$A$2:$J$100,7,0),)</f>
        <v>0</v>
      </c>
      <c r="G1641" s="88">
        <f>_xlfn.IFNA(VLOOKUP(B1641,Products!$A$2:$I$100,2,0),)</f>
        <v>0</v>
      </c>
      <c r="H1641" s="88">
        <f>_xlfn.IFNA(VLOOKUP(B1641,Products!$A$2:$I$100,2,0),)</f>
        <v>0</v>
      </c>
      <c r="I1641" s="88"/>
      <c r="J1641" s="88">
        <f t="shared" si="50"/>
        <v>0</v>
      </c>
      <c r="K1641" s="88">
        <f t="shared" si="51"/>
        <v>0</v>
      </c>
      <c r="L1641" s="88"/>
    </row>
    <row r="1642" spans="1:12">
      <c r="A1642" s="88"/>
      <c r="B1642" s="88"/>
      <c r="C1642" s="88">
        <f>_xlfn.IFNA(VLOOKUP(B1642,Products!$A$2:$I$100,5,0),0)</f>
        <v>0</v>
      </c>
      <c r="D1642" s="90">
        <f>_xlfn.IFNA(VLOOKUP(B1642,Products!$A$2:$J$100,6,0),)</f>
        <v>0</v>
      </c>
      <c r="E1642" s="88">
        <f>_xlfn.IFNA(VLOOKUP(B1642,Products!$A$2:$I$100,8,0),)</f>
        <v>0</v>
      </c>
      <c r="F1642" s="88">
        <f>_xlfn.IFNA(VLOOKUP(B1642,Products!$A$2:$J$100,7,0),)</f>
        <v>0</v>
      </c>
      <c r="G1642" s="88">
        <f>_xlfn.IFNA(VLOOKUP(B1642,Products!$A$2:$I$100,2,0),)</f>
        <v>0</v>
      </c>
      <c r="H1642" s="88">
        <f>_xlfn.IFNA(VLOOKUP(B1642,Products!$A$2:$I$100,2,0),)</f>
        <v>0</v>
      </c>
      <c r="I1642" s="88"/>
      <c r="J1642" s="88">
        <f t="shared" si="50"/>
        <v>0</v>
      </c>
      <c r="K1642" s="88">
        <f t="shared" si="51"/>
        <v>0</v>
      </c>
      <c r="L1642" s="88"/>
    </row>
    <row r="1643" spans="1:12">
      <c r="A1643" s="88"/>
      <c r="B1643" s="88"/>
      <c r="C1643" s="88">
        <f>_xlfn.IFNA(VLOOKUP(B1643,Products!$A$2:$I$100,5,0),0)</f>
        <v>0</v>
      </c>
      <c r="D1643" s="90">
        <f>_xlfn.IFNA(VLOOKUP(B1643,Products!$A$2:$J$100,6,0),)</f>
        <v>0</v>
      </c>
      <c r="E1643" s="88">
        <f>_xlfn.IFNA(VLOOKUP(B1643,Products!$A$2:$I$100,8,0),)</f>
        <v>0</v>
      </c>
      <c r="F1643" s="88">
        <f>_xlfn.IFNA(VLOOKUP(B1643,Products!$A$2:$J$100,7,0),)</f>
        <v>0</v>
      </c>
      <c r="G1643" s="88">
        <f>_xlfn.IFNA(VLOOKUP(B1643,Products!$A$2:$I$100,2,0),)</f>
        <v>0</v>
      </c>
      <c r="H1643" s="88">
        <f>_xlfn.IFNA(VLOOKUP(B1643,Products!$A$2:$I$100,2,0),)</f>
        <v>0</v>
      </c>
      <c r="I1643" s="88"/>
      <c r="J1643" s="88">
        <f t="shared" si="50"/>
        <v>0</v>
      </c>
      <c r="K1643" s="88">
        <f t="shared" si="51"/>
        <v>0</v>
      </c>
      <c r="L1643" s="88"/>
    </row>
    <row r="1644" spans="1:12">
      <c r="A1644" s="88"/>
      <c r="B1644" s="88"/>
      <c r="C1644" s="88">
        <f>_xlfn.IFNA(VLOOKUP(B1644,Products!$A$2:$I$100,5,0),0)</f>
        <v>0</v>
      </c>
      <c r="D1644" s="90">
        <f>_xlfn.IFNA(VLOOKUP(B1644,Products!$A$2:$J$100,6,0),)</f>
        <v>0</v>
      </c>
      <c r="E1644" s="88">
        <f>_xlfn.IFNA(VLOOKUP(B1644,Products!$A$2:$I$100,8,0),)</f>
        <v>0</v>
      </c>
      <c r="F1644" s="88">
        <f>_xlfn.IFNA(VLOOKUP(B1644,Products!$A$2:$J$100,7,0),)</f>
        <v>0</v>
      </c>
      <c r="G1644" s="88">
        <f>_xlfn.IFNA(VLOOKUP(B1644,Products!$A$2:$I$100,2,0),)</f>
        <v>0</v>
      </c>
      <c r="H1644" s="88">
        <f>_xlfn.IFNA(VLOOKUP(B1644,Products!$A$2:$I$100,2,0),)</f>
        <v>0</v>
      </c>
      <c r="I1644" s="88"/>
      <c r="J1644" s="88">
        <f t="shared" si="50"/>
        <v>0</v>
      </c>
      <c r="K1644" s="88">
        <f t="shared" si="51"/>
        <v>0</v>
      </c>
      <c r="L1644" s="88"/>
    </row>
    <row r="1645" spans="1:12">
      <c r="A1645" s="88"/>
      <c r="B1645" s="88"/>
      <c r="C1645" s="88">
        <f>_xlfn.IFNA(VLOOKUP(B1645,Products!$A$2:$I$100,5,0),0)</f>
        <v>0</v>
      </c>
      <c r="D1645" s="90">
        <f>_xlfn.IFNA(VLOOKUP(B1645,Products!$A$2:$J$100,6,0),)</f>
        <v>0</v>
      </c>
      <c r="E1645" s="88">
        <f>_xlfn.IFNA(VLOOKUP(B1645,Products!$A$2:$I$100,8,0),)</f>
        <v>0</v>
      </c>
      <c r="F1645" s="88">
        <f>_xlfn.IFNA(VLOOKUP(B1645,Products!$A$2:$J$100,7,0),)</f>
        <v>0</v>
      </c>
      <c r="G1645" s="88">
        <f>_xlfn.IFNA(VLOOKUP(B1645,Products!$A$2:$I$100,2,0),)</f>
        <v>0</v>
      </c>
      <c r="H1645" s="88">
        <f>_xlfn.IFNA(VLOOKUP(B1645,Products!$A$2:$I$100,2,0),)</f>
        <v>0</v>
      </c>
      <c r="I1645" s="88"/>
      <c r="J1645" s="88">
        <f t="shared" si="50"/>
        <v>0</v>
      </c>
      <c r="K1645" s="88">
        <f t="shared" si="51"/>
        <v>0</v>
      </c>
      <c r="L1645" s="88"/>
    </row>
    <row r="1646" spans="1:12">
      <c r="A1646" s="88"/>
      <c r="B1646" s="88"/>
      <c r="C1646" s="88">
        <f>_xlfn.IFNA(VLOOKUP(B1646,Products!$A$2:$I$100,5,0),0)</f>
        <v>0</v>
      </c>
      <c r="D1646" s="90">
        <f>_xlfn.IFNA(VLOOKUP(B1646,Products!$A$2:$J$100,6,0),)</f>
        <v>0</v>
      </c>
      <c r="E1646" s="88">
        <f>_xlfn.IFNA(VLOOKUP(B1646,Products!$A$2:$I$100,8,0),)</f>
        <v>0</v>
      </c>
      <c r="F1646" s="88">
        <f>_xlfn.IFNA(VLOOKUP(B1646,Products!$A$2:$J$100,7,0),)</f>
        <v>0</v>
      </c>
      <c r="G1646" s="88">
        <f>_xlfn.IFNA(VLOOKUP(B1646,Products!$A$2:$I$100,2,0),)</f>
        <v>0</v>
      </c>
      <c r="H1646" s="88">
        <f>_xlfn.IFNA(VLOOKUP(B1646,Products!$A$2:$I$100,2,0),)</f>
        <v>0</v>
      </c>
      <c r="I1646" s="88"/>
      <c r="J1646" s="88">
        <f t="shared" si="50"/>
        <v>0</v>
      </c>
      <c r="K1646" s="88">
        <f t="shared" si="51"/>
        <v>0</v>
      </c>
      <c r="L1646" s="88"/>
    </row>
    <row r="1647" spans="1:12">
      <c r="A1647" s="88"/>
      <c r="B1647" s="88"/>
      <c r="C1647" s="88">
        <f>_xlfn.IFNA(VLOOKUP(B1647,Products!$A$2:$I$100,5,0),0)</f>
        <v>0</v>
      </c>
      <c r="D1647" s="90">
        <f>_xlfn.IFNA(VLOOKUP(B1647,Products!$A$2:$J$100,6,0),)</f>
        <v>0</v>
      </c>
      <c r="E1647" s="88">
        <f>_xlfn.IFNA(VLOOKUP(B1647,Products!$A$2:$I$100,8,0),)</f>
        <v>0</v>
      </c>
      <c r="F1647" s="88">
        <f>_xlfn.IFNA(VLOOKUP(B1647,Products!$A$2:$J$100,7,0),)</f>
        <v>0</v>
      </c>
      <c r="G1647" s="88">
        <f>_xlfn.IFNA(VLOOKUP(B1647,Products!$A$2:$I$100,2,0),)</f>
        <v>0</v>
      </c>
      <c r="H1647" s="88">
        <f>_xlfn.IFNA(VLOOKUP(B1647,Products!$A$2:$I$100,2,0),)</f>
        <v>0</v>
      </c>
      <c r="I1647" s="88"/>
      <c r="J1647" s="88">
        <f t="shared" si="50"/>
        <v>0</v>
      </c>
      <c r="K1647" s="88">
        <f t="shared" si="51"/>
        <v>0</v>
      </c>
      <c r="L1647" s="88"/>
    </row>
    <row r="1648" spans="1:12">
      <c r="A1648" s="88"/>
      <c r="B1648" s="88"/>
      <c r="C1648" s="88">
        <f>_xlfn.IFNA(VLOOKUP(B1648,Products!$A$2:$I$100,5,0),0)</f>
        <v>0</v>
      </c>
      <c r="D1648" s="90">
        <f>_xlfn.IFNA(VLOOKUP(B1648,Products!$A$2:$J$100,6,0),)</f>
        <v>0</v>
      </c>
      <c r="E1648" s="88">
        <f>_xlfn.IFNA(VLOOKUP(B1648,Products!$A$2:$I$100,8,0),)</f>
        <v>0</v>
      </c>
      <c r="F1648" s="88">
        <f>_xlfn.IFNA(VLOOKUP(B1648,Products!$A$2:$J$100,7,0),)</f>
        <v>0</v>
      </c>
      <c r="G1648" s="88">
        <f>_xlfn.IFNA(VLOOKUP(B1648,Products!$A$2:$I$100,2,0),)</f>
        <v>0</v>
      </c>
      <c r="H1648" s="88">
        <f>_xlfn.IFNA(VLOOKUP(B1648,Products!$A$2:$I$100,2,0),)</f>
        <v>0</v>
      </c>
      <c r="I1648" s="88"/>
      <c r="J1648" s="88">
        <f t="shared" si="50"/>
        <v>0</v>
      </c>
      <c r="K1648" s="88">
        <f t="shared" si="51"/>
        <v>0</v>
      </c>
      <c r="L1648" s="88"/>
    </row>
    <row r="1649" spans="1:12">
      <c r="A1649" s="88"/>
      <c r="B1649" s="88"/>
      <c r="C1649" s="88">
        <f>_xlfn.IFNA(VLOOKUP(B1649,Products!$A$2:$I$100,5,0),0)</f>
        <v>0</v>
      </c>
      <c r="D1649" s="90">
        <f>_xlfn.IFNA(VLOOKUP(B1649,Products!$A$2:$J$100,6,0),)</f>
        <v>0</v>
      </c>
      <c r="E1649" s="88">
        <f>_xlfn.IFNA(VLOOKUP(B1649,Products!$A$2:$I$100,8,0),)</f>
        <v>0</v>
      </c>
      <c r="F1649" s="88">
        <f>_xlfn.IFNA(VLOOKUP(B1649,Products!$A$2:$J$100,7,0),)</f>
        <v>0</v>
      </c>
      <c r="G1649" s="88">
        <f>_xlfn.IFNA(VLOOKUP(B1649,Products!$A$2:$I$100,2,0),)</f>
        <v>0</v>
      </c>
      <c r="H1649" s="88">
        <f>_xlfn.IFNA(VLOOKUP(B1649,Products!$A$2:$I$100,2,0),)</f>
        <v>0</v>
      </c>
      <c r="I1649" s="88"/>
      <c r="J1649" s="88">
        <f t="shared" si="50"/>
        <v>0</v>
      </c>
      <c r="K1649" s="88">
        <f t="shared" si="51"/>
        <v>0</v>
      </c>
      <c r="L1649" s="88"/>
    </row>
    <row r="1650" spans="1:12">
      <c r="A1650" s="88"/>
      <c r="B1650" s="88"/>
      <c r="C1650" s="88">
        <f>_xlfn.IFNA(VLOOKUP(B1650,Products!$A$2:$I$100,5,0),0)</f>
        <v>0</v>
      </c>
      <c r="D1650" s="90">
        <f>_xlfn.IFNA(VLOOKUP(B1650,Products!$A$2:$J$100,6,0),)</f>
        <v>0</v>
      </c>
      <c r="E1650" s="88">
        <f>_xlfn.IFNA(VLOOKUP(B1650,Products!$A$2:$I$100,8,0),)</f>
        <v>0</v>
      </c>
      <c r="F1650" s="88">
        <f>_xlfn.IFNA(VLOOKUP(B1650,Products!$A$2:$J$100,7,0),)</f>
        <v>0</v>
      </c>
      <c r="G1650" s="88">
        <f>_xlfn.IFNA(VLOOKUP(B1650,Products!$A$2:$I$100,2,0),)</f>
        <v>0</v>
      </c>
      <c r="H1650" s="88">
        <f>_xlfn.IFNA(VLOOKUP(B1650,Products!$A$2:$I$100,2,0),)</f>
        <v>0</v>
      </c>
      <c r="I1650" s="88"/>
      <c r="J1650" s="88">
        <f t="shared" si="50"/>
        <v>0</v>
      </c>
      <c r="K1650" s="88">
        <f t="shared" si="51"/>
        <v>0</v>
      </c>
      <c r="L1650" s="88"/>
    </row>
    <row r="1651" spans="1:12">
      <c r="A1651" s="88"/>
      <c r="B1651" s="88"/>
      <c r="C1651" s="88">
        <f>_xlfn.IFNA(VLOOKUP(B1651,Products!$A$2:$I$100,5,0),0)</f>
        <v>0</v>
      </c>
      <c r="D1651" s="90">
        <f>_xlfn.IFNA(VLOOKUP(B1651,Products!$A$2:$J$100,6,0),)</f>
        <v>0</v>
      </c>
      <c r="E1651" s="88">
        <f>_xlfn.IFNA(VLOOKUP(B1651,Products!$A$2:$I$100,8,0),)</f>
        <v>0</v>
      </c>
      <c r="F1651" s="88">
        <f>_xlfn.IFNA(VLOOKUP(B1651,Products!$A$2:$J$100,7,0),)</f>
        <v>0</v>
      </c>
      <c r="G1651" s="88">
        <f>_xlfn.IFNA(VLOOKUP(B1651,Products!$A$2:$I$100,2,0),)</f>
        <v>0</v>
      </c>
      <c r="H1651" s="88">
        <f>_xlfn.IFNA(VLOOKUP(B1651,Products!$A$2:$I$100,2,0),)</f>
        <v>0</v>
      </c>
      <c r="I1651" s="88"/>
      <c r="J1651" s="88">
        <f t="shared" si="50"/>
        <v>0</v>
      </c>
      <c r="K1651" s="88">
        <f t="shared" si="51"/>
        <v>0</v>
      </c>
      <c r="L1651" s="88"/>
    </row>
    <row r="1652" spans="1:12">
      <c r="A1652" s="88"/>
      <c r="B1652" s="88"/>
      <c r="C1652" s="88">
        <f>_xlfn.IFNA(VLOOKUP(B1652,Products!$A$2:$I$100,5,0),0)</f>
        <v>0</v>
      </c>
      <c r="D1652" s="90">
        <f>_xlfn.IFNA(VLOOKUP(B1652,Products!$A$2:$J$100,6,0),)</f>
        <v>0</v>
      </c>
      <c r="E1652" s="88">
        <f>_xlfn.IFNA(VLOOKUP(B1652,Products!$A$2:$I$100,8,0),)</f>
        <v>0</v>
      </c>
      <c r="F1652" s="88">
        <f>_xlfn.IFNA(VLOOKUP(B1652,Products!$A$2:$J$100,7,0),)</f>
        <v>0</v>
      </c>
      <c r="G1652" s="88">
        <f>_xlfn.IFNA(VLOOKUP(B1652,Products!$A$2:$I$100,2,0),)</f>
        <v>0</v>
      </c>
      <c r="H1652" s="88">
        <f>_xlfn.IFNA(VLOOKUP(B1652,Products!$A$2:$I$100,2,0),)</f>
        <v>0</v>
      </c>
      <c r="I1652" s="88"/>
      <c r="J1652" s="88">
        <f t="shared" si="50"/>
        <v>0</v>
      </c>
      <c r="K1652" s="88">
        <f t="shared" si="51"/>
        <v>0</v>
      </c>
      <c r="L1652" s="88"/>
    </row>
    <row r="1653" spans="1:12">
      <c r="A1653" s="88"/>
      <c r="B1653" s="88"/>
      <c r="C1653" s="88">
        <f>_xlfn.IFNA(VLOOKUP(B1653,Products!$A$2:$I$100,5,0),0)</f>
        <v>0</v>
      </c>
      <c r="D1653" s="90">
        <f>_xlfn.IFNA(VLOOKUP(B1653,Products!$A$2:$J$100,6,0),)</f>
        <v>0</v>
      </c>
      <c r="E1653" s="88">
        <f>_xlfn.IFNA(VLOOKUP(B1653,Products!$A$2:$I$100,8,0),)</f>
        <v>0</v>
      </c>
      <c r="F1653" s="88">
        <f>_xlfn.IFNA(VLOOKUP(B1653,Products!$A$2:$J$100,7,0),)</f>
        <v>0</v>
      </c>
      <c r="G1653" s="88">
        <f>_xlfn.IFNA(VLOOKUP(B1653,Products!$A$2:$I$100,2,0),)</f>
        <v>0</v>
      </c>
      <c r="H1653" s="88">
        <f>_xlfn.IFNA(VLOOKUP(B1653,Products!$A$2:$I$100,2,0),)</f>
        <v>0</v>
      </c>
      <c r="I1653" s="88"/>
      <c r="J1653" s="88">
        <f t="shared" si="50"/>
        <v>0</v>
      </c>
      <c r="K1653" s="88">
        <f t="shared" si="51"/>
        <v>0</v>
      </c>
      <c r="L1653" s="88"/>
    </row>
    <row r="1654" spans="1:12">
      <c r="A1654" s="88"/>
      <c r="B1654" s="88"/>
      <c r="C1654" s="88">
        <f>_xlfn.IFNA(VLOOKUP(B1654,Products!$A$2:$I$100,5,0),0)</f>
        <v>0</v>
      </c>
      <c r="D1654" s="90">
        <f>_xlfn.IFNA(VLOOKUP(B1654,Products!$A$2:$J$100,6,0),)</f>
        <v>0</v>
      </c>
      <c r="E1654" s="88">
        <f>_xlfn.IFNA(VLOOKUP(B1654,Products!$A$2:$I$100,8,0),)</f>
        <v>0</v>
      </c>
      <c r="F1654" s="88">
        <f>_xlfn.IFNA(VLOOKUP(B1654,Products!$A$2:$J$100,7,0),)</f>
        <v>0</v>
      </c>
      <c r="G1654" s="88">
        <f>_xlfn.IFNA(VLOOKUP(B1654,Products!$A$2:$I$100,2,0),)</f>
        <v>0</v>
      </c>
      <c r="H1654" s="88">
        <f>_xlfn.IFNA(VLOOKUP(B1654,Products!$A$2:$I$100,2,0),)</f>
        <v>0</v>
      </c>
      <c r="I1654" s="88"/>
      <c r="J1654" s="88">
        <f t="shared" si="50"/>
        <v>0</v>
      </c>
      <c r="K1654" s="88">
        <f t="shared" si="51"/>
        <v>0</v>
      </c>
      <c r="L1654" s="88"/>
    </row>
    <row r="1655" spans="1:12">
      <c r="A1655" s="88"/>
      <c r="B1655" s="88"/>
      <c r="C1655" s="88">
        <f>_xlfn.IFNA(VLOOKUP(B1655,Products!$A$2:$I$100,5,0),0)</f>
        <v>0</v>
      </c>
      <c r="D1655" s="90">
        <f>_xlfn.IFNA(VLOOKUP(B1655,Products!$A$2:$J$100,6,0),)</f>
        <v>0</v>
      </c>
      <c r="E1655" s="88">
        <f>_xlfn.IFNA(VLOOKUP(B1655,Products!$A$2:$I$100,8,0),)</f>
        <v>0</v>
      </c>
      <c r="F1655" s="88">
        <f>_xlfn.IFNA(VLOOKUP(B1655,Products!$A$2:$J$100,7,0),)</f>
        <v>0</v>
      </c>
      <c r="G1655" s="88">
        <f>_xlfn.IFNA(VLOOKUP(B1655,Products!$A$2:$I$100,2,0),)</f>
        <v>0</v>
      </c>
      <c r="H1655" s="88">
        <f>_xlfn.IFNA(VLOOKUP(B1655,Products!$A$2:$I$100,2,0),)</f>
        <v>0</v>
      </c>
      <c r="I1655" s="88"/>
      <c r="J1655" s="88">
        <f t="shared" si="50"/>
        <v>0</v>
      </c>
      <c r="K1655" s="88">
        <f t="shared" si="51"/>
        <v>0</v>
      </c>
      <c r="L1655" s="88"/>
    </row>
    <row r="1656" spans="1:12">
      <c r="A1656" s="88"/>
      <c r="B1656" s="88"/>
      <c r="C1656" s="88">
        <f>_xlfn.IFNA(VLOOKUP(B1656,Products!$A$2:$I$100,5,0),0)</f>
        <v>0</v>
      </c>
      <c r="D1656" s="90">
        <f>_xlfn.IFNA(VLOOKUP(B1656,Products!$A$2:$J$100,6,0),)</f>
        <v>0</v>
      </c>
      <c r="E1656" s="88">
        <f>_xlfn.IFNA(VLOOKUP(B1656,Products!$A$2:$I$100,8,0),)</f>
        <v>0</v>
      </c>
      <c r="F1656" s="88">
        <f>_xlfn.IFNA(VLOOKUP(B1656,Products!$A$2:$J$100,7,0),)</f>
        <v>0</v>
      </c>
      <c r="G1656" s="88">
        <f>_xlfn.IFNA(VLOOKUP(B1656,Products!$A$2:$I$100,2,0),)</f>
        <v>0</v>
      </c>
      <c r="H1656" s="88">
        <f>_xlfn.IFNA(VLOOKUP(B1656,Products!$A$2:$I$100,2,0),)</f>
        <v>0</v>
      </c>
      <c r="I1656" s="88"/>
      <c r="J1656" s="88">
        <f t="shared" si="50"/>
        <v>0</v>
      </c>
      <c r="K1656" s="88">
        <f t="shared" si="51"/>
        <v>0</v>
      </c>
      <c r="L1656" s="88"/>
    </row>
    <row r="1657" spans="1:12">
      <c r="A1657" s="88"/>
      <c r="B1657" s="88"/>
      <c r="C1657" s="88">
        <f>_xlfn.IFNA(VLOOKUP(B1657,Products!$A$2:$I$100,5,0),0)</f>
        <v>0</v>
      </c>
      <c r="D1657" s="90">
        <f>_xlfn.IFNA(VLOOKUP(B1657,Products!$A$2:$J$100,6,0),)</f>
        <v>0</v>
      </c>
      <c r="E1657" s="88">
        <f>_xlfn.IFNA(VLOOKUP(B1657,Products!$A$2:$I$100,8,0),)</f>
        <v>0</v>
      </c>
      <c r="F1657" s="88">
        <f>_xlfn.IFNA(VLOOKUP(B1657,Products!$A$2:$J$100,7,0),)</f>
        <v>0</v>
      </c>
      <c r="G1657" s="88">
        <f>_xlfn.IFNA(VLOOKUP(B1657,Products!$A$2:$I$100,2,0),)</f>
        <v>0</v>
      </c>
      <c r="H1657" s="88">
        <f>_xlfn.IFNA(VLOOKUP(B1657,Products!$A$2:$I$100,2,0),)</f>
        <v>0</v>
      </c>
      <c r="I1657" s="88"/>
      <c r="J1657" s="88">
        <f t="shared" si="50"/>
        <v>0</v>
      </c>
      <c r="K1657" s="88">
        <f t="shared" si="51"/>
        <v>0</v>
      </c>
      <c r="L1657" s="88"/>
    </row>
    <row r="1658" spans="1:12">
      <c r="A1658" s="88"/>
      <c r="B1658" s="88"/>
      <c r="C1658" s="88">
        <f>_xlfn.IFNA(VLOOKUP(B1658,Products!$A$2:$I$100,5,0),0)</f>
        <v>0</v>
      </c>
      <c r="D1658" s="90">
        <f>_xlfn.IFNA(VLOOKUP(B1658,Products!$A$2:$J$100,6,0),)</f>
        <v>0</v>
      </c>
      <c r="E1658" s="88">
        <f>_xlfn.IFNA(VLOOKUP(B1658,Products!$A$2:$I$100,8,0),)</f>
        <v>0</v>
      </c>
      <c r="F1658" s="88">
        <f>_xlfn.IFNA(VLOOKUP(B1658,Products!$A$2:$J$100,7,0),)</f>
        <v>0</v>
      </c>
      <c r="G1658" s="88">
        <f>_xlfn.IFNA(VLOOKUP(B1658,Products!$A$2:$I$100,2,0),)</f>
        <v>0</v>
      </c>
      <c r="H1658" s="88">
        <f>_xlfn.IFNA(VLOOKUP(B1658,Products!$A$2:$I$100,2,0),)</f>
        <v>0</v>
      </c>
      <c r="I1658" s="88"/>
      <c r="J1658" s="88">
        <f t="shared" si="50"/>
        <v>0</v>
      </c>
      <c r="K1658" s="88">
        <f t="shared" si="51"/>
        <v>0</v>
      </c>
      <c r="L1658" s="88"/>
    </row>
    <row r="1659" spans="1:12">
      <c r="A1659" s="88"/>
      <c r="B1659" s="88"/>
      <c r="C1659" s="88">
        <f>_xlfn.IFNA(VLOOKUP(B1659,Products!$A$2:$I$100,5,0),0)</f>
        <v>0</v>
      </c>
      <c r="D1659" s="90">
        <f>_xlfn.IFNA(VLOOKUP(B1659,Products!$A$2:$J$100,6,0),)</f>
        <v>0</v>
      </c>
      <c r="E1659" s="88">
        <f>_xlfn.IFNA(VLOOKUP(B1659,Products!$A$2:$I$100,8,0),)</f>
        <v>0</v>
      </c>
      <c r="F1659" s="88">
        <f>_xlfn.IFNA(VLOOKUP(B1659,Products!$A$2:$J$100,7,0),)</f>
        <v>0</v>
      </c>
      <c r="G1659" s="88">
        <f>_xlfn.IFNA(VLOOKUP(B1659,Products!$A$2:$I$100,2,0),)</f>
        <v>0</v>
      </c>
      <c r="H1659" s="88">
        <f>_xlfn.IFNA(VLOOKUP(B1659,Products!$A$2:$I$100,2,0),)</f>
        <v>0</v>
      </c>
      <c r="I1659" s="88"/>
      <c r="J1659" s="88">
        <f t="shared" si="50"/>
        <v>0</v>
      </c>
      <c r="K1659" s="88">
        <f t="shared" si="51"/>
        <v>0</v>
      </c>
      <c r="L1659" s="88"/>
    </row>
    <row r="1660" spans="1:12">
      <c r="A1660" s="88"/>
      <c r="B1660" s="88"/>
      <c r="C1660" s="88">
        <f>_xlfn.IFNA(VLOOKUP(B1660,Products!$A$2:$I$100,5,0),0)</f>
        <v>0</v>
      </c>
      <c r="D1660" s="90">
        <f>_xlfn.IFNA(VLOOKUP(B1660,Products!$A$2:$J$100,6,0),)</f>
        <v>0</v>
      </c>
      <c r="E1660" s="88">
        <f>_xlfn.IFNA(VLOOKUP(B1660,Products!$A$2:$I$100,8,0),)</f>
        <v>0</v>
      </c>
      <c r="F1660" s="88">
        <f>_xlfn.IFNA(VLOOKUP(B1660,Products!$A$2:$J$100,7,0),)</f>
        <v>0</v>
      </c>
      <c r="G1660" s="88">
        <f>_xlfn.IFNA(VLOOKUP(B1660,Products!$A$2:$I$100,2,0),)</f>
        <v>0</v>
      </c>
      <c r="H1660" s="88">
        <f>_xlfn.IFNA(VLOOKUP(B1660,Products!$A$2:$I$100,2,0),)</f>
        <v>0</v>
      </c>
      <c r="I1660" s="88"/>
      <c r="J1660" s="88">
        <f t="shared" si="50"/>
        <v>0</v>
      </c>
      <c r="K1660" s="88">
        <f t="shared" si="51"/>
        <v>0</v>
      </c>
      <c r="L1660" s="88"/>
    </row>
    <row r="1661" spans="1:12">
      <c r="A1661" s="88"/>
      <c r="B1661" s="88"/>
      <c r="C1661" s="88">
        <f>_xlfn.IFNA(VLOOKUP(B1661,Products!$A$2:$I$100,5,0),0)</f>
        <v>0</v>
      </c>
      <c r="D1661" s="90">
        <f>_xlfn.IFNA(VLOOKUP(B1661,Products!$A$2:$J$100,6,0),)</f>
        <v>0</v>
      </c>
      <c r="E1661" s="88">
        <f>_xlfn.IFNA(VLOOKUP(B1661,Products!$A$2:$I$100,8,0),)</f>
        <v>0</v>
      </c>
      <c r="F1661" s="88">
        <f>_xlfn.IFNA(VLOOKUP(B1661,Products!$A$2:$J$100,7,0),)</f>
        <v>0</v>
      </c>
      <c r="G1661" s="88">
        <f>_xlfn.IFNA(VLOOKUP(B1661,Products!$A$2:$I$100,2,0),)</f>
        <v>0</v>
      </c>
      <c r="H1661" s="88">
        <f>_xlfn.IFNA(VLOOKUP(B1661,Products!$A$2:$I$100,2,0),)</f>
        <v>0</v>
      </c>
      <c r="I1661" s="88"/>
      <c r="J1661" s="88">
        <f t="shared" si="50"/>
        <v>0</v>
      </c>
      <c r="K1661" s="88">
        <f t="shared" si="51"/>
        <v>0</v>
      </c>
      <c r="L1661" s="88"/>
    </row>
    <row r="1662" spans="1:12">
      <c r="A1662" s="88"/>
      <c r="B1662" s="88"/>
      <c r="C1662" s="88">
        <f>_xlfn.IFNA(VLOOKUP(B1662,Products!$A$2:$I$100,5,0),0)</f>
        <v>0</v>
      </c>
      <c r="D1662" s="90">
        <f>_xlfn.IFNA(VLOOKUP(B1662,Products!$A$2:$J$100,6,0),)</f>
        <v>0</v>
      </c>
      <c r="E1662" s="88">
        <f>_xlfn.IFNA(VLOOKUP(B1662,Products!$A$2:$I$100,8,0),)</f>
        <v>0</v>
      </c>
      <c r="F1662" s="88">
        <f>_xlfn.IFNA(VLOOKUP(B1662,Products!$A$2:$J$100,7,0),)</f>
        <v>0</v>
      </c>
      <c r="G1662" s="88">
        <f>_xlfn.IFNA(VLOOKUP(B1662,Products!$A$2:$I$100,2,0),)</f>
        <v>0</v>
      </c>
      <c r="H1662" s="88">
        <f>_xlfn.IFNA(VLOOKUP(B1662,Products!$A$2:$I$100,2,0),)</f>
        <v>0</v>
      </c>
      <c r="I1662" s="88"/>
      <c r="J1662" s="88">
        <f t="shared" si="50"/>
        <v>0</v>
      </c>
      <c r="K1662" s="88">
        <f t="shared" si="51"/>
        <v>0</v>
      </c>
      <c r="L1662" s="88"/>
    </row>
    <row r="1663" spans="1:12">
      <c r="A1663" s="88"/>
      <c r="B1663" s="88"/>
      <c r="C1663" s="88">
        <f>_xlfn.IFNA(VLOOKUP(B1663,Products!$A$2:$I$100,5,0),0)</f>
        <v>0</v>
      </c>
      <c r="D1663" s="90">
        <f>_xlfn.IFNA(VLOOKUP(B1663,Products!$A$2:$J$100,6,0),)</f>
        <v>0</v>
      </c>
      <c r="E1663" s="88">
        <f>_xlfn.IFNA(VLOOKUP(B1663,Products!$A$2:$I$100,8,0),)</f>
        <v>0</v>
      </c>
      <c r="F1663" s="88">
        <f>_xlfn.IFNA(VLOOKUP(B1663,Products!$A$2:$J$100,7,0),)</f>
        <v>0</v>
      </c>
      <c r="G1663" s="88">
        <f>_xlfn.IFNA(VLOOKUP(B1663,Products!$A$2:$I$100,2,0),)</f>
        <v>0</v>
      </c>
      <c r="H1663" s="88">
        <f>_xlfn.IFNA(VLOOKUP(B1663,Products!$A$2:$I$100,2,0),)</f>
        <v>0</v>
      </c>
      <c r="I1663" s="88"/>
      <c r="J1663" s="88">
        <f t="shared" si="50"/>
        <v>0</v>
      </c>
      <c r="K1663" s="88">
        <f t="shared" si="51"/>
        <v>0</v>
      </c>
      <c r="L1663" s="88"/>
    </row>
    <row r="1664" spans="1:12">
      <c r="A1664" s="88"/>
      <c r="B1664" s="88"/>
      <c r="C1664" s="88">
        <f>_xlfn.IFNA(VLOOKUP(B1664,Products!$A$2:$I$100,5,0),0)</f>
        <v>0</v>
      </c>
      <c r="D1664" s="90">
        <f>_xlfn.IFNA(VLOOKUP(B1664,Products!$A$2:$J$100,6,0),)</f>
        <v>0</v>
      </c>
      <c r="E1664" s="88">
        <f>_xlfn.IFNA(VLOOKUP(B1664,Products!$A$2:$I$100,8,0),)</f>
        <v>0</v>
      </c>
      <c r="F1664" s="88">
        <f>_xlfn.IFNA(VLOOKUP(B1664,Products!$A$2:$J$100,7,0),)</f>
        <v>0</v>
      </c>
      <c r="G1664" s="88">
        <f>_xlfn.IFNA(VLOOKUP(B1664,Products!$A$2:$I$100,2,0),)</f>
        <v>0</v>
      </c>
      <c r="H1664" s="88">
        <f>_xlfn.IFNA(VLOOKUP(B1664,Products!$A$2:$I$100,2,0),)</f>
        <v>0</v>
      </c>
      <c r="I1664" s="88"/>
      <c r="J1664" s="88">
        <f t="shared" si="50"/>
        <v>0</v>
      </c>
      <c r="K1664" s="88">
        <f t="shared" si="51"/>
        <v>0</v>
      </c>
      <c r="L1664" s="88"/>
    </row>
    <row r="1665" spans="1:12">
      <c r="A1665" s="88"/>
      <c r="B1665" s="88"/>
      <c r="C1665" s="88">
        <f>_xlfn.IFNA(VLOOKUP(B1665,Products!$A$2:$I$100,5,0),0)</f>
        <v>0</v>
      </c>
      <c r="D1665" s="90">
        <f>_xlfn.IFNA(VLOOKUP(B1665,Products!$A$2:$J$100,6,0),)</f>
        <v>0</v>
      </c>
      <c r="E1665" s="88">
        <f>_xlfn.IFNA(VLOOKUP(B1665,Products!$A$2:$I$100,8,0),)</f>
        <v>0</v>
      </c>
      <c r="F1665" s="88">
        <f>_xlfn.IFNA(VLOOKUP(B1665,Products!$A$2:$J$100,7,0),)</f>
        <v>0</v>
      </c>
      <c r="G1665" s="88">
        <f>_xlfn.IFNA(VLOOKUP(B1665,Products!$A$2:$I$100,2,0),)</f>
        <v>0</v>
      </c>
      <c r="H1665" s="88">
        <f>_xlfn.IFNA(VLOOKUP(B1665,Products!$A$2:$I$100,2,0),)</f>
        <v>0</v>
      </c>
      <c r="I1665" s="88"/>
      <c r="J1665" s="88">
        <f t="shared" si="50"/>
        <v>0</v>
      </c>
      <c r="K1665" s="88">
        <f t="shared" si="51"/>
        <v>0</v>
      </c>
      <c r="L1665" s="88"/>
    </row>
    <row r="1666" spans="1:12">
      <c r="A1666" s="88"/>
      <c r="B1666" s="88"/>
      <c r="C1666" s="88">
        <f>_xlfn.IFNA(VLOOKUP(B1666,Products!$A$2:$I$100,5,0),0)</f>
        <v>0</v>
      </c>
      <c r="D1666" s="90">
        <f>_xlfn.IFNA(VLOOKUP(B1666,Products!$A$2:$J$100,6,0),)</f>
        <v>0</v>
      </c>
      <c r="E1666" s="88">
        <f>_xlfn.IFNA(VLOOKUP(B1666,Products!$A$2:$I$100,8,0),)</f>
        <v>0</v>
      </c>
      <c r="F1666" s="88">
        <f>_xlfn.IFNA(VLOOKUP(B1666,Products!$A$2:$J$100,7,0),)</f>
        <v>0</v>
      </c>
      <c r="G1666" s="88">
        <f>_xlfn.IFNA(VLOOKUP(B1666,Products!$A$2:$I$100,2,0),)</f>
        <v>0</v>
      </c>
      <c r="H1666" s="88">
        <f>_xlfn.IFNA(VLOOKUP(B1666,Products!$A$2:$I$100,2,0),)</f>
        <v>0</v>
      </c>
      <c r="I1666" s="88"/>
      <c r="J1666" s="88">
        <f t="shared" si="50"/>
        <v>0</v>
      </c>
      <c r="K1666" s="88">
        <f t="shared" si="51"/>
        <v>0</v>
      </c>
      <c r="L1666" s="88"/>
    </row>
    <row r="1667" spans="1:12">
      <c r="A1667" s="88"/>
      <c r="B1667" s="88"/>
      <c r="C1667" s="88">
        <f>_xlfn.IFNA(VLOOKUP(B1667,Products!$A$2:$I$100,5,0),0)</f>
        <v>0</v>
      </c>
      <c r="D1667" s="90">
        <f>_xlfn.IFNA(VLOOKUP(B1667,Products!$A$2:$J$100,6,0),)</f>
        <v>0</v>
      </c>
      <c r="E1667" s="88">
        <f>_xlfn.IFNA(VLOOKUP(B1667,Products!$A$2:$I$100,8,0),)</f>
        <v>0</v>
      </c>
      <c r="F1667" s="88">
        <f>_xlfn.IFNA(VLOOKUP(B1667,Products!$A$2:$J$100,7,0),)</f>
        <v>0</v>
      </c>
      <c r="G1667" s="88">
        <f>_xlfn.IFNA(VLOOKUP(B1667,Products!$A$2:$I$100,2,0),)</f>
        <v>0</v>
      </c>
      <c r="H1667" s="88">
        <f>_xlfn.IFNA(VLOOKUP(B1667,Products!$A$2:$I$100,2,0),)</f>
        <v>0</v>
      </c>
      <c r="I1667" s="88"/>
      <c r="J1667" s="88">
        <f t="shared" si="50"/>
        <v>0</v>
      </c>
      <c r="K1667" s="88">
        <f t="shared" si="51"/>
        <v>0</v>
      </c>
      <c r="L1667" s="88"/>
    </row>
    <row r="1668" spans="1:12">
      <c r="A1668" s="88"/>
      <c r="B1668" s="88"/>
      <c r="C1668" s="88">
        <f>_xlfn.IFNA(VLOOKUP(B1668,Products!$A$2:$I$100,5,0),0)</f>
        <v>0</v>
      </c>
      <c r="D1668" s="90">
        <f>_xlfn.IFNA(VLOOKUP(B1668,Products!$A$2:$J$100,6,0),)</f>
        <v>0</v>
      </c>
      <c r="E1668" s="88">
        <f>_xlfn.IFNA(VLOOKUP(B1668,Products!$A$2:$I$100,8,0),)</f>
        <v>0</v>
      </c>
      <c r="F1668" s="88">
        <f>_xlfn.IFNA(VLOOKUP(B1668,Products!$A$2:$J$100,7,0),)</f>
        <v>0</v>
      </c>
      <c r="G1668" s="88">
        <f>_xlfn.IFNA(VLOOKUP(B1668,Products!$A$2:$I$100,2,0),)</f>
        <v>0</v>
      </c>
      <c r="H1668" s="88">
        <f>_xlfn.IFNA(VLOOKUP(B1668,Products!$A$2:$I$100,2,0),)</f>
        <v>0</v>
      </c>
      <c r="I1668" s="88"/>
      <c r="J1668" s="88">
        <f t="shared" si="50"/>
        <v>0</v>
      </c>
      <c r="K1668" s="88">
        <f t="shared" si="51"/>
        <v>0</v>
      </c>
      <c r="L1668" s="88"/>
    </row>
    <row r="1669" spans="1:12">
      <c r="A1669" s="88"/>
      <c r="B1669" s="88"/>
      <c r="C1669" s="88">
        <f>_xlfn.IFNA(VLOOKUP(B1669,Products!$A$2:$I$100,5,0),0)</f>
        <v>0</v>
      </c>
      <c r="D1669" s="90">
        <f>_xlfn.IFNA(VLOOKUP(B1669,Products!$A$2:$J$100,6,0),)</f>
        <v>0</v>
      </c>
      <c r="E1669" s="88">
        <f>_xlfn.IFNA(VLOOKUP(B1669,Products!$A$2:$I$100,8,0),)</f>
        <v>0</v>
      </c>
      <c r="F1669" s="88">
        <f>_xlfn.IFNA(VLOOKUP(B1669,Products!$A$2:$J$100,7,0),)</f>
        <v>0</v>
      </c>
      <c r="G1669" s="88">
        <f>_xlfn.IFNA(VLOOKUP(B1669,Products!$A$2:$I$100,2,0),)</f>
        <v>0</v>
      </c>
      <c r="H1669" s="88">
        <f>_xlfn.IFNA(VLOOKUP(B1669,Products!$A$2:$I$100,2,0),)</f>
        <v>0</v>
      </c>
      <c r="I1669" s="88"/>
      <c r="J1669" s="88">
        <f t="shared" si="50"/>
        <v>0</v>
      </c>
      <c r="K1669" s="88">
        <f t="shared" si="51"/>
        <v>0</v>
      </c>
      <c r="L1669" s="88"/>
    </row>
    <row r="1670" spans="1:12">
      <c r="A1670" s="88"/>
      <c r="B1670" s="88"/>
      <c r="C1670" s="88">
        <f>_xlfn.IFNA(VLOOKUP(B1670,Products!$A$2:$I$100,5,0),0)</f>
        <v>0</v>
      </c>
      <c r="D1670" s="90">
        <f>_xlfn.IFNA(VLOOKUP(B1670,Products!$A$2:$J$100,6,0),)</f>
        <v>0</v>
      </c>
      <c r="E1670" s="88">
        <f>_xlfn.IFNA(VLOOKUP(B1670,Products!$A$2:$I$100,8,0),)</f>
        <v>0</v>
      </c>
      <c r="F1670" s="88">
        <f>_xlfn.IFNA(VLOOKUP(B1670,Products!$A$2:$J$100,7,0),)</f>
        <v>0</v>
      </c>
      <c r="G1670" s="88">
        <f>_xlfn.IFNA(VLOOKUP(B1670,Products!$A$2:$I$100,2,0),)</f>
        <v>0</v>
      </c>
      <c r="H1670" s="88">
        <f>_xlfn.IFNA(VLOOKUP(B1670,Products!$A$2:$I$100,2,0),)</f>
        <v>0</v>
      </c>
      <c r="I1670" s="88"/>
      <c r="J1670" s="88">
        <f t="shared" si="50"/>
        <v>0</v>
      </c>
      <c r="K1670" s="88">
        <f t="shared" si="51"/>
        <v>0</v>
      </c>
      <c r="L1670" s="88"/>
    </row>
    <row r="1671" spans="1:12">
      <c r="A1671" s="88"/>
      <c r="B1671" s="88"/>
      <c r="C1671" s="88">
        <f>_xlfn.IFNA(VLOOKUP(B1671,Products!$A$2:$I$100,5,0),0)</f>
        <v>0</v>
      </c>
      <c r="D1671" s="90">
        <f>_xlfn.IFNA(VLOOKUP(B1671,Products!$A$2:$J$100,6,0),)</f>
        <v>0</v>
      </c>
      <c r="E1671" s="88">
        <f>_xlfn.IFNA(VLOOKUP(B1671,Products!$A$2:$I$100,8,0),)</f>
        <v>0</v>
      </c>
      <c r="F1671" s="88">
        <f>_xlfn.IFNA(VLOOKUP(B1671,Products!$A$2:$J$100,7,0),)</f>
        <v>0</v>
      </c>
      <c r="G1671" s="88">
        <f>_xlfn.IFNA(VLOOKUP(B1671,Products!$A$2:$I$100,2,0),)</f>
        <v>0</v>
      </c>
      <c r="H1671" s="88">
        <f>_xlfn.IFNA(VLOOKUP(B1671,Products!$A$2:$I$100,2,0),)</f>
        <v>0</v>
      </c>
      <c r="I1671" s="88"/>
      <c r="J1671" s="88">
        <f t="shared" ref="J1671:J1734" si="52">H1671/100*18</f>
        <v>0</v>
      </c>
      <c r="K1671" s="88">
        <f t="shared" ref="K1671:K1734" si="53">I1671+J1671</f>
        <v>0</v>
      </c>
      <c r="L1671" s="88"/>
    </row>
    <row r="1672" spans="1:12">
      <c r="A1672" s="88"/>
      <c r="B1672" s="88"/>
      <c r="C1672" s="88">
        <f>_xlfn.IFNA(VLOOKUP(B1672,Products!$A$2:$I$100,5,0),0)</f>
        <v>0</v>
      </c>
      <c r="D1672" s="90">
        <f>_xlfn.IFNA(VLOOKUP(B1672,Products!$A$2:$J$100,6,0),)</f>
        <v>0</v>
      </c>
      <c r="E1672" s="88">
        <f>_xlfn.IFNA(VLOOKUP(B1672,Products!$A$2:$I$100,8,0),)</f>
        <v>0</v>
      </c>
      <c r="F1672" s="88">
        <f>_xlfn.IFNA(VLOOKUP(B1672,Products!$A$2:$J$100,7,0),)</f>
        <v>0</v>
      </c>
      <c r="G1672" s="88">
        <f>_xlfn.IFNA(VLOOKUP(B1672,Products!$A$2:$I$100,2,0),)</f>
        <v>0</v>
      </c>
      <c r="H1672" s="88">
        <f>_xlfn.IFNA(VLOOKUP(B1672,Products!$A$2:$I$100,2,0),)</f>
        <v>0</v>
      </c>
      <c r="I1672" s="88"/>
      <c r="J1672" s="88">
        <f t="shared" si="52"/>
        <v>0</v>
      </c>
      <c r="K1672" s="88">
        <f t="shared" si="53"/>
        <v>0</v>
      </c>
      <c r="L1672" s="88"/>
    </row>
    <row r="1673" spans="1:12">
      <c r="A1673" s="88"/>
      <c r="B1673" s="88"/>
      <c r="C1673" s="88">
        <f>_xlfn.IFNA(VLOOKUP(B1673,Products!$A$2:$I$100,5,0),0)</f>
        <v>0</v>
      </c>
      <c r="D1673" s="90">
        <f>_xlfn.IFNA(VLOOKUP(B1673,Products!$A$2:$J$100,6,0),)</f>
        <v>0</v>
      </c>
      <c r="E1673" s="88">
        <f>_xlfn.IFNA(VLOOKUP(B1673,Products!$A$2:$I$100,8,0),)</f>
        <v>0</v>
      </c>
      <c r="F1673" s="88">
        <f>_xlfn.IFNA(VLOOKUP(B1673,Products!$A$2:$J$100,7,0),)</f>
        <v>0</v>
      </c>
      <c r="G1673" s="88">
        <f>_xlfn.IFNA(VLOOKUP(B1673,Products!$A$2:$I$100,2,0),)</f>
        <v>0</v>
      </c>
      <c r="H1673" s="88">
        <f>_xlfn.IFNA(VLOOKUP(B1673,Products!$A$2:$I$100,2,0),)</f>
        <v>0</v>
      </c>
      <c r="I1673" s="88"/>
      <c r="J1673" s="88">
        <f t="shared" si="52"/>
        <v>0</v>
      </c>
      <c r="K1673" s="88">
        <f t="shared" si="53"/>
        <v>0</v>
      </c>
      <c r="L1673" s="88"/>
    </row>
    <row r="1674" spans="1:12">
      <c r="A1674" s="88"/>
      <c r="B1674" s="88"/>
      <c r="C1674" s="88">
        <f>_xlfn.IFNA(VLOOKUP(B1674,Products!$A$2:$I$100,5,0),0)</f>
        <v>0</v>
      </c>
      <c r="D1674" s="90">
        <f>_xlfn.IFNA(VLOOKUP(B1674,Products!$A$2:$J$100,6,0),)</f>
        <v>0</v>
      </c>
      <c r="E1674" s="88">
        <f>_xlfn.IFNA(VLOOKUP(B1674,Products!$A$2:$I$100,8,0),)</f>
        <v>0</v>
      </c>
      <c r="F1674" s="88">
        <f>_xlfn.IFNA(VLOOKUP(B1674,Products!$A$2:$J$100,7,0),)</f>
        <v>0</v>
      </c>
      <c r="G1674" s="88">
        <f>_xlfn.IFNA(VLOOKUP(B1674,Products!$A$2:$I$100,2,0),)</f>
        <v>0</v>
      </c>
      <c r="H1674" s="88">
        <f>_xlfn.IFNA(VLOOKUP(B1674,Products!$A$2:$I$100,2,0),)</f>
        <v>0</v>
      </c>
      <c r="I1674" s="88"/>
      <c r="J1674" s="88">
        <f t="shared" si="52"/>
        <v>0</v>
      </c>
      <c r="K1674" s="88">
        <f t="shared" si="53"/>
        <v>0</v>
      </c>
      <c r="L1674" s="88"/>
    </row>
    <row r="1675" spans="1:12">
      <c r="A1675" s="88"/>
      <c r="B1675" s="88"/>
      <c r="C1675" s="88">
        <f>_xlfn.IFNA(VLOOKUP(B1675,Products!$A$2:$I$100,5,0),0)</f>
        <v>0</v>
      </c>
      <c r="D1675" s="90">
        <f>_xlfn.IFNA(VLOOKUP(B1675,Products!$A$2:$J$100,6,0),)</f>
        <v>0</v>
      </c>
      <c r="E1675" s="88">
        <f>_xlfn.IFNA(VLOOKUP(B1675,Products!$A$2:$I$100,8,0),)</f>
        <v>0</v>
      </c>
      <c r="F1675" s="88">
        <f>_xlfn.IFNA(VLOOKUP(B1675,Products!$A$2:$J$100,7,0),)</f>
        <v>0</v>
      </c>
      <c r="G1675" s="88">
        <f>_xlfn.IFNA(VLOOKUP(B1675,Products!$A$2:$I$100,2,0),)</f>
        <v>0</v>
      </c>
      <c r="H1675" s="88">
        <f>_xlfn.IFNA(VLOOKUP(B1675,Products!$A$2:$I$100,2,0),)</f>
        <v>0</v>
      </c>
      <c r="I1675" s="88"/>
      <c r="J1675" s="88">
        <f t="shared" si="52"/>
        <v>0</v>
      </c>
      <c r="K1675" s="88">
        <f t="shared" si="53"/>
        <v>0</v>
      </c>
      <c r="L1675" s="88"/>
    </row>
    <row r="1676" spans="1:12">
      <c r="A1676" s="88"/>
      <c r="B1676" s="88"/>
      <c r="C1676" s="88">
        <f>_xlfn.IFNA(VLOOKUP(B1676,Products!$A$2:$I$100,5,0),0)</f>
        <v>0</v>
      </c>
      <c r="D1676" s="90">
        <f>_xlfn.IFNA(VLOOKUP(B1676,Products!$A$2:$J$100,6,0),)</f>
        <v>0</v>
      </c>
      <c r="E1676" s="88">
        <f>_xlfn.IFNA(VLOOKUP(B1676,Products!$A$2:$I$100,8,0),)</f>
        <v>0</v>
      </c>
      <c r="F1676" s="88">
        <f>_xlfn.IFNA(VLOOKUP(B1676,Products!$A$2:$J$100,7,0),)</f>
        <v>0</v>
      </c>
      <c r="G1676" s="88">
        <f>_xlfn.IFNA(VLOOKUP(B1676,Products!$A$2:$I$100,2,0),)</f>
        <v>0</v>
      </c>
      <c r="H1676" s="88">
        <f>_xlfn.IFNA(VLOOKUP(B1676,Products!$A$2:$I$100,2,0),)</f>
        <v>0</v>
      </c>
      <c r="I1676" s="88"/>
      <c r="J1676" s="88">
        <f t="shared" si="52"/>
        <v>0</v>
      </c>
      <c r="K1676" s="88">
        <f t="shared" si="53"/>
        <v>0</v>
      </c>
      <c r="L1676" s="88"/>
    </row>
    <row r="1677" spans="1:12">
      <c r="A1677" s="88"/>
      <c r="B1677" s="88"/>
      <c r="C1677" s="88">
        <f>_xlfn.IFNA(VLOOKUP(B1677,Products!$A$2:$I$100,5,0),0)</f>
        <v>0</v>
      </c>
      <c r="D1677" s="90">
        <f>_xlfn.IFNA(VLOOKUP(B1677,Products!$A$2:$J$100,6,0),)</f>
        <v>0</v>
      </c>
      <c r="E1677" s="88">
        <f>_xlfn.IFNA(VLOOKUP(B1677,Products!$A$2:$I$100,8,0),)</f>
        <v>0</v>
      </c>
      <c r="F1677" s="88">
        <f>_xlfn.IFNA(VLOOKUP(B1677,Products!$A$2:$J$100,7,0),)</f>
        <v>0</v>
      </c>
      <c r="G1677" s="88">
        <f>_xlfn.IFNA(VLOOKUP(B1677,Products!$A$2:$I$100,2,0),)</f>
        <v>0</v>
      </c>
      <c r="H1677" s="88">
        <f>_xlfn.IFNA(VLOOKUP(B1677,Products!$A$2:$I$100,2,0),)</f>
        <v>0</v>
      </c>
      <c r="I1677" s="88"/>
      <c r="J1677" s="88">
        <f t="shared" si="52"/>
        <v>0</v>
      </c>
      <c r="K1677" s="88">
        <f t="shared" si="53"/>
        <v>0</v>
      </c>
      <c r="L1677" s="88"/>
    </row>
    <row r="1678" spans="1:12">
      <c r="A1678" s="88"/>
      <c r="B1678" s="88"/>
      <c r="C1678" s="88">
        <f>_xlfn.IFNA(VLOOKUP(B1678,Products!$A$2:$I$100,5,0),0)</f>
        <v>0</v>
      </c>
      <c r="D1678" s="90">
        <f>_xlfn.IFNA(VLOOKUP(B1678,Products!$A$2:$J$100,6,0),)</f>
        <v>0</v>
      </c>
      <c r="E1678" s="88">
        <f>_xlfn.IFNA(VLOOKUP(B1678,Products!$A$2:$I$100,8,0),)</f>
        <v>0</v>
      </c>
      <c r="F1678" s="88">
        <f>_xlfn.IFNA(VLOOKUP(B1678,Products!$A$2:$J$100,7,0),)</f>
        <v>0</v>
      </c>
      <c r="G1678" s="88">
        <f>_xlfn.IFNA(VLOOKUP(B1678,Products!$A$2:$I$100,2,0),)</f>
        <v>0</v>
      </c>
      <c r="H1678" s="88">
        <f>_xlfn.IFNA(VLOOKUP(B1678,Products!$A$2:$I$100,2,0),)</f>
        <v>0</v>
      </c>
      <c r="I1678" s="88"/>
      <c r="J1678" s="88">
        <f t="shared" si="52"/>
        <v>0</v>
      </c>
      <c r="K1678" s="88">
        <f t="shared" si="53"/>
        <v>0</v>
      </c>
      <c r="L1678" s="88"/>
    </row>
    <row r="1679" spans="1:12">
      <c r="A1679" s="88"/>
      <c r="B1679" s="88"/>
      <c r="C1679" s="88">
        <f>_xlfn.IFNA(VLOOKUP(B1679,Products!$A$2:$I$100,5,0),0)</f>
        <v>0</v>
      </c>
      <c r="D1679" s="90">
        <f>_xlfn.IFNA(VLOOKUP(B1679,Products!$A$2:$J$100,6,0),)</f>
        <v>0</v>
      </c>
      <c r="E1679" s="88">
        <f>_xlfn.IFNA(VLOOKUP(B1679,Products!$A$2:$I$100,8,0),)</f>
        <v>0</v>
      </c>
      <c r="F1679" s="88">
        <f>_xlfn.IFNA(VLOOKUP(B1679,Products!$A$2:$J$100,7,0),)</f>
        <v>0</v>
      </c>
      <c r="G1679" s="88">
        <f>_xlfn.IFNA(VLOOKUP(B1679,Products!$A$2:$I$100,2,0),)</f>
        <v>0</v>
      </c>
      <c r="H1679" s="88">
        <f>_xlfn.IFNA(VLOOKUP(B1679,Products!$A$2:$I$100,2,0),)</f>
        <v>0</v>
      </c>
      <c r="I1679" s="88"/>
      <c r="J1679" s="88">
        <f t="shared" si="52"/>
        <v>0</v>
      </c>
      <c r="K1679" s="88">
        <f t="shared" si="53"/>
        <v>0</v>
      </c>
      <c r="L1679" s="88"/>
    </row>
    <row r="1680" spans="1:12">
      <c r="A1680" s="88"/>
      <c r="B1680" s="88"/>
      <c r="C1680" s="88">
        <f>_xlfn.IFNA(VLOOKUP(B1680,Products!$A$2:$I$100,5,0),0)</f>
        <v>0</v>
      </c>
      <c r="D1680" s="90">
        <f>_xlfn.IFNA(VLOOKUP(B1680,Products!$A$2:$J$100,6,0),)</f>
        <v>0</v>
      </c>
      <c r="E1680" s="88">
        <f>_xlfn.IFNA(VLOOKUP(B1680,Products!$A$2:$I$100,8,0),)</f>
        <v>0</v>
      </c>
      <c r="F1680" s="88">
        <f>_xlfn.IFNA(VLOOKUP(B1680,Products!$A$2:$J$100,7,0),)</f>
        <v>0</v>
      </c>
      <c r="G1680" s="88">
        <f>_xlfn.IFNA(VLOOKUP(B1680,Products!$A$2:$I$100,2,0),)</f>
        <v>0</v>
      </c>
      <c r="H1680" s="88">
        <f>_xlfn.IFNA(VLOOKUP(B1680,Products!$A$2:$I$100,2,0),)</f>
        <v>0</v>
      </c>
      <c r="I1680" s="88"/>
      <c r="J1680" s="88">
        <f t="shared" si="52"/>
        <v>0</v>
      </c>
      <c r="K1680" s="88">
        <f t="shared" si="53"/>
        <v>0</v>
      </c>
      <c r="L1680" s="88"/>
    </row>
    <row r="1681" spans="1:12">
      <c r="A1681" s="88"/>
      <c r="B1681" s="88"/>
      <c r="C1681" s="88">
        <f>_xlfn.IFNA(VLOOKUP(B1681,Products!$A$2:$I$100,5,0),0)</f>
        <v>0</v>
      </c>
      <c r="D1681" s="90">
        <f>_xlfn.IFNA(VLOOKUP(B1681,Products!$A$2:$J$100,6,0),)</f>
        <v>0</v>
      </c>
      <c r="E1681" s="88">
        <f>_xlfn.IFNA(VLOOKUP(B1681,Products!$A$2:$I$100,8,0),)</f>
        <v>0</v>
      </c>
      <c r="F1681" s="88">
        <f>_xlfn.IFNA(VLOOKUP(B1681,Products!$A$2:$J$100,7,0),)</f>
        <v>0</v>
      </c>
      <c r="G1681" s="88">
        <f>_xlfn.IFNA(VLOOKUP(B1681,Products!$A$2:$I$100,2,0),)</f>
        <v>0</v>
      </c>
      <c r="H1681" s="88">
        <f>_xlfn.IFNA(VLOOKUP(B1681,Products!$A$2:$I$100,2,0),)</f>
        <v>0</v>
      </c>
      <c r="I1681" s="88"/>
      <c r="J1681" s="88">
        <f t="shared" si="52"/>
        <v>0</v>
      </c>
      <c r="K1681" s="88">
        <f t="shared" si="53"/>
        <v>0</v>
      </c>
      <c r="L1681" s="88"/>
    </row>
    <row r="1682" spans="1:12">
      <c r="A1682" s="88"/>
      <c r="B1682" s="88"/>
      <c r="C1682" s="88">
        <f>_xlfn.IFNA(VLOOKUP(B1682,Products!$A$2:$I$100,5,0),0)</f>
        <v>0</v>
      </c>
      <c r="D1682" s="90">
        <f>_xlfn.IFNA(VLOOKUP(B1682,Products!$A$2:$J$100,6,0),)</f>
        <v>0</v>
      </c>
      <c r="E1682" s="88">
        <f>_xlfn.IFNA(VLOOKUP(B1682,Products!$A$2:$I$100,8,0),)</f>
        <v>0</v>
      </c>
      <c r="F1682" s="88">
        <f>_xlfn.IFNA(VLOOKUP(B1682,Products!$A$2:$J$100,7,0),)</f>
        <v>0</v>
      </c>
      <c r="G1682" s="88">
        <f>_xlfn.IFNA(VLOOKUP(B1682,Products!$A$2:$I$100,2,0),)</f>
        <v>0</v>
      </c>
      <c r="H1682" s="88">
        <f>_xlfn.IFNA(VLOOKUP(B1682,Products!$A$2:$I$100,2,0),)</f>
        <v>0</v>
      </c>
      <c r="I1682" s="88"/>
      <c r="J1682" s="88">
        <f t="shared" si="52"/>
        <v>0</v>
      </c>
      <c r="K1682" s="88">
        <f t="shared" si="53"/>
        <v>0</v>
      </c>
      <c r="L1682" s="88"/>
    </row>
    <row r="1683" spans="1:12">
      <c r="A1683" s="88"/>
      <c r="B1683" s="88"/>
      <c r="C1683" s="88">
        <f>_xlfn.IFNA(VLOOKUP(B1683,Products!$A$2:$I$100,5,0),0)</f>
        <v>0</v>
      </c>
      <c r="D1683" s="90">
        <f>_xlfn.IFNA(VLOOKUP(B1683,Products!$A$2:$J$100,6,0),)</f>
        <v>0</v>
      </c>
      <c r="E1683" s="88">
        <f>_xlfn.IFNA(VLOOKUP(B1683,Products!$A$2:$I$100,8,0),)</f>
        <v>0</v>
      </c>
      <c r="F1683" s="88">
        <f>_xlfn.IFNA(VLOOKUP(B1683,Products!$A$2:$J$100,7,0),)</f>
        <v>0</v>
      </c>
      <c r="G1683" s="88">
        <f>_xlfn.IFNA(VLOOKUP(B1683,Products!$A$2:$I$100,2,0),)</f>
        <v>0</v>
      </c>
      <c r="H1683" s="88">
        <f>_xlfn.IFNA(VLOOKUP(B1683,Products!$A$2:$I$100,2,0),)</f>
        <v>0</v>
      </c>
      <c r="I1683" s="88"/>
      <c r="J1683" s="88">
        <f t="shared" si="52"/>
        <v>0</v>
      </c>
      <c r="K1683" s="88">
        <f t="shared" si="53"/>
        <v>0</v>
      </c>
      <c r="L1683" s="88"/>
    </row>
    <row r="1684" spans="1:12">
      <c r="A1684" s="88"/>
      <c r="B1684" s="88"/>
      <c r="C1684" s="88">
        <f>_xlfn.IFNA(VLOOKUP(B1684,Products!$A$2:$I$100,5,0),0)</f>
        <v>0</v>
      </c>
      <c r="D1684" s="90">
        <f>_xlfn.IFNA(VLOOKUP(B1684,Products!$A$2:$J$100,6,0),)</f>
        <v>0</v>
      </c>
      <c r="E1684" s="88">
        <f>_xlfn.IFNA(VLOOKUP(B1684,Products!$A$2:$I$100,8,0),)</f>
        <v>0</v>
      </c>
      <c r="F1684" s="88">
        <f>_xlfn.IFNA(VLOOKUP(B1684,Products!$A$2:$J$100,7,0),)</f>
        <v>0</v>
      </c>
      <c r="G1684" s="88">
        <f>_xlfn.IFNA(VLOOKUP(B1684,Products!$A$2:$I$100,2,0),)</f>
        <v>0</v>
      </c>
      <c r="H1684" s="88">
        <f>_xlfn.IFNA(VLOOKUP(B1684,Products!$A$2:$I$100,2,0),)</f>
        <v>0</v>
      </c>
      <c r="I1684" s="88"/>
      <c r="J1684" s="88">
        <f t="shared" si="52"/>
        <v>0</v>
      </c>
      <c r="K1684" s="88">
        <f t="shared" si="53"/>
        <v>0</v>
      </c>
      <c r="L1684" s="88"/>
    </row>
    <row r="1685" spans="1:12">
      <c r="A1685" s="88"/>
      <c r="B1685" s="88"/>
      <c r="C1685" s="88">
        <f>_xlfn.IFNA(VLOOKUP(B1685,Products!$A$2:$I$100,5,0),0)</f>
        <v>0</v>
      </c>
      <c r="D1685" s="90">
        <f>_xlfn.IFNA(VLOOKUP(B1685,Products!$A$2:$J$100,6,0),)</f>
        <v>0</v>
      </c>
      <c r="E1685" s="88">
        <f>_xlfn.IFNA(VLOOKUP(B1685,Products!$A$2:$I$100,8,0),)</f>
        <v>0</v>
      </c>
      <c r="F1685" s="88">
        <f>_xlfn.IFNA(VLOOKUP(B1685,Products!$A$2:$J$100,7,0),)</f>
        <v>0</v>
      </c>
      <c r="G1685" s="88">
        <f>_xlfn.IFNA(VLOOKUP(B1685,Products!$A$2:$I$100,2,0),)</f>
        <v>0</v>
      </c>
      <c r="H1685" s="88">
        <f>_xlfn.IFNA(VLOOKUP(B1685,Products!$A$2:$I$100,2,0),)</f>
        <v>0</v>
      </c>
      <c r="I1685" s="88"/>
      <c r="J1685" s="88">
        <f t="shared" si="52"/>
        <v>0</v>
      </c>
      <c r="K1685" s="88">
        <f t="shared" si="53"/>
        <v>0</v>
      </c>
      <c r="L1685" s="88"/>
    </row>
    <row r="1686" spans="1:12">
      <c r="A1686" s="88"/>
      <c r="B1686" s="88"/>
      <c r="C1686" s="88">
        <f>_xlfn.IFNA(VLOOKUP(B1686,Products!$A$2:$I$100,5,0),0)</f>
        <v>0</v>
      </c>
      <c r="D1686" s="90">
        <f>_xlfn.IFNA(VLOOKUP(B1686,Products!$A$2:$J$100,6,0),)</f>
        <v>0</v>
      </c>
      <c r="E1686" s="88">
        <f>_xlfn.IFNA(VLOOKUP(B1686,Products!$A$2:$I$100,8,0),)</f>
        <v>0</v>
      </c>
      <c r="F1686" s="88">
        <f>_xlfn.IFNA(VLOOKUP(B1686,Products!$A$2:$J$100,7,0),)</f>
        <v>0</v>
      </c>
      <c r="G1686" s="88">
        <f>_xlfn.IFNA(VLOOKUP(B1686,Products!$A$2:$I$100,2,0),)</f>
        <v>0</v>
      </c>
      <c r="H1686" s="88">
        <f>_xlfn.IFNA(VLOOKUP(B1686,Products!$A$2:$I$100,2,0),)</f>
        <v>0</v>
      </c>
      <c r="I1686" s="88"/>
      <c r="J1686" s="88">
        <f t="shared" si="52"/>
        <v>0</v>
      </c>
      <c r="K1686" s="88">
        <f t="shared" si="53"/>
        <v>0</v>
      </c>
      <c r="L1686" s="88"/>
    </row>
    <row r="1687" spans="1:12">
      <c r="A1687" s="88"/>
      <c r="B1687" s="88"/>
      <c r="C1687" s="88">
        <f>_xlfn.IFNA(VLOOKUP(B1687,Products!$A$2:$I$100,5,0),0)</f>
        <v>0</v>
      </c>
      <c r="D1687" s="90">
        <f>_xlfn.IFNA(VLOOKUP(B1687,Products!$A$2:$J$100,6,0),)</f>
        <v>0</v>
      </c>
      <c r="E1687" s="88">
        <f>_xlfn.IFNA(VLOOKUP(B1687,Products!$A$2:$I$100,8,0),)</f>
        <v>0</v>
      </c>
      <c r="F1687" s="88">
        <f>_xlfn.IFNA(VLOOKUP(B1687,Products!$A$2:$J$100,7,0),)</f>
        <v>0</v>
      </c>
      <c r="G1687" s="88">
        <f>_xlfn.IFNA(VLOOKUP(B1687,Products!$A$2:$I$100,2,0),)</f>
        <v>0</v>
      </c>
      <c r="H1687" s="88">
        <f>_xlfn.IFNA(VLOOKUP(B1687,Products!$A$2:$I$100,2,0),)</f>
        <v>0</v>
      </c>
      <c r="I1687" s="88"/>
      <c r="J1687" s="88">
        <f t="shared" si="52"/>
        <v>0</v>
      </c>
      <c r="K1687" s="88">
        <f t="shared" si="53"/>
        <v>0</v>
      </c>
      <c r="L1687" s="88"/>
    </row>
    <row r="1688" spans="1:12">
      <c r="A1688" s="88"/>
      <c r="B1688" s="88"/>
      <c r="C1688" s="88">
        <f>_xlfn.IFNA(VLOOKUP(B1688,Products!$A$2:$I$100,5,0),0)</f>
        <v>0</v>
      </c>
      <c r="D1688" s="90">
        <f>_xlfn.IFNA(VLOOKUP(B1688,Products!$A$2:$J$100,6,0),)</f>
        <v>0</v>
      </c>
      <c r="E1688" s="88">
        <f>_xlfn.IFNA(VLOOKUP(B1688,Products!$A$2:$I$100,8,0),)</f>
        <v>0</v>
      </c>
      <c r="F1688" s="88">
        <f>_xlfn.IFNA(VLOOKUP(B1688,Products!$A$2:$J$100,7,0),)</f>
        <v>0</v>
      </c>
      <c r="G1688" s="88">
        <f>_xlfn.IFNA(VLOOKUP(B1688,Products!$A$2:$I$100,2,0),)</f>
        <v>0</v>
      </c>
      <c r="H1688" s="88">
        <f>_xlfn.IFNA(VLOOKUP(B1688,Products!$A$2:$I$100,2,0),)</f>
        <v>0</v>
      </c>
      <c r="I1688" s="88"/>
      <c r="J1688" s="88">
        <f t="shared" si="52"/>
        <v>0</v>
      </c>
      <c r="K1688" s="88">
        <f t="shared" si="53"/>
        <v>0</v>
      </c>
      <c r="L1688" s="88"/>
    </row>
    <row r="1689" spans="1:12">
      <c r="A1689" s="88"/>
      <c r="B1689" s="88"/>
      <c r="C1689" s="88">
        <f>_xlfn.IFNA(VLOOKUP(B1689,Products!$A$2:$I$100,5,0),0)</f>
        <v>0</v>
      </c>
      <c r="D1689" s="90">
        <f>_xlfn.IFNA(VLOOKUP(B1689,Products!$A$2:$J$100,6,0),)</f>
        <v>0</v>
      </c>
      <c r="E1689" s="88">
        <f>_xlfn.IFNA(VLOOKUP(B1689,Products!$A$2:$I$100,8,0),)</f>
        <v>0</v>
      </c>
      <c r="F1689" s="88">
        <f>_xlfn.IFNA(VLOOKUP(B1689,Products!$A$2:$J$100,7,0),)</f>
        <v>0</v>
      </c>
      <c r="G1689" s="88">
        <f>_xlfn.IFNA(VLOOKUP(B1689,Products!$A$2:$I$100,2,0),)</f>
        <v>0</v>
      </c>
      <c r="H1689" s="88">
        <f>_xlfn.IFNA(VLOOKUP(B1689,Products!$A$2:$I$100,2,0),)</f>
        <v>0</v>
      </c>
      <c r="I1689" s="88"/>
      <c r="J1689" s="88">
        <f t="shared" si="52"/>
        <v>0</v>
      </c>
      <c r="K1689" s="88">
        <f t="shared" si="53"/>
        <v>0</v>
      </c>
      <c r="L1689" s="88"/>
    </row>
    <row r="1690" spans="1:12">
      <c r="A1690" s="88"/>
      <c r="B1690" s="88"/>
      <c r="C1690" s="88">
        <f>_xlfn.IFNA(VLOOKUP(B1690,Products!$A$2:$I$100,5,0),0)</f>
        <v>0</v>
      </c>
      <c r="D1690" s="90">
        <f>_xlfn.IFNA(VLOOKUP(B1690,Products!$A$2:$J$100,6,0),)</f>
        <v>0</v>
      </c>
      <c r="E1690" s="88">
        <f>_xlfn.IFNA(VLOOKUP(B1690,Products!$A$2:$I$100,8,0),)</f>
        <v>0</v>
      </c>
      <c r="F1690" s="88">
        <f>_xlfn.IFNA(VLOOKUP(B1690,Products!$A$2:$J$100,7,0),)</f>
        <v>0</v>
      </c>
      <c r="G1690" s="88">
        <f>_xlfn.IFNA(VLOOKUP(B1690,Products!$A$2:$I$100,2,0),)</f>
        <v>0</v>
      </c>
      <c r="H1690" s="88">
        <f>_xlfn.IFNA(VLOOKUP(B1690,Products!$A$2:$I$100,2,0),)</f>
        <v>0</v>
      </c>
      <c r="I1690" s="88"/>
      <c r="J1690" s="88">
        <f t="shared" si="52"/>
        <v>0</v>
      </c>
      <c r="K1690" s="88">
        <f t="shared" si="53"/>
        <v>0</v>
      </c>
      <c r="L1690" s="88"/>
    </row>
    <row r="1691" spans="1:12">
      <c r="A1691" s="88"/>
      <c r="B1691" s="88"/>
      <c r="C1691" s="88">
        <f>_xlfn.IFNA(VLOOKUP(B1691,Products!$A$2:$I$100,5,0),0)</f>
        <v>0</v>
      </c>
      <c r="D1691" s="90">
        <f>_xlfn.IFNA(VLOOKUP(B1691,Products!$A$2:$J$100,6,0),)</f>
        <v>0</v>
      </c>
      <c r="E1691" s="88">
        <f>_xlfn.IFNA(VLOOKUP(B1691,Products!$A$2:$I$100,8,0),)</f>
        <v>0</v>
      </c>
      <c r="F1691" s="88">
        <f>_xlfn.IFNA(VLOOKUP(B1691,Products!$A$2:$J$100,7,0),)</f>
        <v>0</v>
      </c>
      <c r="G1691" s="88">
        <f>_xlfn.IFNA(VLOOKUP(B1691,Products!$A$2:$I$100,2,0),)</f>
        <v>0</v>
      </c>
      <c r="H1691" s="88">
        <f>_xlfn.IFNA(VLOOKUP(B1691,Products!$A$2:$I$100,2,0),)</f>
        <v>0</v>
      </c>
      <c r="I1691" s="88"/>
      <c r="J1691" s="88">
        <f t="shared" si="52"/>
        <v>0</v>
      </c>
      <c r="K1691" s="88">
        <f t="shared" si="53"/>
        <v>0</v>
      </c>
      <c r="L1691" s="88"/>
    </row>
    <row r="1692" spans="1:12">
      <c r="A1692" s="88"/>
      <c r="B1692" s="88"/>
      <c r="C1692" s="88">
        <f>_xlfn.IFNA(VLOOKUP(B1692,Products!$A$2:$I$100,5,0),0)</f>
        <v>0</v>
      </c>
      <c r="D1692" s="90">
        <f>_xlfn.IFNA(VLOOKUP(B1692,Products!$A$2:$J$100,6,0),)</f>
        <v>0</v>
      </c>
      <c r="E1692" s="88">
        <f>_xlfn.IFNA(VLOOKUP(B1692,Products!$A$2:$I$100,8,0),)</f>
        <v>0</v>
      </c>
      <c r="F1692" s="88">
        <f>_xlfn.IFNA(VLOOKUP(B1692,Products!$A$2:$J$100,7,0),)</f>
        <v>0</v>
      </c>
      <c r="G1692" s="88">
        <f>_xlfn.IFNA(VLOOKUP(B1692,Products!$A$2:$I$100,2,0),)</f>
        <v>0</v>
      </c>
      <c r="H1692" s="88">
        <f>_xlfn.IFNA(VLOOKUP(B1692,Products!$A$2:$I$100,2,0),)</f>
        <v>0</v>
      </c>
      <c r="I1692" s="88"/>
      <c r="J1692" s="88">
        <f t="shared" si="52"/>
        <v>0</v>
      </c>
      <c r="K1692" s="88">
        <f t="shared" si="53"/>
        <v>0</v>
      </c>
      <c r="L1692" s="88"/>
    </row>
    <row r="1693" spans="1:12">
      <c r="A1693" s="88"/>
      <c r="B1693" s="88"/>
      <c r="C1693" s="88">
        <f>_xlfn.IFNA(VLOOKUP(B1693,Products!$A$2:$I$100,5,0),0)</f>
        <v>0</v>
      </c>
      <c r="D1693" s="90">
        <f>_xlfn.IFNA(VLOOKUP(B1693,Products!$A$2:$J$100,6,0),)</f>
        <v>0</v>
      </c>
      <c r="E1693" s="88">
        <f>_xlfn.IFNA(VLOOKUP(B1693,Products!$A$2:$I$100,8,0),)</f>
        <v>0</v>
      </c>
      <c r="F1693" s="88">
        <f>_xlfn.IFNA(VLOOKUP(B1693,Products!$A$2:$J$100,7,0),)</f>
        <v>0</v>
      </c>
      <c r="G1693" s="88">
        <f>_xlfn.IFNA(VLOOKUP(B1693,Products!$A$2:$I$100,2,0),)</f>
        <v>0</v>
      </c>
      <c r="H1693" s="88">
        <f>_xlfn.IFNA(VLOOKUP(B1693,Products!$A$2:$I$100,2,0),)</f>
        <v>0</v>
      </c>
      <c r="I1693" s="88"/>
      <c r="J1693" s="88">
        <f t="shared" si="52"/>
        <v>0</v>
      </c>
      <c r="K1693" s="88">
        <f t="shared" si="53"/>
        <v>0</v>
      </c>
      <c r="L1693" s="88"/>
    </row>
    <row r="1694" spans="1:12">
      <c r="A1694" s="88"/>
      <c r="B1694" s="88"/>
      <c r="C1694" s="88">
        <f>_xlfn.IFNA(VLOOKUP(B1694,Products!$A$2:$I$100,5,0),0)</f>
        <v>0</v>
      </c>
      <c r="D1694" s="90">
        <f>_xlfn.IFNA(VLOOKUP(B1694,Products!$A$2:$J$100,6,0),)</f>
        <v>0</v>
      </c>
      <c r="E1694" s="88">
        <f>_xlfn.IFNA(VLOOKUP(B1694,Products!$A$2:$I$100,8,0),)</f>
        <v>0</v>
      </c>
      <c r="F1694" s="88">
        <f>_xlfn.IFNA(VLOOKUP(B1694,Products!$A$2:$J$100,7,0),)</f>
        <v>0</v>
      </c>
      <c r="G1694" s="88">
        <f>_xlfn.IFNA(VLOOKUP(B1694,Products!$A$2:$I$100,2,0),)</f>
        <v>0</v>
      </c>
      <c r="H1694" s="88">
        <f>_xlfn.IFNA(VLOOKUP(B1694,Products!$A$2:$I$100,2,0),)</f>
        <v>0</v>
      </c>
      <c r="I1694" s="88"/>
      <c r="J1694" s="88">
        <f t="shared" si="52"/>
        <v>0</v>
      </c>
      <c r="K1694" s="88">
        <f t="shared" si="53"/>
        <v>0</v>
      </c>
      <c r="L1694" s="88"/>
    </row>
    <row r="1695" spans="1:12">
      <c r="A1695" s="88"/>
      <c r="B1695" s="88"/>
      <c r="C1695" s="88">
        <f>_xlfn.IFNA(VLOOKUP(B1695,Products!$A$2:$I$100,5,0),0)</f>
        <v>0</v>
      </c>
      <c r="D1695" s="90">
        <f>_xlfn.IFNA(VLOOKUP(B1695,Products!$A$2:$J$100,6,0),)</f>
        <v>0</v>
      </c>
      <c r="E1695" s="88">
        <f>_xlfn.IFNA(VLOOKUP(B1695,Products!$A$2:$I$100,8,0),)</f>
        <v>0</v>
      </c>
      <c r="F1695" s="88">
        <f>_xlfn.IFNA(VLOOKUP(B1695,Products!$A$2:$J$100,7,0),)</f>
        <v>0</v>
      </c>
      <c r="G1695" s="88">
        <f>_xlfn.IFNA(VLOOKUP(B1695,Products!$A$2:$I$100,2,0),)</f>
        <v>0</v>
      </c>
      <c r="H1695" s="88">
        <f>_xlfn.IFNA(VLOOKUP(B1695,Products!$A$2:$I$100,2,0),)</f>
        <v>0</v>
      </c>
      <c r="I1695" s="88"/>
      <c r="J1695" s="88">
        <f t="shared" si="52"/>
        <v>0</v>
      </c>
      <c r="K1695" s="88">
        <f t="shared" si="53"/>
        <v>0</v>
      </c>
      <c r="L1695" s="88"/>
    </row>
    <row r="1696" spans="1:12">
      <c r="A1696" s="88"/>
      <c r="B1696" s="88"/>
      <c r="C1696" s="88">
        <f>_xlfn.IFNA(VLOOKUP(B1696,Products!$A$2:$I$100,5,0),0)</f>
        <v>0</v>
      </c>
      <c r="D1696" s="90">
        <f>_xlfn.IFNA(VLOOKUP(B1696,Products!$A$2:$J$100,6,0),)</f>
        <v>0</v>
      </c>
      <c r="E1696" s="88">
        <f>_xlfn.IFNA(VLOOKUP(B1696,Products!$A$2:$I$100,8,0),)</f>
        <v>0</v>
      </c>
      <c r="F1696" s="88">
        <f>_xlfn.IFNA(VLOOKUP(B1696,Products!$A$2:$J$100,7,0),)</f>
        <v>0</v>
      </c>
      <c r="G1696" s="88">
        <f>_xlfn.IFNA(VLOOKUP(B1696,Products!$A$2:$I$100,2,0),)</f>
        <v>0</v>
      </c>
      <c r="H1696" s="88">
        <f>_xlfn.IFNA(VLOOKUP(B1696,Products!$A$2:$I$100,2,0),)</f>
        <v>0</v>
      </c>
      <c r="I1696" s="88"/>
      <c r="J1696" s="88">
        <f t="shared" si="52"/>
        <v>0</v>
      </c>
      <c r="K1696" s="88">
        <f t="shared" si="53"/>
        <v>0</v>
      </c>
      <c r="L1696" s="88"/>
    </row>
    <row r="1697" spans="1:12">
      <c r="A1697" s="88"/>
      <c r="B1697" s="88"/>
      <c r="C1697" s="88">
        <f>_xlfn.IFNA(VLOOKUP(B1697,Products!$A$2:$I$100,5,0),0)</f>
        <v>0</v>
      </c>
      <c r="D1697" s="90">
        <f>_xlfn.IFNA(VLOOKUP(B1697,Products!$A$2:$J$100,6,0),)</f>
        <v>0</v>
      </c>
      <c r="E1697" s="88">
        <f>_xlfn.IFNA(VLOOKUP(B1697,Products!$A$2:$I$100,8,0),)</f>
        <v>0</v>
      </c>
      <c r="F1697" s="88">
        <f>_xlfn.IFNA(VLOOKUP(B1697,Products!$A$2:$J$100,7,0),)</f>
        <v>0</v>
      </c>
      <c r="G1697" s="88">
        <f>_xlfn.IFNA(VLOOKUP(B1697,Products!$A$2:$I$100,2,0),)</f>
        <v>0</v>
      </c>
      <c r="H1697" s="88">
        <f>_xlfn.IFNA(VLOOKUP(B1697,Products!$A$2:$I$100,2,0),)</f>
        <v>0</v>
      </c>
      <c r="I1697" s="88"/>
      <c r="J1697" s="88">
        <f t="shared" si="52"/>
        <v>0</v>
      </c>
      <c r="K1697" s="88">
        <f t="shared" si="53"/>
        <v>0</v>
      </c>
      <c r="L1697" s="88"/>
    </row>
    <row r="1698" spans="1:12">
      <c r="A1698" s="88"/>
      <c r="B1698" s="88"/>
      <c r="C1698" s="88">
        <f>_xlfn.IFNA(VLOOKUP(B1698,Products!$A$2:$I$100,5,0),0)</f>
        <v>0</v>
      </c>
      <c r="D1698" s="90">
        <f>_xlfn.IFNA(VLOOKUP(B1698,Products!$A$2:$J$100,6,0),)</f>
        <v>0</v>
      </c>
      <c r="E1698" s="88">
        <f>_xlfn.IFNA(VLOOKUP(B1698,Products!$A$2:$I$100,8,0),)</f>
        <v>0</v>
      </c>
      <c r="F1698" s="88">
        <f>_xlfn.IFNA(VLOOKUP(B1698,Products!$A$2:$J$100,7,0),)</f>
        <v>0</v>
      </c>
      <c r="G1698" s="88">
        <f>_xlfn.IFNA(VLOOKUP(B1698,Products!$A$2:$I$100,2,0),)</f>
        <v>0</v>
      </c>
      <c r="H1698" s="88">
        <f>_xlfn.IFNA(VLOOKUP(B1698,Products!$A$2:$I$100,2,0),)</f>
        <v>0</v>
      </c>
      <c r="I1698" s="88"/>
      <c r="J1698" s="88">
        <f t="shared" si="52"/>
        <v>0</v>
      </c>
      <c r="K1698" s="88">
        <f t="shared" si="53"/>
        <v>0</v>
      </c>
      <c r="L1698" s="88"/>
    </row>
    <row r="1699" spans="1:12">
      <c r="A1699" s="88"/>
      <c r="B1699" s="88"/>
      <c r="C1699" s="88">
        <f>_xlfn.IFNA(VLOOKUP(B1699,Products!$A$2:$I$100,5,0),0)</f>
        <v>0</v>
      </c>
      <c r="D1699" s="90">
        <f>_xlfn.IFNA(VLOOKUP(B1699,Products!$A$2:$J$100,6,0),)</f>
        <v>0</v>
      </c>
      <c r="E1699" s="88">
        <f>_xlfn.IFNA(VLOOKUP(B1699,Products!$A$2:$I$100,8,0),)</f>
        <v>0</v>
      </c>
      <c r="F1699" s="88">
        <f>_xlfn.IFNA(VLOOKUP(B1699,Products!$A$2:$J$100,7,0),)</f>
        <v>0</v>
      </c>
      <c r="G1699" s="88">
        <f>_xlfn.IFNA(VLOOKUP(B1699,Products!$A$2:$I$100,2,0),)</f>
        <v>0</v>
      </c>
      <c r="H1699" s="88">
        <f>_xlfn.IFNA(VLOOKUP(B1699,Products!$A$2:$I$100,2,0),)</f>
        <v>0</v>
      </c>
      <c r="I1699" s="88"/>
      <c r="J1699" s="88">
        <f t="shared" si="52"/>
        <v>0</v>
      </c>
      <c r="K1699" s="88">
        <f t="shared" si="53"/>
        <v>0</v>
      </c>
      <c r="L1699" s="88"/>
    </row>
    <row r="1700" spans="1:12">
      <c r="A1700" s="88"/>
      <c r="B1700" s="88"/>
      <c r="C1700" s="88">
        <f>_xlfn.IFNA(VLOOKUP(B1700,Products!$A$2:$I$100,5,0),0)</f>
        <v>0</v>
      </c>
      <c r="D1700" s="90">
        <f>_xlfn.IFNA(VLOOKUP(B1700,Products!$A$2:$J$100,6,0),)</f>
        <v>0</v>
      </c>
      <c r="E1700" s="88">
        <f>_xlfn.IFNA(VLOOKUP(B1700,Products!$A$2:$I$100,8,0),)</f>
        <v>0</v>
      </c>
      <c r="F1700" s="88">
        <f>_xlfn.IFNA(VLOOKUP(B1700,Products!$A$2:$J$100,7,0),)</f>
        <v>0</v>
      </c>
      <c r="G1700" s="88">
        <f>_xlfn.IFNA(VLOOKUP(B1700,Products!$A$2:$I$100,2,0),)</f>
        <v>0</v>
      </c>
      <c r="H1700" s="88">
        <f>_xlfn.IFNA(VLOOKUP(B1700,Products!$A$2:$I$100,2,0),)</f>
        <v>0</v>
      </c>
      <c r="I1700" s="88"/>
      <c r="J1700" s="88">
        <f t="shared" si="52"/>
        <v>0</v>
      </c>
      <c r="K1700" s="88">
        <f t="shared" si="53"/>
        <v>0</v>
      </c>
      <c r="L1700" s="88"/>
    </row>
    <row r="1701" spans="1:12">
      <c r="A1701" s="88"/>
      <c r="B1701" s="88"/>
      <c r="C1701" s="88">
        <f>_xlfn.IFNA(VLOOKUP(B1701,Products!$A$2:$I$100,5,0),0)</f>
        <v>0</v>
      </c>
      <c r="D1701" s="90">
        <f>_xlfn.IFNA(VLOOKUP(B1701,Products!$A$2:$J$100,6,0),)</f>
        <v>0</v>
      </c>
      <c r="E1701" s="88">
        <f>_xlfn.IFNA(VLOOKUP(B1701,Products!$A$2:$I$100,8,0),)</f>
        <v>0</v>
      </c>
      <c r="F1701" s="88">
        <f>_xlfn.IFNA(VLOOKUP(B1701,Products!$A$2:$J$100,7,0),)</f>
        <v>0</v>
      </c>
      <c r="G1701" s="88">
        <f>_xlfn.IFNA(VLOOKUP(B1701,Products!$A$2:$I$100,2,0),)</f>
        <v>0</v>
      </c>
      <c r="H1701" s="88">
        <f>_xlfn.IFNA(VLOOKUP(B1701,Products!$A$2:$I$100,2,0),)</f>
        <v>0</v>
      </c>
      <c r="I1701" s="88"/>
      <c r="J1701" s="88">
        <f t="shared" si="52"/>
        <v>0</v>
      </c>
      <c r="K1701" s="88">
        <f t="shared" si="53"/>
        <v>0</v>
      </c>
      <c r="L1701" s="88"/>
    </row>
    <row r="1702" spans="1:12">
      <c r="A1702" s="88"/>
      <c r="B1702" s="88"/>
      <c r="C1702" s="88">
        <f>_xlfn.IFNA(VLOOKUP(B1702,Products!$A$2:$I$100,5,0),0)</f>
        <v>0</v>
      </c>
      <c r="D1702" s="90">
        <f>_xlfn.IFNA(VLOOKUP(B1702,Products!$A$2:$J$100,6,0),)</f>
        <v>0</v>
      </c>
      <c r="E1702" s="88">
        <f>_xlfn.IFNA(VLOOKUP(B1702,Products!$A$2:$I$100,8,0),)</f>
        <v>0</v>
      </c>
      <c r="F1702" s="88">
        <f>_xlfn.IFNA(VLOOKUP(B1702,Products!$A$2:$J$100,7,0),)</f>
        <v>0</v>
      </c>
      <c r="G1702" s="88">
        <f>_xlfn.IFNA(VLOOKUP(B1702,Products!$A$2:$I$100,2,0),)</f>
        <v>0</v>
      </c>
      <c r="H1702" s="88">
        <f>_xlfn.IFNA(VLOOKUP(B1702,Products!$A$2:$I$100,2,0),)</f>
        <v>0</v>
      </c>
      <c r="I1702" s="88"/>
      <c r="J1702" s="88">
        <f t="shared" si="52"/>
        <v>0</v>
      </c>
      <c r="K1702" s="88">
        <f t="shared" si="53"/>
        <v>0</v>
      </c>
      <c r="L1702" s="88"/>
    </row>
    <row r="1703" spans="1:12">
      <c r="A1703" s="88"/>
      <c r="B1703" s="88"/>
      <c r="C1703" s="88">
        <f>_xlfn.IFNA(VLOOKUP(B1703,Products!$A$2:$I$100,5,0),0)</f>
        <v>0</v>
      </c>
      <c r="D1703" s="90">
        <f>_xlfn.IFNA(VLOOKUP(B1703,Products!$A$2:$J$100,6,0),)</f>
        <v>0</v>
      </c>
      <c r="E1703" s="88">
        <f>_xlfn.IFNA(VLOOKUP(B1703,Products!$A$2:$I$100,8,0),)</f>
        <v>0</v>
      </c>
      <c r="F1703" s="88">
        <f>_xlfn.IFNA(VLOOKUP(B1703,Products!$A$2:$J$100,7,0),)</f>
        <v>0</v>
      </c>
      <c r="G1703" s="88">
        <f>_xlfn.IFNA(VLOOKUP(B1703,Products!$A$2:$I$100,2,0),)</f>
        <v>0</v>
      </c>
      <c r="H1703" s="88">
        <f>_xlfn.IFNA(VLOOKUP(B1703,Products!$A$2:$I$100,2,0),)</f>
        <v>0</v>
      </c>
      <c r="I1703" s="88"/>
      <c r="J1703" s="88">
        <f t="shared" si="52"/>
        <v>0</v>
      </c>
      <c r="K1703" s="88">
        <f t="shared" si="53"/>
        <v>0</v>
      </c>
      <c r="L1703" s="88"/>
    </row>
    <row r="1704" spans="1:12">
      <c r="A1704" s="88"/>
      <c r="B1704" s="88"/>
      <c r="C1704" s="88">
        <f>_xlfn.IFNA(VLOOKUP(B1704,Products!$A$2:$I$100,5,0),0)</f>
        <v>0</v>
      </c>
      <c r="D1704" s="90">
        <f>_xlfn.IFNA(VLOOKUP(B1704,Products!$A$2:$J$100,6,0),)</f>
        <v>0</v>
      </c>
      <c r="E1704" s="88">
        <f>_xlfn.IFNA(VLOOKUP(B1704,Products!$A$2:$I$100,8,0),)</f>
        <v>0</v>
      </c>
      <c r="F1704" s="88">
        <f>_xlfn.IFNA(VLOOKUP(B1704,Products!$A$2:$J$100,7,0),)</f>
        <v>0</v>
      </c>
      <c r="G1704" s="88">
        <f>_xlfn.IFNA(VLOOKUP(B1704,Products!$A$2:$I$100,2,0),)</f>
        <v>0</v>
      </c>
      <c r="H1704" s="88">
        <f>_xlfn.IFNA(VLOOKUP(B1704,Products!$A$2:$I$100,2,0),)</f>
        <v>0</v>
      </c>
      <c r="I1704" s="88"/>
      <c r="J1704" s="88">
        <f t="shared" si="52"/>
        <v>0</v>
      </c>
      <c r="K1704" s="88">
        <f t="shared" si="53"/>
        <v>0</v>
      </c>
      <c r="L1704" s="88"/>
    </row>
    <row r="1705" spans="1:12">
      <c r="A1705" s="88"/>
      <c r="B1705" s="88"/>
      <c r="C1705" s="88">
        <f>_xlfn.IFNA(VLOOKUP(B1705,Products!$A$2:$I$100,5,0),0)</f>
        <v>0</v>
      </c>
      <c r="D1705" s="90">
        <f>_xlfn.IFNA(VLOOKUP(B1705,Products!$A$2:$J$100,6,0),)</f>
        <v>0</v>
      </c>
      <c r="E1705" s="88">
        <f>_xlfn.IFNA(VLOOKUP(B1705,Products!$A$2:$I$100,8,0),)</f>
        <v>0</v>
      </c>
      <c r="F1705" s="88">
        <f>_xlfn.IFNA(VLOOKUP(B1705,Products!$A$2:$J$100,7,0),)</f>
        <v>0</v>
      </c>
      <c r="G1705" s="88">
        <f>_xlfn.IFNA(VLOOKUP(B1705,Products!$A$2:$I$100,2,0),)</f>
        <v>0</v>
      </c>
      <c r="H1705" s="88">
        <f>_xlfn.IFNA(VLOOKUP(B1705,Products!$A$2:$I$100,2,0),)</f>
        <v>0</v>
      </c>
      <c r="I1705" s="88"/>
      <c r="J1705" s="88">
        <f t="shared" si="52"/>
        <v>0</v>
      </c>
      <c r="K1705" s="88">
        <f t="shared" si="53"/>
        <v>0</v>
      </c>
      <c r="L1705" s="88"/>
    </row>
    <row r="1706" spans="1:12">
      <c r="A1706" s="88"/>
      <c r="B1706" s="88"/>
      <c r="C1706" s="88">
        <f>_xlfn.IFNA(VLOOKUP(B1706,Products!$A$2:$I$100,5,0),0)</f>
        <v>0</v>
      </c>
      <c r="D1706" s="90">
        <f>_xlfn.IFNA(VLOOKUP(B1706,Products!$A$2:$J$100,6,0),)</f>
        <v>0</v>
      </c>
      <c r="E1706" s="88">
        <f>_xlfn.IFNA(VLOOKUP(B1706,Products!$A$2:$I$100,8,0),)</f>
        <v>0</v>
      </c>
      <c r="F1706" s="88">
        <f>_xlfn.IFNA(VLOOKUP(B1706,Products!$A$2:$J$100,7,0),)</f>
        <v>0</v>
      </c>
      <c r="G1706" s="88">
        <f>_xlfn.IFNA(VLOOKUP(B1706,Products!$A$2:$I$100,2,0),)</f>
        <v>0</v>
      </c>
      <c r="H1706" s="88">
        <f>_xlfn.IFNA(VLOOKUP(B1706,Products!$A$2:$I$100,2,0),)</f>
        <v>0</v>
      </c>
      <c r="I1706" s="88"/>
      <c r="J1706" s="88">
        <f t="shared" si="52"/>
        <v>0</v>
      </c>
      <c r="K1706" s="88">
        <f t="shared" si="53"/>
        <v>0</v>
      </c>
      <c r="L1706" s="88"/>
    </row>
    <row r="1707" spans="1:12">
      <c r="A1707" s="88"/>
      <c r="B1707" s="88"/>
      <c r="C1707" s="88">
        <f>_xlfn.IFNA(VLOOKUP(B1707,Products!$A$2:$I$100,5,0),0)</f>
        <v>0</v>
      </c>
      <c r="D1707" s="90">
        <f>_xlfn.IFNA(VLOOKUP(B1707,Products!$A$2:$J$100,6,0),)</f>
        <v>0</v>
      </c>
      <c r="E1707" s="88">
        <f>_xlfn.IFNA(VLOOKUP(B1707,Products!$A$2:$I$100,8,0),)</f>
        <v>0</v>
      </c>
      <c r="F1707" s="88">
        <f>_xlfn.IFNA(VLOOKUP(B1707,Products!$A$2:$J$100,7,0),)</f>
        <v>0</v>
      </c>
      <c r="G1707" s="88">
        <f>_xlfn.IFNA(VLOOKUP(B1707,Products!$A$2:$I$100,2,0),)</f>
        <v>0</v>
      </c>
      <c r="H1707" s="88">
        <f>_xlfn.IFNA(VLOOKUP(B1707,Products!$A$2:$I$100,2,0),)</f>
        <v>0</v>
      </c>
      <c r="I1707" s="88"/>
      <c r="J1707" s="88">
        <f t="shared" si="52"/>
        <v>0</v>
      </c>
      <c r="K1707" s="88">
        <f t="shared" si="53"/>
        <v>0</v>
      </c>
      <c r="L1707" s="88"/>
    </row>
    <row r="1708" spans="1:12">
      <c r="A1708" s="88"/>
      <c r="B1708" s="88"/>
      <c r="C1708" s="88">
        <f>_xlfn.IFNA(VLOOKUP(B1708,Products!$A$2:$I$100,5,0),0)</f>
        <v>0</v>
      </c>
      <c r="D1708" s="90">
        <f>_xlfn.IFNA(VLOOKUP(B1708,Products!$A$2:$J$100,6,0),)</f>
        <v>0</v>
      </c>
      <c r="E1708" s="88">
        <f>_xlfn.IFNA(VLOOKUP(B1708,Products!$A$2:$I$100,8,0),)</f>
        <v>0</v>
      </c>
      <c r="F1708" s="88">
        <f>_xlfn.IFNA(VLOOKUP(B1708,Products!$A$2:$J$100,7,0),)</f>
        <v>0</v>
      </c>
      <c r="G1708" s="88">
        <f>_xlfn.IFNA(VLOOKUP(B1708,Products!$A$2:$I$100,2,0),)</f>
        <v>0</v>
      </c>
      <c r="H1708" s="88">
        <f>_xlfn.IFNA(VLOOKUP(B1708,Products!$A$2:$I$100,2,0),)</f>
        <v>0</v>
      </c>
      <c r="I1708" s="88"/>
      <c r="J1708" s="88">
        <f t="shared" si="52"/>
        <v>0</v>
      </c>
      <c r="K1708" s="88">
        <f t="shared" si="53"/>
        <v>0</v>
      </c>
      <c r="L1708" s="88"/>
    </row>
    <row r="1709" spans="1:12">
      <c r="A1709" s="88"/>
      <c r="B1709" s="88"/>
      <c r="C1709" s="88">
        <f>_xlfn.IFNA(VLOOKUP(B1709,Products!$A$2:$I$100,5,0),0)</f>
        <v>0</v>
      </c>
      <c r="D1709" s="90">
        <f>_xlfn.IFNA(VLOOKUP(B1709,Products!$A$2:$J$100,6,0),)</f>
        <v>0</v>
      </c>
      <c r="E1709" s="88">
        <f>_xlfn.IFNA(VLOOKUP(B1709,Products!$A$2:$I$100,8,0),)</f>
        <v>0</v>
      </c>
      <c r="F1709" s="88">
        <f>_xlfn.IFNA(VLOOKUP(B1709,Products!$A$2:$J$100,7,0),)</f>
        <v>0</v>
      </c>
      <c r="G1709" s="88">
        <f>_xlfn.IFNA(VLOOKUP(B1709,Products!$A$2:$I$100,2,0),)</f>
        <v>0</v>
      </c>
      <c r="H1709" s="88">
        <f>_xlfn.IFNA(VLOOKUP(B1709,Products!$A$2:$I$100,2,0),)</f>
        <v>0</v>
      </c>
      <c r="I1709" s="88"/>
      <c r="J1709" s="88">
        <f t="shared" si="52"/>
        <v>0</v>
      </c>
      <c r="K1709" s="88">
        <f t="shared" si="53"/>
        <v>0</v>
      </c>
      <c r="L1709" s="88"/>
    </row>
    <row r="1710" spans="1:12">
      <c r="A1710" s="88"/>
      <c r="B1710" s="88"/>
      <c r="C1710" s="88">
        <f>_xlfn.IFNA(VLOOKUP(B1710,Products!$A$2:$I$100,5,0),0)</f>
        <v>0</v>
      </c>
      <c r="D1710" s="90">
        <f>_xlfn.IFNA(VLOOKUP(B1710,Products!$A$2:$J$100,6,0),)</f>
        <v>0</v>
      </c>
      <c r="E1710" s="88">
        <f>_xlfn.IFNA(VLOOKUP(B1710,Products!$A$2:$I$100,8,0),)</f>
        <v>0</v>
      </c>
      <c r="F1710" s="88">
        <f>_xlfn.IFNA(VLOOKUP(B1710,Products!$A$2:$J$100,7,0),)</f>
        <v>0</v>
      </c>
      <c r="G1710" s="88">
        <f>_xlfn.IFNA(VLOOKUP(B1710,Products!$A$2:$I$100,2,0),)</f>
        <v>0</v>
      </c>
      <c r="H1710" s="88">
        <f>_xlfn.IFNA(VLOOKUP(B1710,Products!$A$2:$I$100,2,0),)</f>
        <v>0</v>
      </c>
      <c r="I1710" s="88"/>
      <c r="J1710" s="88">
        <f t="shared" si="52"/>
        <v>0</v>
      </c>
      <c r="K1710" s="88">
        <f t="shared" si="53"/>
        <v>0</v>
      </c>
      <c r="L1710" s="88"/>
    </row>
    <row r="1711" spans="1:12">
      <c r="A1711" s="88"/>
      <c r="B1711" s="88"/>
      <c r="C1711" s="88">
        <f>_xlfn.IFNA(VLOOKUP(B1711,Products!$A$2:$I$100,5,0),0)</f>
        <v>0</v>
      </c>
      <c r="D1711" s="90">
        <f>_xlfn.IFNA(VLOOKUP(B1711,Products!$A$2:$J$100,6,0),)</f>
        <v>0</v>
      </c>
      <c r="E1711" s="88">
        <f>_xlfn.IFNA(VLOOKUP(B1711,Products!$A$2:$I$100,8,0),)</f>
        <v>0</v>
      </c>
      <c r="F1711" s="88">
        <f>_xlfn.IFNA(VLOOKUP(B1711,Products!$A$2:$J$100,7,0),)</f>
        <v>0</v>
      </c>
      <c r="G1711" s="88">
        <f>_xlfn.IFNA(VLOOKUP(B1711,Products!$A$2:$I$100,2,0),)</f>
        <v>0</v>
      </c>
      <c r="H1711" s="88">
        <f>_xlfn.IFNA(VLOOKUP(B1711,Products!$A$2:$I$100,2,0),)</f>
        <v>0</v>
      </c>
      <c r="I1711" s="88"/>
      <c r="J1711" s="88">
        <f t="shared" si="52"/>
        <v>0</v>
      </c>
      <c r="K1711" s="88">
        <f t="shared" si="53"/>
        <v>0</v>
      </c>
      <c r="L1711" s="88"/>
    </row>
    <row r="1712" spans="1:12">
      <c r="A1712" s="88"/>
      <c r="B1712" s="88"/>
      <c r="C1712" s="88">
        <f>_xlfn.IFNA(VLOOKUP(B1712,Products!$A$2:$I$100,5,0),0)</f>
        <v>0</v>
      </c>
      <c r="D1712" s="90">
        <f>_xlfn.IFNA(VLOOKUP(B1712,Products!$A$2:$J$100,6,0),)</f>
        <v>0</v>
      </c>
      <c r="E1712" s="88">
        <f>_xlfn.IFNA(VLOOKUP(B1712,Products!$A$2:$I$100,8,0),)</f>
        <v>0</v>
      </c>
      <c r="F1712" s="88">
        <f>_xlfn.IFNA(VLOOKUP(B1712,Products!$A$2:$J$100,7,0),)</f>
        <v>0</v>
      </c>
      <c r="G1712" s="88">
        <f>_xlfn.IFNA(VLOOKUP(B1712,Products!$A$2:$I$100,2,0),)</f>
        <v>0</v>
      </c>
      <c r="H1712" s="88">
        <f>_xlfn.IFNA(VLOOKUP(B1712,Products!$A$2:$I$100,2,0),)</f>
        <v>0</v>
      </c>
      <c r="I1712" s="88"/>
      <c r="J1712" s="88">
        <f t="shared" si="52"/>
        <v>0</v>
      </c>
      <c r="K1712" s="88">
        <f t="shared" si="53"/>
        <v>0</v>
      </c>
      <c r="L1712" s="88"/>
    </row>
    <row r="1713" spans="1:12">
      <c r="A1713" s="88"/>
      <c r="B1713" s="88"/>
      <c r="C1713" s="88">
        <f>_xlfn.IFNA(VLOOKUP(B1713,Products!$A$2:$I$100,5,0),0)</f>
        <v>0</v>
      </c>
      <c r="D1713" s="90">
        <f>_xlfn.IFNA(VLOOKUP(B1713,Products!$A$2:$J$100,6,0),)</f>
        <v>0</v>
      </c>
      <c r="E1713" s="88">
        <f>_xlfn.IFNA(VLOOKUP(B1713,Products!$A$2:$I$100,8,0),)</f>
        <v>0</v>
      </c>
      <c r="F1713" s="88">
        <f>_xlfn.IFNA(VLOOKUP(B1713,Products!$A$2:$J$100,7,0),)</f>
        <v>0</v>
      </c>
      <c r="G1713" s="88">
        <f>_xlfn.IFNA(VLOOKUP(B1713,Products!$A$2:$I$100,2,0),)</f>
        <v>0</v>
      </c>
      <c r="H1713" s="88">
        <f>_xlfn.IFNA(VLOOKUP(B1713,Products!$A$2:$I$100,2,0),)</f>
        <v>0</v>
      </c>
      <c r="I1713" s="88"/>
      <c r="J1713" s="88">
        <f t="shared" si="52"/>
        <v>0</v>
      </c>
      <c r="K1713" s="88">
        <f t="shared" si="53"/>
        <v>0</v>
      </c>
      <c r="L1713" s="88"/>
    </row>
    <row r="1714" spans="1:12">
      <c r="A1714" s="88"/>
      <c r="B1714" s="88"/>
      <c r="C1714" s="88">
        <f>_xlfn.IFNA(VLOOKUP(B1714,Products!$A$2:$I$100,5,0),0)</f>
        <v>0</v>
      </c>
      <c r="D1714" s="90">
        <f>_xlfn.IFNA(VLOOKUP(B1714,Products!$A$2:$J$100,6,0),)</f>
        <v>0</v>
      </c>
      <c r="E1714" s="88">
        <f>_xlfn.IFNA(VLOOKUP(B1714,Products!$A$2:$I$100,8,0),)</f>
        <v>0</v>
      </c>
      <c r="F1714" s="88">
        <f>_xlfn.IFNA(VLOOKUP(B1714,Products!$A$2:$J$100,7,0),)</f>
        <v>0</v>
      </c>
      <c r="G1714" s="88">
        <f>_xlfn.IFNA(VLOOKUP(B1714,Products!$A$2:$I$100,2,0),)</f>
        <v>0</v>
      </c>
      <c r="H1714" s="88">
        <f>_xlfn.IFNA(VLOOKUP(B1714,Products!$A$2:$I$100,2,0),)</f>
        <v>0</v>
      </c>
      <c r="I1714" s="88"/>
      <c r="J1714" s="88">
        <f t="shared" si="52"/>
        <v>0</v>
      </c>
      <c r="K1714" s="88">
        <f t="shared" si="53"/>
        <v>0</v>
      </c>
      <c r="L1714" s="88"/>
    </row>
    <row r="1715" spans="1:12">
      <c r="A1715" s="88"/>
      <c r="B1715" s="88"/>
      <c r="C1715" s="88">
        <f>_xlfn.IFNA(VLOOKUP(B1715,Products!$A$2:$I$100,5,0),0)</f>
        <v>0</v>
      </c>
      <c r="D1715" s="90">
        <f>_xlfn.IFNA(VLOOKUP(B1715,Products!$A$2:$J$100,6,0),)</f>
        <v>0</v>
      </c>
      <c r="E1715" s="88">
        <f>_xlfn.IFNA(VLOOKUP(B1715,Products!$A$2:$I$100,8,0),)</f>
        <v>0</v>
      </c>
      <c r="F1715" s="88">
        <f>_xlfn.IFNA(VLOOKUP(B1715,Products!$A$2:$J$100,7,0),)</f>
        <v>0</v>
      </c>
      <c r="G1715" s="88">
        <f>_xlfn.IFNA(VLOOKUP(B1715,Products!$A$2:$I$100,2,0),)</f>
        <v>0</v>
      </c>
      <c r="H1715" s="88">
        <f>_xlfn.IFNA(VLOOKUP(B1715,Products!$A$2:$I$100,2,0),)</f>
        <v>0</v>
      </c>
      <c r="I1715" s="88"/>
      <c r="J1715" s="88">
        <f t="shared" si="52"/>
        <v>0</v>
      </c>
      <c r="K1715" s="88">
        <f t="shared" si="53"/>
        <v>0</v>
      </c>
      <c r="L1715" s="88"/>
    </row>
    <row r="1716" spans="1:12">
      <c r="A1716" s="88"/>
      <c r="B1716" s="88"/>
      <c r="C1716" s="88">
        <f>_xlfn.IFNA(VLOOKUP(B1716,Products!$A$2:$I$100,5,0),0)</f>
        <v>0</v>
      </c>
      <c r="D1716" s="90">
        <f>_xlfn.IFNA(VLOOKUP(B1716,Products!$A$2:$J$100,6,0),)</f>
        <v>0</v>
      </c>
      <c r="E1716" s="88">
        <f>_xlfn.IFNA(VLOOKUP(B1716,Products!$A$2:$I$100,8,0),)</f>
        <v>0</v>
      </c>
      <c r="F1716" s="88">
        <f>_xlfn.IFNA(VLOOKUP(B1716,Products!$A$2:$J$100,7,0),)</f>
        <v>0</v>
      </c>
      <c r="G1716" s="88">
        <f>_xlfn.IFNA(VLOOKUP(B1716,Products!$A$2:$I$100,2,0),)</f>
        <v>0</v>
      </c>
      <c r="H1716" s="88">
        <f>_xlfn.IFNA(VLOOKUP(B1716,Products!$A$2:$I$100,2,0),)</f>
        <v>0</v>
      </c>
      <c r="I1716" s="88"/>
      <c r="J1716" s="88">
        <f t="shared" si="52"/>
        <v>0</v>
      </c>
      <c r="K1716" s="88">
        <f t="shared" si="53"/>
        <v>0</v>
      </c>
      <c r="L1716" s="88"/>
    </row>
    <row r="1717" spans="1:12">
      <c r="A1717" s="88"/>
      <c r="B1717" s="88"/>
      <c r="C1717" s="88">
        <f>_xlfn.IFNA(VLOOKUP(B1717,Products!$A$2:$I$100,5,0),0)</f>
        <v>0</v>
      </c>
      <c r="D1717" s="90">
        <f>_xlfn.IFNA(VLOOKUP(B1717,Products!$A$2:$J$100,6,0),)</f>
        <v>0</v>
      </c>
      <c r="E1717" s="88">
        <f>_xlfn.IFNA(VLOOKUP(B1717,Products!$A$2:$I$100,8,0),)</f>
        <v>0</v>
      </c>
      <c r="F1717" s="88">
        <f>_xlfn.IFNA(VLOOKUP(B1717,Products!$A$2:$J$100,7,0),)</f>
        <v>0</v>
      </c>
      <c r="G1717" s="88">
        <f>_xlfn.IFNA(VLOOKUP(B1717,Products!$A$2:$I$100,2,0),)</f>
        <v>0</v>
      </c>
      <c r="H1717" s="88">
        <f>_xlfn.IFNA(VLOOKUP(B1717,Products!$A$2:$I$100,2,0),)</f>
        <v>0</v>
      </c>
      <c r="I1717" s="88"/>
      <c r="J1717" s="88">
        <f t="shared" si="52"/>
        <v>0</v>
      </c>
      <c r="K1717" s="88">
        <f t="shared" si="53"/>
        <v>0</v>
      </c>
      <c r="L1717" s="88"/>
    </row>
    <row r="1718" spans="1:12">
      <c r="A1718" s="88"/>
      <c r="B1718" s="88"/>
      <c r="C1718" s="88">
        <f>_xlfn.IFNA(VLOOKUP(B1718,Products!$A$2:$I$100,5,0),0)</f>
        <v>0</v>
      </c>
      <c r="D1718" s="90">
        <f>_xlfn.IFNA(VLOOKUP(B1718,Products!$A$2:$J$100,6,0),)</f>
        <v>0</v>
      </c>
      <c r="E1718" s="88">
        <f>_xlfn.IFNA(VLOOKUP(B1718,Products!$A$2:$I$100,8,0),)</f>
        <v>0</v>
      </c>
      <c r="F1718" s="88">
        <f>_xlfn.IFNA(VLOOKUP(B1718,Products!$A$2:$J$100,7,0),)</f>
        <v>0</v>
      </c>
      <c r="G1718" s="88">
        <f>_xlfn.IFNA(VLOOKUP(B1718,Products!$A$2:$I$100,2,0),)</f>
        <v>0</v>
      </c>
      <c r="H1718" s="88">
        <f>_xlfn.IFNA(VLOOKUP(B1718,Products!$A$2:$I$100,2,0),)</f>
        <v>0</v>
      </c>
      <c r="I1718" s="88"/>
      <c r="J1718" s="88">
        <f t="shared" si="52"/>
        <v>0</v>
      </c>
      <c r="K1718" s="88">
        <f t="shared" si="53"/>
        <v>0</v>
      </c>
      <c r="L1718" s="88"/>
    </row>
    <row r="1719" spans="1:12">
      <c r="A1719" s="88"/>
      <c r="B1719" s="88"/>
      <c r="C1719" s="88">
        <f>_xlfn.IFNA(VLOOKUP(B1719,Products!$A$2:$I$100,5,0),0)</f>
        <v>0</v>
      </c>
      <c r="D1719" s="90">
        <f>_xlfn.IFNA(VLOOKUP(B1719,Products!$A$2:$J$100,6,0),)</f>
        <v>0</v>
      </c>
      <c r="E1719" s="88">
        <f>_xlfn.IFNA(VLOOKUP(B1719,Products!$A$2:$I$100,8,0),)</f>
        <v>0</v>
      </c>
      <c r="F1719" s="88">
        <f>_xlfn.IFNA(VLOOKUP(B1719,Products!$A$2:$J$100,7,0),)</f>
        <v>0</v>
      </c>
      <c r="G1719" s="88">
        <f>_xlfn.IFNA(VLOOKUP(B1719,Products!$A$2:$I$100,2,0),)</f>
        <v>0</v>
      </c>
      <c r="H1719" s="88">
        <f>_xlfn.IFNA(VLOOKUP(B1719,Products!$A$2:$I$100,2,0),)</f>
        <v>0</v>
      </c>
      <c r="I1719" s="88"/>
      <c r="J1719" s="88">
        <f t="shared" si="52"/>
        <v>0</v>
      </c>
      <c r="K1719" s="88">
        <f t="shared" si="53"/>
        <v>0</v>
      </c>
      <c r="L1719" s="88"/>
    </row>
    <row r="1720" spans="1:12">
      <c r="A1720" s="88"/>
      <c r="B1720" s="88"/>
      <c r="C1720" s="88">
        <f>_xlfn.IFNA(VLOOKUP(B1720,Products!$A$2:$I$100,5,0),0)</f>
        <v>0</v>
      </c>
      <c r="D1720" s="90">
        <f>_xlfn.IFNA(VLOOKUP(B1720,Products!$A$2:$J$100,6,0),)</f>
        <v>0</v>
      </c>
      <c r="E1720" s="88">
        <f>_xlfn.IFNA(VLOOKUP(B1720,Products!$A$2:$I$100,8,0),)</f>
        <v>0</v>
      </c>
      <c r="F1720" s="88">
        <f>_xlfn.IFNA(VLOOKUP(B1720,Products!$A$2:$J$100,7,0),)</f>
        <v>0</v>
      </c>
      <c r="G1720" s="88">
        <f>_xlfn.IFNA(VLOOKUP(B1720,Products!$A$2:$I$100,2,0),)</f>
        <v>0</v>
      </c>
      <c r="H1720" s="88">
        <f>_xlfn.IFNA(VLOOKUP(B1720,Products!$A$2:$I$100,2,0),)</f>
        <v>0</v>
      </c>
      <c r="I1720" s="88"/>
      <c r="J1720" s="88">
        <f t="shared" si="52"/>
        <v>0</v>
      </c>
      <c r="K1720" s="88">
        <f t="shared" si="53"/>
        <v>0</v>
      </c>
      <c r="L1720" s="88"/>
    </row>
    <row r="1721" spans="1:12">
      <c r="A1721" s="88"/>
      <c r="B1721" s="88"/>
      <c r="C1721" s="88">
        <f>_xlfn.IFNA(VLOOKUP(B1721,Products!$A$2:$I$100,5,0),0)</f>
        <v>0</v>
      </c>
      <c r="D1721" s="90">
        <f>_xlfn.IFNA(VLOOKUP(B1721,Products!$A$2:$J$100,6,0),)</f>
        <v>0</v>
      </c>
      <c r="E1721" s="88">
        <f>_xlfn.IFNA(VLOOKUP(B1721,Products!$A$2:$I$100,8,0),)</f>
        <v>0</v>
      </c>
      <c r="F1721" s="88">
        <f>_xlfn.IFNA(VLOOKUP(B1721,Products!$A$2:$J$100,7,0),)</f>
        <v>0</v>
      </c>
      <c r="G1721" s="88">
        <f>_xlfn.IFNA(VLOOKUP(B1721,Products!$A$2:$I$100,2,0),)</f>
        <v>0</v>
      </c>
      <c r="H1721" s="88">
        <f>_xlfn.IFNA(VLOOKUP(B1721,Products!$A$2:$I$100,2,0),)</f>
        <v>0</v>
      </c>
      <c r="I1721" s="88"/>
      <c r="J1721" s="88">
        <f t="shared" si="52"/>
        <v>0</v>
      </c>
      <c r="K1721" s="88">
        <f t="shared" si="53"/>
        <v>0</v>
      </c>
      <c r="L1721" s="88"/>
    </row>
    <row r="1722" spans="1:12">
      <c r="A1722" s="88"/>
      <c r="B1722" s="88"/>
      <c r="C1722" s="88">
        <f>_xlfn.IFNA(VLOOKUP(B1722,Products!$A$2:$I$100,5,0),0)</f>
        <v>0</v>
      </c>
      <c r="D1722" s="90">
        <f>_xlfn.IFNA(VLOOKUP(B1722,Products!$A$2:$J$100,6,0),)</f>
        <v>0</v>
      </c>
      <c r="E1722" s="88">
        <f>_xlfn.IFNA(VLOOKUP(B1722,Products!$A$2:$I$100,8,0),)</f>
        <v>0</v>
      </c>
      <c r="F1722" s="88">
        <f>_xlfn.IFNA(VLOOKUP(B1722,Products!$A$2:$J$100,7,0),)</f>
        <v>0</v>
      </c>
      <c r="G1722" s="88">
        <f>_xlfn.IFNA(VLOOKUP(B1722,Products!$A$2:$I$100,2,0),)</f>
        <v>0</v>
      </c>
      <c r="H1722" s="88">
        <f>_xlfn.IFNA(VLOOKUP(B1722,Products!$A$2:$I$100,2,0),)</f>
        <v>0</v>
      </c>
      <c r="I1722" s="88"/>
      <c r="J1722" s="88">
        <f t="shared" si="52"/>
        <v>0</v>
      </c>
      <c r="K1722" s="88">
        <f t="shared" si="53"/>
        <v>0</v>
      </c>
      <c r="L1722" s="88"/>
    </row>
    <row r="1723" spans="1:12">
      <c r="A1723" s="88"/>
      <c r="B1723" s="88"/>
      <c r="C1723" s="88">
        <f>_xlfn.IFNA(VLOOKUP(B1723,Products!$A$2:$I$100,5,0),0)</f>
        <v>0</v>
      </c>
      <c r="D1723" s="90">
        <f>_xlfn.IFNA(VLOOKUP(B1723,Products!$A$2:$J$100,6,0),)</f>
        <v>0</v>
      </c>
      <c r="E1723" s="88">
        <f>_xlfn.IFNA(VLOOKUP(B1723,Products!$A$2:$I$100,8,0),)</f>
        <v>0</v>
      </c>
      <c r="F1723" s="88">
        <f>_xlfn.IFNA(VLOOKUP(B1723,Products!$A$2:$J$100,7,0),)</f>
        <v>0</v>
      </c>
      <c r="G1723" s="88">
        <f>_xlfn.IFNA(VLOOKUP(B1723,Products!$A$2:$I$100,2,0),)</f>
        <v>0</v>
      </c>
      <c r="H1723" s="88">
        <f>_xlfn.IFNA(VLOOKUP(B1723,Products!$A$2:$I$100,2,0),)</f>
        <v>0</v>
      </c>
      <c r="I1723" s="88"/>
      <c r="J1723" s="88">
        <f t="shared" si="52"/>
        <v>0</v>
      </c>
      <c r="K1723" s="88">
        <f t="shared" si="53"/>
        <v>0</v>
      </c>
      <c r="L1723" s="88"/>
    </row>
    <row r="1724" spans="1:12">
      <c r="A1724" s="88"/>
      <c r="B1724" s="88"/>
      <c r="C1724" s="88">
        <f>_xlfn.IFNA(VLOOKUP(B1724,Products!$A$2:$I$100,5,0),0)</f>
        <v>0</v>
      </c>
      <c r="D1724" s="90">
        <f>_xlfn.IFNA(VLOOKUP(B1724,Products!$A$2:$J$100,6,0),)</f>
        <v>0</v>
      </c>
      <c r="E1724" s="88">
        <f>_xlfn.IFNA(VLOOKUP(B1724,Products!$A$2:$I$100,8,0),)</f>
        <v>0</v>
      </c>
      <c r="F1724" s="88">
        <f>_xlfn.IFNA(VLOOKUP(B1724,Products!$A$2:$J$100,7,0),)</f>
        <v>0</v>
      </c>
      <c r="G1724" s="88">
        <f>_xlfn.IFNA(VLOOKUP(B1724,Products!$A$2:$I$100,2,0),)</f>
        <v>0</v>
      </c>
      <c r="H1724" s="88">
        <f>_xlfn.IFNA(VLOOKUP(B1724,Products!$A$2:$I$100,2,0),)</f>
        <v>0</v>
      </c>
      <c r="I1724" s="88"/>
      <c r="J1724" s="88">
        <f t="shared" si="52"/>
        <v>0</v>
      </c>
      <c r="K1724" s="88">
        <f t="shared" si="53"/>
        <v>0</v>
      </c>
      <c r="L1724" s="88"/>
    </row>
    <row r="1725" spans="1:12">
      <c r="A1725" s="88"/>
      <c r="B1725" s="88"/>
      <c r="C1725" s="88">
        <f>_xlfn.IFNA(VLOOKUP(B1725,Products!$A$2:$I$100,5,0),0)</f>
        <v>0</v>
      </c>
      <c r="D1725" s="90">
        <f>_xlfn.IFNA(VLOOKUP(B1725,Products!$A$2:$J$100,6,0),)</f>
        <v>0</v>
      </c>
      <c r="E1725" s="88">
        <f>_xlfn.IFNA(VLOOKUP(B1725,Products!$A$2:$I$100,8,0),)</f>
        <v>0</v>
      </c>
      <c r="F1725" s="88">
        <f>_xlfn.IFNA(VLOOKUP(B1725,Products!$A$2:$J$100,7,0),)</f>
        <v>0</v>
      </c>
      <c r="G1725" s="88">
        <f>_xlfn.IFNA(VLOOKUP(B1725,Products!$A$2:$I$100,2,0),)</f>
        <v>0</v>
      </c>
      <c r="H1725" s="88">
        <f>_xlfn.IFNA(VLOOKUP(B1725,Products!$A$2:$I$100,2,0),)</f>
        <v>0</v>
      </c>
      <c r="I1725" s="88"/>
      <c r="J1725" s="88">
        <f t="shared" si="52"/>
        <v>0</v>
      </c>
      <c r="K1725" s="88">
        <f t="shared" si="53"/>
        <v>0</v>
      </c>
      <c r="L1725" s="88"/>
    </row>
    <row r="1726" spans="1:12">
      <c r="A1726" s="88"/>
      <c r="B1726" s="88"/>
      <c r="C1726" s="88">
        <f>_xlfn.IFNA(VLOOKUP(B1726,Products!$A$2:$I$100,5,0),0)</f>
        <v>0</v>
      </c>
      <c r="D1726" s="90">
        <f>_xlfn.IFNA(VLOOKUP(B1726,Products!$A$2:$J$100,6,0),)</f>
        <v>0</v>
      </c>
      <c r="E1726" s="88">
        <f>_xlfn.IFNA(VLOOKUP(B1726,Products!$A$2:$I$100,8,0),)</f>
        <v>0</v>
      </c>
      <c r="F1726" s="88">
        <f>_xlfn.IFNA(VLOOKUP(B1726,Products!$A$2:$J$100,7,0),)</f>
        <v>0</v>
      </c>
      <c r="G1726" s="88">
        <f>_xlfn.IFNA(VLOOKUP(B1726,Products!$A$2:$I$100,2,0),)</f>
        <v>0</v>
      </c>
      <c r="H1726" s="88">
        <f>_xlfn.IFNA(VLOOKUP(B1726,Products!$A$2:$I$100,2,0),)</f>
        <v>0</v>
      </c>
      <c r="I1726" s="88"/>
      <c r="J1726" s="88">
        <f t="shared" si="52"/>
        <v>0</v>
      </c>
      <c r="K1726" s="88">
        <f t="shared" si="53"/>
        <v>0</v>
      </c>
      <c r="L1726" s="88"/>
    </row>
    <row r="1727" spans="1:12">
      <c r="A1727" s="88"/>
      <c r="B1727" s="88"/>
      <c r="C1727" s="88">
        <f>_xlfn.IFNA(VLOOKUP(B1727,Products!$A$2:$I$100,5,0),0)</f>
        <v>0</v>
      </c>
      <c r="D1727" s="90">
        <f>_xlfn.IFNA(VLOOKUP(B1727,Products!$A$2:$J$100,6,0),)</f>
        <v>0</v>
      </c>
      <c r="E1727" s="88">
        <f>_xlfn.IFNA(VLOOKUP(B1727,Products!$A$2:$I$100,8,0),)</f>
        <v>0</v>
      </c>
      <c r="F1727" s="88">
        <f>_xlfn.IFNA(VLOOKUP(B1727,Products!$A$2:$J$100,7,0),)</f>
        <v>0</v>
      </c>
      <c r="G1727" s="88">
        <f>_xlfn.IFNA(VLOOKUP(B1727,Products!$A$2:$I$100,2,0),)</f>
        <v>0</v>
      </c>
      <c r="H1727" s="88">
        <f>_xlfn.IFNA(VLOOKUP(B1727,Products!$A$2:$I$100,2,0),)</f>
        <v>0</v>
      </c>
      <c r="I1727" s="88"/>
      <c r="J1727" s="88">
        <f t="shared" si="52"/>
        <v>0</v>
      </c>
      <c r="K1727" s="88">
        <f t="shared" si="53"/>
        <v>0</v>
      </c>
      <c r="L1727" s="88"/>
    </row>
    <row r="1728" spans="1:12">
      <c r="A1728" s="88"/>
      <c r="B1728" s="88"/>
      <c r="C1728" s="88">
        <f>_xlfn.IFNA(VLOOKUP(B1728,Products!$A$2:$I$100,5,0),0)</f>
        <v>0</v>
      </c>
      <c r="D1728" s="90">
        <f>_xlfn.IFNA(VLOOKUP(B1728,Products!$A$2:$J$100,6,0),)</f>
        <v>0</v>
      </c>
      <c r="E1728" s="88">
        <f>_xlfn.IFNA(VLOOKUP(B1728,Products!$A$2:$I$100,8,0),)</f>
        <v>0</v>
      </c>
      <c r="F1728" s="88">
        <f>_xlfn.IFNA(VLOOKUP(B1728,Products!$A$2:$J$100,7,0),)</f>
        <v>0</v>
      </c>
      <c r="G1728" s="88">
        <f>_xlfn.IFNA(VLOOKUP(B1728,Products!$A$2:$I$100,2,0),)</f>
        <v>0</v>
      </c>
      <c r="H1728" s="88">
        <f>_xlfn.IFNA(VLOOKUP(B1728,Products!$A$2:$I$100,2,0),)</f>
        <v>0</v>
      </c>
      <c r="I1728" s="88"/>
      <c r="J1728" s="88">
        <f t="shared" si="52"/>
        <v>0</v>
      </c>
      <c r="K1728" s="88">
        <f t="shared" si="53"/>
        <v>0</v>
      </c>
      <c r="L1728" s="88"/>
    </row>
    <row r="1729" spans="1:12">
      <c r="A1729" s="88"/>
      <c r="B1729" s="88"/>
      <c r="C1729" s="88">
        <f>_xlfn.IFNA(VLOOKUP(B1729,Products!$A$2:$I$100,5,0),0)</f>
        <v>0</v>
      </c>
      <c r="D1729" s="90">
        <f>_xlfn.IFNA(VLOOKUP(B1729,Products!$A$2:$J$100,6,0),)</f>
        <v>0</v>
      </c>
      <c r="E1729" s="88">
        <f>_xlfn.IFNA(VLOOKUP(B1729,Products!$A$2:$I$100,8,0),)</f>
        <v>0</v>
      </c>
      <c r="F1729" s="88">
        <f>_xlfn.IFNA(VLOOKUP(B1729,Products!$A$2:$J$100,7,0),)</f>
        <v>0</v>
      </c>
      <c r="G1729" s="88">
        <f>_xlfn.IFNA(VLOOKUP(B1729,Products!$A$2:$I$100,2,0),)</f>
        <v>0</v>
      </c>
      <c r="H1729" s="88">
        <f>_xlfn.IFNA(VLOOKUP(B1729,Products!$A$2:$I$100,2,0),)</f>
        <v>0</v>
      </c>
      <c r="I1729" s="88"/>
      <c r="J1729" s="88">
        <f t="shared" si="52"/>
        <v>0</v>
      </c>
      <c r="K1729" s="88">
        <f t="shared" si="53"/>
        <v>0</v>
      </c>
      <c r="L1729" s="88"/>
    </row>
    <row r="1730" spans="1:12">
      <c r="A1730" s="88"/>
      <c r="B1730" s="88"/>
      <c r="C1730" s="88">
        <f>_xlfn.IFNA(VLOOKUP(B1730,Products!$A$2:$I$100,5,0),0)</f>
        <v>0</v>
      </c>
      <c r="D1730" s="90">
        <f>_xlfn.IFNA(VLOOKUP(B1730,Products!$A$2:$J$100,6,0),)</f>
        <v>0</v>
      </c>
      <c r="E1730" s="88">
        <f>_xlfn.IFNA(VLOOKUP(B1730,Products!$A$2:$I$100,8,0),)</f>
        <v>0</v>
      </c>
      <c r="F1730" s="88">
        <f>_xlfn.IFNA(VLOOKUP(B1730,Products!$A$2:$J$100,7,0),)</f>
        <v>0</v>
      </c>
      <c r="G1730" s="88">
        <f>_xlfn.IFNA(VLOOKUP(B1730,Products!$A$2:$I$100,2,0),)</f>
        <v>0</v>
      </c>
      <c r="H1730" s="88">
        <f>_xlfn.IFNA(VLOOKUP(B1730,Products!$A$2:$I$100,2,0),)</f>
        <v>0</v>
      </c>
      <c r="I1730" s="88"/>
      <c r="J1730" s="88">
        <f t="shared" si="52"/>
        <v>0</v>
      </c>
      <c r="K1730" s="88">
        <f t="shared" si="53"/>
        <v>0</v>
      </c>
      <c r="L1730" s="88"/>
    </row>
    <row r="1731" spans="1:12">
      <c r="A1731" s="88"/>
      <c r="B1731" s="88"/>
      <c r="C1731" s="88">
        <f>_xlfn.IFNA(VLOOKUP(B1731,Products!$A$2:$I$100,5,0),0)</f>
        <v>0</v>
      </c>
      <c r="D1731" s="90">
        <f>_xlfn.IFNA(VLOOKUP(B1731,Products!$A$2:$J$100,6,0),)</f>
        <v>0</v>
      </c>
      <c r="E1731" s="88">
        <f>_xlfn.IFNA(VLOOKUP(B1731,Products!$A$2:$I$100,8,0),)</f>
        <v>0</v>
      </c>
      <c r="F1731" s="88">
        <f>_xlfn.IFNA(VLOOKUP(B1731,Products!$A$2:$J$100,7,0),)</f>
        <v>0</v>
      </c>
      <c r="G1731" s="88">
        <f>_xlfn.IFNA(VLOOKUP(B1731,Products!$A$2:$I$100,2,0),)</f>
        <v>0</v>
      </c>
      <c r="H1731" s="88">
        <f>_xlfn.IFNA(VLOOKUP(B1731,Products!$A$2:$I$100,2,0),)</f>
        <v>0</v>
      </c>
      <c r="I1731" s="88"/>
      <c r="J1731" s="88">
        <f t="shared" si="52"/>
        <v>0</v>
      </c>
      <c r="K1731" s="88">
        <f t="shared" si="53"/>
        <v>0</v>
      </c>
      <c r="L1731" s="88"/>
    </row>
    <row r="1732" spans="1:12">
      <c r="A1732" s="88"/>
      <c r="B1732" s="88"/>
      <c r="C1732" s="88">
        <f>_xlfn.IFNA(VLOOKUP(B1732,Products!$A$2:$I$100,5,0),0)</f>
        <v>0</v>
      </c>
      <c r="D1732" s="90">
        <f>_xlfn.IFNA(VLOOKUP(B1732,Products!$A$2:$J$100,6,0),)</f>
        <v>0</v>
      </c>
      <c r="E1732" s="88">
        <f>_xlfn.IFNA(VLOOKUP(B1732,Products!$A$2:$I$100,8,0),)</f>
        <v>0</v>
      </c>
      <c r="F1732" s="88">
        <f>_xlfn.IFNA(VLOOKUP(B1732,Products!$A$2:$J$100,7,0),)</f>
        <v>0</v>
      </c>
      <c r="G1732" s="88">
        <f>_xlfn.IFNA(VLOOKUP(B1732,Products!$A$2:$I$100,2,0),)</f>
        <v>0</v>
      </c>
      <c r="H1732" s="88">
        <f>_xlfn.IFNA(VLOOKUP(B1732,Products!$A$2:$I$100,2,0),)</f>
        <v>0</v>
      </c>
      <c r="I1732" s="88"/>
      <c r="J1732" s="88">
        <f t="shared" si="52"/>
        <v>0</v>
      </c>
      <c r="K1732" s="88">
        <f t="shared" si="53"/>
        <v>0</v>
      </c>
      <c r="L1732" s="88"/>
    </row>
    <row r="1733" spans="1:12">
      <c r="A1733" s="88"/>
      <c r="B1733" s="88"/>
      <c r="C1733" s="88">
        <f>_xlfn.IFNA(VLOOKUP(B1733,Products!$A$2:$I$100,5,0),0)</f>
        <v>0</v>
      </c>
      <c r="D1733" s="90">
        <f>_xlfn.IFNA(VLOOKUP(B1733,Products!$A$2:$J$100,6,0),)</f>
        <v>0</v>
      </c>
      <c r="E1733" s="88">
        <f>_xlfn.IFNA(VLOOKUP(B1733,Products!$A$2:$I$100,8,0),)</f>
        <v>0</v>
      </c>
      <c r="F1733" s="88">
        <f>_xlfn.IFNA(VLOOKUP(B1733,Products!$A$2:$J$100,7,0),)</f>
        <v>0</v>
      </c>
      <c r="G1733" s="88">
        <f>_xlfn.IFNA(VLOOKUP(B1733,Products!$A$2:$I$100,2,0),)</f>
        <v>0</v>
      </c>
      <c r="H1733" s="88">
        <f>_xlfn.IFNA(VLOOKUP(B1733,Products!$A$2:$I$100,2,0),)</f>
        <v>0</v>
      </c>
      <c r="I1733" s="88"/>
      <c r="J1733" s="88">
        <f t="shared" si="52"/>
        <v>0</v>
      </c>
      <c r="K1733" s="88">
        <f t="shared" si="53"/>
        <v>0</v>
      </c>
      <c r="L1733" s="88"/>
    </row>
    <row r="1734" spans="1:12">
      <c r="A1734" s="88"/>
      <c r="B1734" s="88"/>
      <c r="C1734" s="88">
        <f>_xlfn.IFNA(VLOOKUP(B1734,Products!$A$2:$I$100,5,0),0)</f>
        <v>0</v>
      </c>
      <c r="D1734" s="90">
        <f>_xlfn.IFNA(VLOOKUP(B1734,Products!$A$2:$J$100,6,0),)</f>
        <v>0</v>
      </c>
      <c r="E1734" s="88">
        <f>_xlfn.IFNA(VLOOKUP(B1734,Products!$A$2:$I$100,8,0),)</f>
        <v>0</v>
      </c>
      <c r="F1734" s="88">
        <f>_xlfn.IFNA(VLOOKUP(B1734,Products!$A$2:$J$100,7,0),)</f>
        <v>0</v>
      </c>
      <c r="G1734" s="88">
        <f>_xlfn.IFNA(VLOOKUP(B1734,Products!$A$2:$I$100,2,0),)</f>
        <v>0</v>
      </c>
      <c r="H1734" s="88">
        <f>_xlfn.IFNA(VLOOKUP(B1734,Products!$A$2:$I$100,2,0),)</f>
        <v>0</v>
      </c>
      <c r="I1734" s="88"/>
      <c r="J1734" s="88">
        <f t="shared" si="52"/>
        <v>0</v>
      </c>
      <c r="K1734" s="88">
        <f t="shared" si="53"/>
        <v>0</v>
      </c>
      <c r="L1734" s="88"/>
    </row>
    <row r="1735" spans="1:12">
      <c r="A1735" s="88"/>
      <c r="B1735" s="88"/>
      <c r="C1735" s="88">
        <f>_xlfn.IFNA(VLOOKUP(B1735,Products!$A$2:$I$100,5,0),0)</f>
        <v>0</v>
      </c>
      <c r="D1735" s="90">
        <f>_xlfn.IFNA(VLOOKUP(B1735,Products!$A$2:$J$100,6,0),)</f>
        <v>0</v>
      </c>
      <c r="E1735" s="88">
        <f>_xlfn.IFNA(VLOOKUP(B1735,Products!$A$2:$I$100,8,0),)</f>
        <v>0</v>
      </c>
      <c r="F1735" s="88">
        <f>_xlfn.IFNA(VLOOKUP(B1735,Products!$A$2:$J$100,7,0),)</f>
        <v>0</v>
      </c>
      <c r="G1735" s="88">
        <f>_xlfn.IFNA(VLOOKUP(B1735,Products!$A$2:$I$100,2,0),)</f>
        <v>0</v>
      </c>
      <c r="H1735" s="88">
        <f>_xlfn.IFNA(VLOOKUP(B1735,Products!$A$2:$I$100,2,0),)</f>
        <v>0</v>
      </c>
      <c r="I1735" s="88"/>
      <c r="J1735" s="88">
        <f t="shared" ref="J1735:J1798" si="54">H1735/100*18</f>
        <v>0</v>
      </c>
      <c r="K1735" s="88">
        <f t="shared" ref="K1735:K1798" si="55">I1735+J1735</f>
        <v>0</v>
      </c>
      <c r="L1735" s="88"/>
    </row>
    <row r="1736" spans="1:12">
      <c r="A1736" s="88"/>
      <c r="B1736" s="88"/>
      <c r="C1736" s="88">
        <f>_xlfn.IFNA(VLOOKUP(B1736,Products!$A$2:$I$100,5,0),0)</f>
        <v>0</v>
      </c>
      <c r="D1736" s="90">
        <f>_xlfn.IFNA(VLOOKUP(B1736,Products!$A$2:$J$100,6,0),)</f>
        <v>0</v>
      </c>
      <c r="E1736" s="88">
        <f>_xlfn.IFNA(VLOOKUP(B1736,Products!$A$2:$I$100,8,0),)</f>
        <v>0</v>
      </c>
      <c r="F1736" s="88">
        <f>_xlfn.IFNA(VLOOKUP(B1736,Products!$A$2:$J$100,7,0),)</f>
        <v>0</v>
      </c>
      <c r="G1736" s="88">
        <f>_xlfn.IFNA(VLOOKUP(B1736,Products!$A$2:$I$100,2,0),)</f>
        <v>0</v>
      </c>
      <c r="H1736" s="88">
        <f>_xlfn.IFNA(VLOOKUP(B1736,Products!$A$2:$I$100,2,0),)</f>
        <v>0</v>
      </c>
      <c r="I1736" s="88"/>
      <c r="J1736" s="88">
        <f t="shared" si="54"/>
        <v>0</v>
      </c>
      <c r="K1736" s="88">
        <f t="shared" si="55"/>
        <v>0</v>
      </c>
      <c r="L1736" s="88"/>
    </row>
    <row r="1737" spans="1:12">
      <c r="A1737" s="88"/>
      <c r="B1737" s="88"/>
      <c r="C1737" s="88">
        <f>_xlfn.IFNA(VLOOKUP(B1737,Products!$A$2:$I$100,5,0),0)</f>
        <v>0</v>
      </c>
      <c r="D1737" s="90">
        <f>_xlfn.IFNA(VLOOKUP(B1737,Products!$A$2:$J$100,6,0),)</f>
        <v>0</v>
      </c>
      <c r="E1737" s="88">
        <f>_xlfn.IFNA(VLOOKUP(B1737,Products!$A$2:$I$100,8,0),)</f>
        <v>0</v>
      </c>
      <c r="F1737" s="88">
        <f>_xlfn.IFNA(VLOOKUP(B1737,Products!$A$2:$J$100,7,0),)</f>
        <v>0</v>
      </c>
      <c r="G1737" s="88">
        <f>_xlfn.IFNA(VLOOKUP(B1737,Products!$A$2:$I$100,2,0),)</f>
        <v>0</v>
      </c>
      <c r="H1737" s="88">
        <f>_xlfn.IFNA(VLOOKUP(B1737,Products!$A$2:$I$100,2,0),)</f>
        <v>0</v>
      </c>
      <c r="I1737" s="88"/>
      <c r="J1737" s="88">
        <f t="shared" si="54"/>
        <v>0</v>
      </c>
      <c r="K1737" s="88">
        <f t="shared" si="55"/>
        <v>0</v>
      </c>
      <c r="L1737" s="88"/>
    </row>
    <row r="1738" spans="1:12">
      <c r="A1738" s="88"/>
      <c r="B1738" s="88"/>
      <c r="C1738" s="88">
        <f>_xlfn.IFNA(VLOOKUP(B1738,Products!$A$2:$I$100,5,0),0)</f>
        <v>0</v>
      </c>
      <c r="D1738" s="90">
        <f>_xlfn.IFNA(VLOOKUP(B1738,Products!$A$2:$J$100,6,0),)</f>
        <v>0</v>
      </c>
      <c r="E1738" s="88">
        <f>_xlfn.IFNA(VLOOKUP(B1738,Products!$A$2:$I$100,8,0),)</f>
        <v>0</v>
      </c>
      <c r="F1738" s="88">
        <f>_xlfn.IFNA(VLOOKUP(B1738,Products!$A$2:$J$100,7,0),)</f>
        <v>0</v>
      </c>
      <c r="G1738" s="88">
        <f>_xlfn.IFNA(VLOOKUP(B1738,Products!$A$2:$I$100,2,0),)</f>
        <v>0</v>
      </c>
      <c r="H1738" s="88">
        <f>_xlfn.IFNA(VLOOKUP(B1738,Products!$A$2:$I$100,2,0),)</f>
        <v>0</v>
      </c>
      <c r="I1738" s="88"/>
      <c r="J1738" s="88">
        <f t="shared" si="54"/>
        <v>0</v>
      </c>
      <c r="K1738" s="88">
        <f t="shared" si="55"/>
        <v>0</v>
      </c>
      <c r="L1738" s="88"/>
    </row>
    <row r="1739" spans="1:12">
      <c r="A1739" s="88"/>
      <c r="B1739" s="88"/>
      <c r="C1739" s="88">
        <f>_xlfn.IFNA(VLOOKUP(B1739,Products!$A$2:$I$100,5,0),0)</f>
        <v>0</v>
      </c>
      <c r="D1739" s="90">
        <f>_xlfn.IFNA(VLOOKUP(B1739,Products!$A$2:$J$100,6,0),)</f>
        <v>0</v>
      </c>
      <c r="E1739" s="88">
        <f>_xlfn.IFNA(VLOOKUP(B1739,Products!$A$2:$I$100,8,0),)</f>
        <v>0</v>
      </c>
      <c r="F1739" s="88">
        <f>_xlfn.IFNA(VLOOKUP(B1739,Products!$A$2:$J$100,7,0),)</f>
        <v>0</v>
      </c>
      <c r="G1739" s="88">
        <f>_xlfn.IFNA(VLOOKUP(B1739,Products!$A$2:$I$100,2,0),)</f>
        <v>0</v>
      </c>
      <c r="H1739" s="88">
        <f>_xlfn.IFNA(VLOOKUP(B1739,Products!$A$2:$I$100,2,0),)</f>
        <v>0</v>
      </c>
      <c r="I1739" s="88"/>
      <c r="J1739" s="88">
        <f t="shared" si="54"/>
        <v>0</v>
      </c>
      <c r="K1739" s="88">
        <f t="shared" si="55"/>
        <v>0</v>
      </c>
      <c r="L1739" s="88"/>
    </row>
    <row r="1740" spans="1:12">
      <c r="A1740" s="88"/>
      <c r="B1740" s="88"/>
      <c r="C1740" s="88">
        <f>_xlfn.IFNA(VLOOKUP(B1740,Products!$A$2:$I$100,5,0),0)</f>
        <v>0</v>
      </c>
      <c r="D1740" s="90">
        <f>_xlfn.IFNA(VLOOKUP(B1740,Products!$A$2:$J$100,6,0),)</f>
        <v>0</v>
      </c>
      <c r="E1740" s="88">
        <f>_xlfn.IFNA(VLOOKUP(B1740,Products!$A$2:$I$100,8,0),)</f>
        <v>0</v>
      </c>
      <c r="F1740" s="88">
        <f>_xlfn.IFNA(VLOOKUP(B1740,Products!$A$2:$J$100,7,0),)</f>
        <v>0</v>
      </c>
      <c r="G1740" s="88">
        <f>_xlfn.IFNA(VLOOKUP(B1740,Products!$A$2:$I$100,2,0),)</f>
        <v>0</v>
      </c>
      <c r="H1740" s="88">
        <f>_xlfn.IFNA(VLOOKUP(B1740,Products!$A$2:$I$100,2,0),)</f>
        <v>0</v>
      </c>
      <c r="I1740" s="88"/>
      <c r="J1740" s="88">
        <f t="shared" si="54"/>
        <v>0</v>
      </c>
      <c r="K1740" s="88">
        <f t="shared" si="55"/>
        <v>0</v>
      </c>
      <c r="L1740" s="88"/>
    </row>
    <row r="1741" spans="1:12">
      <c r="A1741" s="88"/>
      <c r="B1741" s="88"/>
      <c r="C1741" s="88">
        <f>_xlfn.IFNA(VLOOKUP(B1741,Products!$A$2:$I$100,5,0),0)</f>
        <v>0</v>
      </c>
      <c r="D1741" s="90">
        <f>_xlfn.IFNA(VLOOKUP(B1741,Products!$A$2:$J$100,6,0),)</f>
        <v>0</v>
      </c>
      <c r="E1741" s="88">
        <f>_xlfn.IFNA(VLOOKUP(B1741,Products!$A$2:$I$100,8,0),)</f>
        <v>0</v>
      </c>
      <c r="F1741" s="88">
        <f>_xlfn.IFNA(VLOOKUP(B1741,Products!$A$2:$J$100,7,0),)</f>
        <v>0</v>
      </c>
      <c r="G1741" s="88">
        <f>_xlfn.IFNA(VLOOKUP(B1741,Products!$A$2:$I$100,2,0),)</f>
        <v>0</v>
      </c>
      <c r="H1741" s="88">
        <f>_xlfn.IFNA(VLOOKUP(B1741,Products!$A$2:$I$100,2,0),)</f>
        <v>0</v>
      </c>
      <c r="I1741" s="88"/>
      <c r="J1741" s="88">
        <f t="shared" si="54"/>
        <v>0</v>
      </c>
      <c r="K1741" s="88">
        <f t="shared" si="55"/>
        <v>0</v>
      </c>
      <c r="L1741" s="88"/>
    </row>
    <row r="1742" spans="1:12">
      <c r="A1742" s="88"/>
      <c r="B1742" s="88"/>
      <c r="C1742" s="88">
        <f>_xlfn.IFNA(VLOOKUP(B1742,Products!$A$2:$I$100,5,0),0)</f>
        <v>0</v>
      </c>
      <c r="D1742" s="90">
        <f>_xlfn.IFNA(VLOOKUP(B1742,Products!$A$2:$J$100,6,0),)</f>
        <v>0</v>
      </c>
      <c r="E1742" s="88">
        <f>_xlfn.IFNA(VLOOKUP(B1742,Products!$A$2:$I$100,8,0),)</f>
        <v>0</v>
      </c>
      <c r="F1742" s="88">
        <f>_xlfn.IFNA(VLOOKUP(B1742,Products!$A$2:$J$100,7,0),)</f>
        <v>0</v>
      </c>
      <c r="G1742" s="88">
        <f>_xlfn.IFNA(VLOOKUP(B1742,Products!$A$2:$I$100,2,0),)</f>
        <v>0</v>
      </c>
      <c r="H1742" s="88">
        <f>_xlfn.IFNA(VLOOKUP(B1742,Products!$A$2:$I$100,2,0),)</f>
        <v>0</v>
      </c>
      <c r="I1742" s="88"/>
      <c r="J1742" s="88">
        <f t="shared" si="54"/>
        <v>0</v>
      </c>
      <c r="K1742" s="88">
        <f t="shared" si="55"/>
        <v>0</v>
      </c>
      <c r="L1742" s="88"/>
    </row>
    <row r="1743" spans="1:12">
      <c r="A1743" s="88"/>
      <c r="B1743" s="88"/>
      <c r="C1743" s="88">
        <f>_xlfn.IFNA(VLOOKUP(B1743,Products!$A$2:$I$100,5,0),0)</f>
        <v>0</v>
      </c>
      <c r="D1743" s="90">
        <f>_xlfn.IFNA(VLOOKUP(B1743,Products!$A$2:$J$100,6,0),)</f>
        <v>0</v>
      </c>
      <c r="E1743" s="88">
        <f>_xlfn.IFNA(VLOOKUP(B1743,Products!$A$2:$I$100,8,0),)</f>
        <v>0</v>
      </c>
      <c r="F1743" s="88">
        <f>_xlfn.IFNA(VLOOKUP(B1743,Products!$A$2:$J$100,7,0),)</f>
        <v>0</v>
      </c>
      <c r="G1743" s="88">
        <f>_xlfn.IFNA(VLOOKUP(B1743,Products!$A$2:$I$100,2,0),)</f>
        <v>0</v>
      </c>
      <c r="H1743" s="88">
        <f>_xlfn.IFNA(VLOOKUP(B1743,Products!$A$2:$I$100,2,0),)</f>
        <v>0</v>
      </c>
      <c r="I1743" s="88"/>
      <c r="J1743" s="88">
        <f t="shared" si="54"/>
        <v>0</v>
      </c>
      <c r="K1743" s="88">
        <f t="shared" si="55"/>
        <v>0</v>
      </c>
      <c r="L1743" s="88"/>
    </row>
    <row r="1744" spans="1:12">
      <c r="A1744" s="88"/>
      <c r="B1744" s="88"/>
      <c r="C1744" s="88">
        <f>_xlfn.IFNA(VLOOKUP(B1744,Products!$A$2:$I$100,5,0),0)</f>
        <v>0</v>
      </c>
      <c r="D1744" s="90">
        <f>_xlfn.IFNA(VLOOKUP(B1744,Products!$A$2:$J$100,6,0),)</f>
        <v>0</v>
      </c>
      <c r="E1744" s="88">
        <f>_xlfn.IFNA(VLOOKUP(B1744,Products!$A$2:$I$100,8,0),)</f>
        <v>0</v>
      </c>
      <c r="F1744" s="88">
        <f>_xlfn.IFNA(VLOOKUP(B1744,Products!$A$2:$J$100,7,0),)</f>
        <v>0</v>
      </c>
      <c r="G1744" s="88">
        <f>_xlfn.IFNA(VLOOKUP(B1744,Products!$A$2:$I$100,2,0),)</f>
        <v>0</v>
      </c>
      <c r="H1744" s="88">
        <f>_xlfn.IFNA(VLOOKUP(B1744,Products!$A$2:$I$100,2,0),)</f>
        <v>0</v>
      </c>
      <c r="I1744" s="88"/>
      <c r="J1744" s="88">
        <f t="shared" si="54"/>
        <v>0</v>
      </c>
      <c r="K1744" s="88">
        <f t="shared" si="55"/>
        <v>0</v>
      </c>
      <c r="L1744" s="88"/>
    </row>
    <row r="1745" spans="1:12">
      <c r="A1745" s="88"/>
      <c r="B1745" s="88"/>
      <c r="C1745" s="88">
        <f>_xlfn.IFNA(VLOOKUP(B1745,Products!$A$2:$I$100,5,0),0)</f>
        <v>0</v>
      </c>
      <c r="D1745" s="90">
        <f>_xlfn.IFNA(VLOOKUP(B1745,Products!$A$2:$J$100,6,0),)</f>
        <v>0</v>
      </c>
      <c r="E1745" s="88">
        <f>_xlfn.IFNA(VLOOKUP(B1745,Products!$A$2:$I$100,8,0),)</f>
        <v>0</v>
      </c>
      <c r="F1745" s="88">
        <f>_xlfn.IFNA(VLOOKUP(B1745,Products!$A$2:$J$100,7,0),)</f>
        <v>0</v>
      </c>
      <c r="G1745" s="88">
        <f>_xlfn.IFNA(VLOOKUP(B1745,Products!$A$2:$I$100,2,0),)</f>
        <v>0</v>
      </c>
      <c r="H1745" s="88">
        <f>_xlfn.IFNA(VLOOKUP(B1745,Products!$A$2:$I$100,2,0),)</f>
        <v>0</v>
      </c>
      <c r="I1745" s="88"/>
      <c r="J1745" s="88">
        <f t="shared" si="54"/>
        <v>0</v>
      </c>
      <c r="K1745" s="88">
        <f t="shared" si="55"/>
        <v>0</v>
      </c>
      <c r="L1745" s="88"/>
    </row>
    <row r="1746" spans="1:12">
      <c r="A1746" s="88"/>
      <c r="B1746" s="88"/>
      <c r="C1746" s="88">
        <f>_xlfn.IFNA(VLOOKUP(B1746,Products!$A$2:$I$100,5,0),0)</f>
        <v>0</v>
      </c>
      <c r="D1746" s="90">
        <f>_xlfn.IFNA(VLOOKUP(B1746,Products!$A$2:$J$100,6,0),)</f>
        <v>0</v>
      </c>
      <c r="E1746" s="88">
        <f>_xlfn.IFNA(VLOOKUP(B1746,Products!$A$2:$I$100,8,0),)</f>
        <v>0</v>
      </c>
      <c r="F1746" s="88">
        <f>_xlfn.IFNA(VLOOKUP(B1746,Products!$A$2:$J$100,7,0),)</f>
        <v>0</v>
      </c>
      <c r="G1746" s="88">
        <f>_xlfn.IFNA(VLOOKUP(B1746,Products!$A$2:$I$100,2,0),)</f>
        <v>0</v>
      </c>
      <c r="H1746" s="88">
        <f>_xlfn.IFNA(VLOOKUP(B1746,Products!$A$2:$I$100,2,0),)</f>
        <v>0</v>
      </c>
      <c r="I1746" s="88"/>
      <c r="J1746" s="88">
        <f t="shared" si="54"/>
        <v>0</v>
      </c>
      <c r="K1746" s="88">
        <f t="shared" si="55"/>
        <v>0</v>
      </c>
      <c r="L1746" s="88"/>
    </row>
    <row r="1747" spans="1:12">
      <c r="A1747" s="88"/>
      <c r="B1747" s="88"/>
      <c r="C1747" s="88">
        <f>_xlfn.IFNA(VLOOKUP(B1747,Products!$A$2:$I$100,5,0),0)</f>
        <v>0</v>
      </c>
      <c r="D1747" s="90">
        <f>_xlfn.IFNA(VLOOKUP(B1747,Products!$A$2:$J$100,6,0),)</f>
        <v>0</v>
      </c>
      <c r="E1747" s="88">
        <f>_xlfn.IFNA(VLOOKUP(B1747,Products!$A$2:$I$100,8,0),)</f>
        <v>0</v>
      </c>
      <c r="F1747" s="88">
        <f>_xlfn.IFNA(VLOOKUP(B1747,Products!$A$2:$J$100,7,0),)</f>
        <v>0</v>
      </c>
      <c r="G1747" s="88">
        <f>_xlfn.IFNA(VLOOKUP(B1747,Products!$A$2:$I$100,2,0),)</f>
        <v>0</v>
      </c>
      <c r="H1747" s="88">
        <f>_xlfn.IFNA(VLOOKUP(B1747,Products!$A$2:$I$100,2,0),)</f>
        <v>0</v>
      </c>
      <c r="I1747" s="88"/>
      <c r="J1747" s="88">
        <f t="shared" si="54"/>
        <v>0</v>
      </c>
      <c r="K1747" s="88">
        <f t="shared" si="55"/>
        <v>0</v>
      </c>
      <c r="L1747" s="88"/>
    </row>
    <row r="1748" spans="1:12">
      <c r="A1748" s="88"/>
      <c r="B1748" s="88"/>
      <c r="C1748" s="88">
        <f>_xlfn.IFNA(VLOOKUP(B1748,Products!$A$2:$I$100,5,0),0)</f>
        <v>0</v>
      </c>
      <c r="D1748" s="90">
        <f>_xlfn.IFNA(VLOOKUP(B1748,Products!$A$2:$J$100,6,0),)</f>
        <v>0</v>
      </c>
      <c r="E1748" s="88">
        <f>_xlfn.IFNA(VLOOKUP(B1748,Products!$A$2:$I$100,8,0),)</f>
        <v>0</v>
      </c>
      <c r="F1748" s="88">
        <f>_xlfn.IFNA(VLOOKUP(B1748,Products!$A$2:$J$100,7,0),)</f>
        <v>0</v>
      </c>
      <c r="G1748" s="88">
        <f>_xlfn.IFNA(VLOOKUP(B1748,Products!$A$2:$I$100,2,0),)</f>
        <v>0</v>
      </c>
      <c r="H1748" s="88">
        <f>_xlfn.IFNA(VLOOKUP(B1748,Products!$A$2:$I$100,2,0),)</f>
        <v>0</v>
      </c>
      <c r="I1748" s="88"/>
      <c r="J1748" s="88">
        <f t="shared" si="54"/>
        <v>0</v>
      </c>
      <c r="K1748" s="88">
        <f t="shared" si="55"/>
        <v>0</v>
      </c>
      <c r="L1748" s="88"/>
    </row>
    <row r="1749" spans="1:12">
      <c r="A1749" s="88"/>
      <c r="B1749" s="88"/>
      <c r="C1749" s="88">
        <f>_xlfn.IFNA(VLOOKUP(B1749,Products!$A$2:$I$100,5,0),0)</f>
        <v>0</v>
      </c>
      <c r="D1749" s="90">
        <f>_xlfn.IFNA(VLOOKUP(B1749,Products!$A$2:$J$100,6,0),)</f>
        <v>0</v>
      </c>
      <c r="E1749" s="88">
        <f>_xlfn.IFNA(VLOOKUP(B1749,Products!$A$2:$I$100,8,0),)</f>
        <v>0</v>
      </c>
      <c r="F1749" s="88">
        <f>_xlfn.IFNA(VLOOKUP(B1749,Products!$A$2:$J$100,7,0),)</f>
        <v>0</v>
      </c>
      <c r="G1749" s="88">
        <f>_xlfn.IFNA(VLOOKUP(B1749,Products!$A$2:$I$100,2,0),)</f>
        <v>0</v>
      </c>
      <c r="H1749" s="88">
        <f>_xlfn.IFNA(VLOOKUP(B1749,Products!$A$2:$I$100,2,0),)</f>
        <v>0</v>
      </c>
      <c r="I1749" s="88"/>
      <c r="J1749" s="88">
        <f t="shared" si="54"/>
        <v>0</v>
      </c>
      <c r="K1749" s="88">
        <f t="shared" si="55"/>
        <v>0</v>
      </c>
      <c r="L1749" s="88"/>
    </row>
    <row r="1750" spans="1:12">
      <c r="A1750" s="88"/>
      <c r="B1750" s="88"/>
      <c r="C1750" s="88">
        <f>_xlfn.IFNA(VLOOKUP(B1750,Products!$A$2:$I$100,5,0),0)</f>
        <v>0</v>
      </c>
      <c r="D1750" s="90">
        <f>_xlfn.IFNA(VLOOKUP(B1750,Products!$A$2:$J$100,6,0),)</f>
        <v>0</v>
      </c>
      <c r="E1750" s="88">
        <f>_xlfn.IFNA(VLOOKUP(B1750,Products!$A$2:$I$100,8,0),)</f>
        <v>0</v>
      </c>
      <c r="F1750" s="88">
        <f>_xlfn.IFNA(VLOOKUP(B1750,Products!$A$2:$J$100,7,0),)</f>
        <v>0</v>
      </c>
      <c r="G1750" s="88">
        <f>_xlfn.IFNA(VLOOKUP(B1750,Products!$A$2:$I$100,2,0),)</f>
        <v>0</v>
      </c>
      <c r="H1750" s="88">
        <f>_xlfn.IFNA(VLOOKUP(B1750,Products!$A$2:$I$100,2,0),)</f>
        <v>0</v>
      </c>
      <c r="I1750" s="88"/>
      <c r="J1750" s="88">
        <f t="shared" si="54"/>
        <v>0</v>
      </c>
      <c r="K1750" s="88">
        <f t="shared" si="55"/>
        <v>0</v>
      </c>
      <c r="L1750" s="88"/>
    </row>
    <row r="1751" spans="1:12">
      <c r="A1751" s="88"/>
      <c r="B1751" s="88"/>
      <c r="C1751" s="88">
        <f>_xlfn.IFNA(VLOOKUP(B1751,Products!$A$2:$I$100,5,0),0)</f>
        <v>0</v>
      </c>
      <c r="D1751" s="90">
        <f>_xlfn.IFNA(VLOOKUP(B1751,Products!$A$2:$J$100,6,0),)</f>
        <v>0</v>
      </c>
      <c r="E1751" s="88">
        <f>_xlfn.IFNA(VLOOKUP(B1751,Products!$A$2:$I$100,8,0),)</f>
        <v>0</v>
      </c>
      <c r="F1751" s="88">
        <f>_xlfn.IFNA(VLOOKUP(B1751,Products!$A$2:$J$100,7,0),)</f>
        <v>0</v>
      </c>
      <c r="G1751" s="88">
        <f>_xlfn.IFNA(VLOOKUP(B1751,Products!$A$2:$I$100,2,0),)</f>
        <v>0</v>
      </c>
      <c r="H1751" s="88">
        <f>_xlfn.IFNA(VLOOKUP(B1751,Products!$A$2:$I$100,2,0),)</f>
        <v>0</v>
      </c>
      <c r="I1751" s="88"/>
      <c r="J1751" s="88">
        <f t="shared" si="54"/>
        <v>0</v>
      </c>
      <c r="K1751" s="88">
        <f t="shared" si="55"/>
        <v>0</v>
      </c>
      <c r="L1751" s="88"/>
    </row>
    <row r="1752" spans="1:12">
      <c r="A1752" s="88"/>
      <c r="B1752" s="88"/>
      <c r="C1752" s="88">
        <f>_xlfn.IFNA(VLOOKUP(B1752,Products!$A$2:$I$100,5,0),0)</f>
        <v>0</v>
      </c>
      <c r="D1752" s="90">
        <f>_xlfn.IFNA(VLOOKUP(B1752,Products!$A$2:$J$100,6,0),)</f>
        <v>0</v>
      </c>
      <c r="E1752" s="88">
        <f>_xlfn.IFNA(VLOOKUP(B1752,Products!$A$2:$I$100,8,0),)</f>
        <v>0</v>
      </c>
      <c r="F1752" s="88">
        <f>_xlfn.IFNA(VLOOKUP(B1752,Products!$A$2:$J$100,7,0),)</f>
        <v>0</v>
      </c>
      <c r="G1752" s="88">
        <f>_xlfn.IFNA(VLOOKUP(B1752,Products!$A$2:$I$100,2,0),)</f>
        <v>0</v>
      </c>
      <c r="H1752" s="88">
        <f>_xlfn.IFNA(VLOOKUP(B1752,Products!$A$2:$I$100,2,0),)</f>
        <v>0</v>
      </c>
      <c r="I1752" s="88"/>
      <c r="J1752" s="88">
        <f t="shared" si="54"/>
        <v>0</v>
      </c>
      <c r="K1752" s="88">
        <f t="shared" si="55"/>
        <v>0</v>
      </c>
      <c r="L1752" s="88"/>
    </row>
    <row r="1753" spans="1:12">
      <c r="A1753" s="88"/>
      <c r="B1753" s="88"/>
      <c r="C1753" s="88">
        <f>_xlfn.IFNA(VLOOKUP(B1753,Products!$A$2:$I$100,5,0),0)</f>
        <v>0</v>
      </c>
      <c r="D1753" s="90">
        <f>_xlfn.IFNA(VLOOKUP(B1753,Products!$A$2:$J$100,6,0),)</f>
        <v>0</v>
      </c>
      <c r="E1753" s="88">
        <f>_xlfn.IFNA(VLOOKUP(B1753,Products!$A$2:$I$100,8,0),)</f>
        <v>0</v>
      </c>
      <c r="F1753" s="88">
        <f>_xlfn.IFNA(VLOOKUP(B1753,Products!$A$2:$J$100,7,0),)</f>
        <v>0</v>
      </c>
      <c r="G1753" s="88">
        <f>_xlfn.IFNA(VLOOKUP(B1753,Products!$A$2:$I$100,2,0),)</f>
        <v>0</v>
      </c>
      <c r="H1753" s="88">
        <f>_xlfn.IFNA(VLOOKUP(B1753,Products!$A$2:$I$100,2,0),)</f>
        <v>0</v>
      </c>
      <c r="I1753" s="88"/>
      <c r="J1753" s="88">
        <f t="shared" si="54"/>
        <v>0</v>
      </c>
      <c r="K1753" s="88">
        <f t="shared" si="55"/>
        <v>0</v>
      </c>
      <c r="L1753" s="88"/>
    </row>
    <row r="1754" spans="1:12">
      <c r="A1754" s="88"/>
      <c r="B1754" s="88"/>
      <c r="C1754" s="88">
        <f>_xlfn.IFNA(VLOOKUP(B1754,Products!$A$2:$I$100,5,0),0)</f>
        <v>0</v>
      </c>
      <c r="D1754" s="90">
        <f>_xlfn.IFNA(VLOOKUP(B1754,Products!$A$2:$J$100,6,0),)</f>
        <v>0</v>
      </c>
      <c r="E1754" s="88">
        <f>_xlfn.IFNA(VLOOKUP(B1754,Products!$A$2:$I$100,8,0),)</f>
        <v>0</v>
      </c>
      <c r="F1754" s="88">
        <f>_xlfn.IFNA(VLOOKUP(B1754,Products!$A$2:$J$100,7,0),)</f>
        <v>0</v>
      </c>
      <c r="G1754" s="88">
        <f>_xlfn.IFNA(VLOOKUP(B1754,Products!$A$2:$I$100,2,0),)</f>
        <v>0</v>
      </c>
      <c r="H1754" s="88">
        <f>_xlfn.IFNA(VLOOKUP(B1754,Products!$A$2:$I$100,2,0),)</f>
        <v>0</v>
      </c>
      <c r="I1754" s="88"/>
      <c r="J1754" s="88">
        <f t="shared" si="54"/>
        <v>0</v>
      </c>
      <c r="K1754" s="88">
        <f t="shared" si="55"/>
        <v>0</v>
      </c>
      <c r="L1754" s="88"/>
    </row>
    <row r="1755" spans="1:12">
      <c r="A1755" s="88"/>
      <c r="B1755" s="88"/>
      <c r="C1755" s="88">
        <f>_xlfn.IFNA(VLOOKUP(B1755,Products!$A$2:$I$100,5,0),0)</f>
        <v>0</v>
      </c>
      <c r="D1755" s="90">
        <f>_xlfn.IFNA(VLOOKUP(B1755,Products!$A$2:$J$100,6,0),)</f>
        <v>0</v>
      </c>
      <c r="E1755" s="88">
        <f>_xlfn.IFNA(VLOOKUP(B1755,Products!$A$2:$I$100,8,0),)</f>
        <v>0</v>
      </c>
      <c r="F1755" s="88">
        <f>_xlfn.IFNA(VLOOKUP(B1755,Products!$A$2:$J$100,7,0),)</f>
        <v>0</v>
      </c>
      <c r="G1755" s="88">
        <f>_xlfn.IFNA(VLOOKUP(B1755,Products!$A$2:$I$100,2,0),)</f>
        <v>0</v>
      </c>
      <c r="H1755" s="88">
        <f>_xlfn.IFNA(VLOOKUP(B1755,Products!$A$2:$I$100,2,0),)</f>
        <v>0</v>
      </c>
      <c r="I1755" s="88"/>
      <c r="J1755" s="88">
        <f t="shared" si="54"/>
        <v>0</v>
      </c>
      <c r="K1755" s="88">
        <f t="shared" si="55"/>
        <v>0</v>
      </c>
      <c r="L1755" s="88"/>
    </row>
    <row r="1756" spans="1:12">
      <c r="A1756" s="88"/>
      <c r="B1756" s="88"/>
      <c r="C1756" s="88">
        <f>_xlfn.IFNA(VLOOKUP(B1756,Products!$A$2:$I$100,5,0),0)</f>
        <v>0</v>
      </c>
      <c r="D1756" s="90">
        <f>_xlfn.IFNA(VLOOKUP(B1756,Products!$A$2:$J$100,6,0),)</f>
        <v>0</v>
      </c>
      <c r="E1756" s="88">
        <f>_xlfn.IFNA(VLOOKUP(B1756,Products!$A$2:$I$100,8,0),)</f>
        <v>0</v>
      </c>
      <c r="F1756" s="88">
        <f>_xlfn.IFNA(VLOOKUP(B1756,Products!$A$2:$J$100,7,0),)</f>
        <v>0</v>
      </c>
      <c r="G1756" s="88">
        <f>_xlfn.IFNA(VLOOKUP(B1756,Products!$A$2:$I$100,2,0),)</f>
        <v>0</v>
      </c>
      <c r="H1756" s="88">
        <f>_xlfn.IFNA(VLOOKUP(B1756,Products!$A$2:$I$100,2,0),)</f>
        <v>0</v>
      </c>
      <c r="I1756" s="88"/>
      <c r="J1756" s="88">
        <f t="shared" si="54"/>
        <v>0</v>
      </c>
      <c r="K1756" s="88">
        <f t="shared" si="55"/>
        <v>0</v>
      </c>
      <c r="L1756" s="88"/>
    </row>
    <row r="1757" spans="1:12">
      <c r="A1757" s="88"/>
      <c r="B1757" s="88"/>
      <c r="C1757" s="88">
        <f>_xlfn.IFNA(VLOOKUP(B1757,Products!$A$2:$I$100,5,0),0)</f>
        <v>0</v>
      </c>
      <c r="D1757" s="90">
        <f>_xlfn.IFNA(VLOOKUP(B1757,Products!$A$2:$J$100,6,0),)</f>
        <v>0</v>
      </c>
      <c r="E1757" s="88">
        <f>_xlfn.IFNA(VLOOKUP(B1757,Products!$A$2:$I$100,8,0),)</f>
        <v>0</v>
      </c>
      <c r="F1757" s="88">
        <f>_xlfn.IFNA(VLOOKUP(B1757,Products!$A$2:$J$100,7,0),)</f>
        <v>0</v>
      </c>
      <c r="G1757" s="88">
        <f>_xlfn.IFNA(VLOOKUP(B1757,Products!$A$2:$I$100,2,0),)</f>
        <v>0</v>
      </c>
      <c r="H1757" s="88">
        <f>_xlfn.IFNA(VLOOKUP(B1757,Products!$A$2:$I$100,2,0),)</f>
        <v>0</v>
      </c>
      <c r="I1757" s="88"/>
      <c r="J1757" s="88">
        <f t="shared" si="54"/>
        <v>0</v>
      </c>
      <c r="K1757" s="88">
        <f t="shared" si="55"/>
        <v>0</v>
      </c>
      <c r="L1757" s="88"/>
    </row>
    <row r="1758" spans="1:12">
      <c r="A1758" s="88"/>
      <c r="B1758" s="88"/>
      <c r="C1758" s="88">
        <f>_xlfn.IFNA(VLOOKUP(B1758,Products!$A$2:$I$100,5,0),0)</f>
        <v>0</v>
      </c>
      <c r="D1758" s="90">
        <f>_xlfn.IFNA(VLOOKUP(B1758,Products!$A$2:$J$100,6,0),)</f>
        <v>0</v>
      </c>
      <c r="E1758" s="88">
        <f>_xlfn.IFNA(VLOOKUP(B1758,Products!$A$2:$I$100,8,0),)</f>
        <v>0</v>
      </c>
      <c r="F1758" s="88">
        <f>_xlfn.IFNA(VLOOKUP(B1758,Products!$A$2:$J$100,7,0),)</f>
        <v>0</v>
      </c>
      <c r="G1758" s="88">
        <f>_xlfn.IFNA(VLOOKUP(B1758,Products!$A$2:$I$100,2,0),)</f>
        <v>0</v>
      </c>
      <c r="H1758" s="88">
        <f>_xlfn.IFNA(VLOOKUP(B1758,Products!$A$2:$I$100,2,0),)</f>
        <v>0</v>
      </c>
      <c r="I1758" s="88"/>
      <c r="J1758" s="88">
        <f t="shared" si="54"/>
        <v>0</v>
      </c>
      <c r="K1758" s="88">
        <f t="shared" si="55"/>
        <v>0</v>
      </c>
      <c r="L1758" s="88"/>
    </row>
    <row r="1759" spans="1:12">
      <c r="A1759" s="88"/>
      <c r="B1759" s="88"/>
      <c r="C1759" s="88">
        <f>_xlfn.IFNA(VLOOKUP(B1759,Products!$A$2:$I$100,5,0),0)</f>
        <v>0</v>
      </c>
      <c r="D1759" s="90">
        <f>_xlfn.IFNA(VLOOKUP(B1759,Products!$A$2:$J$100,6,0),)</f>
        <v>0</v>
      </c>
      <c r="E1759" s="88">
        <f>_xlfn.IFNA(VLOOKUP(B1759,Products!$A$2:$I$100,8,0),)</f>
        <v>0</v>
      </c>
      <c r="F1759" s="88">
        <f>_xlfn.IFNA(VLOOKUP(B1759,Products!$A$2:$J$100,7,0),)</f>
        <v>0</v>
      </c>
      <c r="G1759" s="88">
        <f>_xlfn.IFNA(VLOOKUP(B1759,Products!$A$2:$I$100,2,0),)</f>
        <v>0</v>
      </c>
      <c r="H1759" s="88">
        <f>_xlfn.IFNA(VLOOKUP(B1759,Products!$A$2:$I$100,2,0),)</f>
        <v>0</v>
      </c>
      <c r="I1759" s="88"/>
      <c r="J1759" s="88">
        <f t="shared" si="54"/>
        <v>0</v>
      </c>
      <c r="K1759" s="88">
        <f t="shared" si="55"/>
        <v>0</v>
      </c>
      <c r="L1759" s="88"/>
    </row>
    <row r="1760" spans="1:12">
      <c r="A1760" s="88"/>
      <c r="B1760" s="88"/>
      <c r="C1760" s="88">
        <f>_xlfn.IFNA(VLOOKUP(B1760,Products!$A$2:$I$100,5,0),0)</f>
        <v>0</v>
      </c>
      <c r="D1760" s="90">
        <f>_xlfn.IFNA(VLOOKUP(B1760,Products!$A$2:$J$100,6,0),)</f>
        <v>0</v>
      </c>
      <c r="E1760" s="88">
        <f>_xlfn.IFNA(VLOOKUP(B1760,Products!$A$2:$I$100,8,0),)</f>
        <v>0</v>
      </c>
      <c r="F1760" s="88">
        <f>_xlfn.IFNA(VLOOKUP(B1760,Products!$A$2:$J$100,7,0),)</f>
        <v>0</v>
      </c>
      <c r="G1760" s="88">
        <f>_xlfn.IFNA(VLOOKUP(B1760,Products!$A$2:$I$100,2,0),)</f>
        <v>0</v>
      </c>
      <c r="H1760" s="88">
        <f>_xlfn.IFNA(VLOOKUP(B1760,Products!$A$2:$I$100,2,0),)</f>
        <v>0</v>
      </c>
      <c r="I1760" s="88"/>
      <c r="J1760" s="88">
        <f t="shared" si="54"/>
        <v>0</v>
      </c>
      <c r="K1760" s="88">
        <f t="shared" si="55"/>
        <v>0</v>
      </c>
      <c r="L1760" s="88"/>
    </row>
    <row r="1761" spans="1:12">
      <c r="A1761" s="88"/>
      <c r="B1761" s="88"/>
      <c r="C1761" s="88">
        <f>_xlfn.IFNA(VLOOKUP(B1761,Products!$A$2:$I$100,5,0),0)</f>
        <v>0</v>
      </c>
      <c r="D1761" s="90">
        <f>_xlfn.IFNA(VLOOKUP(B1761,Products!$A$2:$J$100,6,0),)</f>
        <v>0</v>
      </c>
      <c r="E1761" s="88">
        <f>_xlfn.IFNA(VLOOKUP(B1761,Products!$A$2:$I$100,8,0),)</f>
        <v>0</v>
      </c>
      <c r="F1761" s="88">
        <f>_xlfn.IFNA(VLOOKUP(B1761,Products!$A$2:$J$100,7,0),)</f>
        <v>0</v>
      </c>
      <c r="G1761" s="88">
        <f>_xlfn.IFNA(VLOOKUP(B1761,Products!$A$2:$I$100,2,0),)</f>
        <v>0</v>
      </c>
      <c r="H1761" s="88">
        <f>_xlfn.IFNA(VLOOKUP(B1761,Products!$A$2:$I$100,2,0),)</f>
        <v>0</v>
      </c>
      <c r="I1761" s="88"/>
      <c r="J1761" s="88">
        <f t="shared" si="54"/>
        <v>0</v>
      </c>
      <c r="K1761" s="88">
        <f t="shared" si="55"/>
        <v>0</v>
      </c>
      <c r="L1761" s="88"/>
    </row>
    <row r="1762" spans="1:12">
      <c r="A1762" s="88"/>
      <c r="B1762" s="88"/>
      <c r="C1762" s="88">
        <f>_xlfn.IFNA(VLOOKUP(B1762,Products!$A$2:$I$100,5,0),0)</f>
        <v>0</v>
      </c>
      <c r="D1762" s="90">
        <f>_xlfn.IFNA(VLOOKUP(B1762,Products!$A$2:$J$100,6,0),)</f>
        <v>0</v>
      </c>
      <c r="E1762" s="88">
        <f>_xlfn.IFNA(VLOOKUP(B1762,Products!$A$2:$I$100,8,0),)</f>
        <v>0</v>
      </c>
      <c r="F1762" s="88">
        <f>_xlfn.IFNA(VLOOKUP(B1762,Products!$A$2:$J$100,7,0),)</f>
        <v>0</v>
      </c>
      <c r="G1762" s="88">
        <f>_xlfn.IFNA(VLOOKUP(B1762,Products!$A$2:$I$100,2,0),)</f>
        <v>0</v>
      </c>
      <c r="H1762" s="88">
        <f>_xlfn.IFNA(VLOOKUP(B1762,Products!$A$2:$I$100,2,0),)</f>
        <v>0</v>
      </c>
      <c r="I1762" s="88"/>
      <c r="J1762" s="88">
        <f t="shared" si="54"/>
        <v>0</v>
      </c>
      <c r="K1762" s="88">
        <f t="shared" si="55"/>
        <v>0</v>
      </c>
      <c r="L1762" s="88"/>
    </row>
    <row r="1763" spans="1:12">
      <c r="A1763" s="88"/>
      <c r="B1763" s="88"/>
      <c r="C1763" s="88">
        <f>_xlfn.IFNA(VLOOKUP(B1763,Products!$A$2:$I$100,5,0),0)</f>
        <v>0</v>
      </c>
      <c r="D1763" s="90">
        <f>_xlfn.IFNA(VLOOKUP(B1763,Products!$A$2:$J$100,6,0),)</f>
        <v>0</v>
      </c>
      <c r="E1763" s="88">
        <f>_xlfn.IFNA(VLOOKUP(B1763,Products!$A$2:$I$100,8,0),)</f>
        <v>0</v>
      </c>
      <c r="F1763" s="88">
        <f>_xlfn.IFNA(VLOOKUP(B1763,Products!$A$2:$J$100,7,0),)</f>
        <v>0</v>
      </c>
      <c r="G1763" s="88">
        <f>_xlfn.IFNA(VLOOKUP(B1763,Products!$A$2:$I$100,2,0),)</f>
        <v>0</v>
      </c>
      <c r="H1763" s="88">
        <f>_xlfn.IFNA(VLOOKUP(B1763,Products!$A$2:$I$100,2,0),)</f>
        <v>0</v>
      </c>
      <c r="I1763" s="88"/>
      <c r="J1763" s="88">
        <f t="shared" si="54"/>
        <v>0</v>
      </c>
      <c r="K1763" s="88">
        <f t="shared" si="55"/>
        <v>0</v>
      </c>
      <c r="L1763" s="88"/>
    </row>
    <row r="1764" spans="1:12">
      <c r="A1764" s="88"/>
      <c r="B1764" s="88"/>
      <c r="C1764" s="88">
        <f>_xlfn.IFNA(VLOOKUP(B1764,Products!$A$2:$I$100,5,0),0)</f>
        <v>0</v>
      </c>
      <c r="D1764" s="90">
        <f>_xlfn.IFNA(VLOOKUP(B1764,Products!$A$2:$J$100,6,0),)</f>
        <v>0</v>
      </c>
      <c r="E1764" s="88">
        <f>_xlfn.IFNA(VLOOKUP(B1764,Products!$A$2:$I$100,8,0),)</f>
        <v>0</v>
      </c>
      <c r="F1764" s="88">
        <f>_xlfn.IFNA(VLOOKUP(B1764,Products!$A$2:$J$100,7,0),)</f>
        <v>0</v>
      </c>
      <c r="G1764" s="88">
        <f>_xlfn.IFNA(VLOOKUP(B1764,Products!$A$2:$I$100,2,0),)</f>
        <v>0</v>
      </c>
      <c r="H1764" s="88">
        <f>_xlfn.IFNA(VLOOKUP(B1764,Products!$A$2:$I$100,2,0),)</f>
        <v>0</v>
      </c>
      <c r="I1764" s="88"/>
      <c r="J1764" s="88">
        <f t="shared" si="54"/>
        <v>0</v>
      </c>
      <c r="K1764" s="88">
        <f t="shared" si="55"/>
        <v>0</v>
      </c>
      <c r="L1764" s="88"/>
    </row>
    <row r="1765" spans="1:12">
      <c r="A1765" s="88"/>
      <c r="B1765" s="88"/>
      <c r="C1765" s="88">
        <f>_xlfn.IFNA(VLOOKUP(B1765,Products!$A$2:$I$100,5,0),0)</f>
        <v>0</v>
      </c>
      <c r="D1765" s="90">
        <f>_xlfn.IFNA(VLOOKUP(B1765,Products!$A$2:$J$100,6,0),)</f>
        <v>0</v>
      </c>
      <c r="E1765" s="88">
        <f>_xlfn.IFNA(VLOOKUP(B1765,Products!$A$2:$I$100,8,0),)</f>
        <v>0</v>
      </c>
      <c r="F1765" s="88">
        <f>_xlfn.IFNA(VLOOKUP(B1765,Products!$A$2:$J$100,7,0),)</f>
        <v>0</v>
      </c>
      <c r="G1765" s="88">
        <f>_xlfn.IFNA(VLOOKUP(B1765,Products!$A$2:$I$100,2,0),)</f>
        <v>0</v>
      </c>
      <c r="H1765" s="88">
        <f>_xlfn.IFNA(VLOOKUP(B1765,Products!$A$2:$I$100,2,0),)</f>
        <v>0</v>
      </c>
      <c r="I1765" s="88"/>
      <c r="J1765" s="88">
        <f t="shared" si="54"/>
        <v>0</v>
      </c>
      <c r="K1765" s="88">
        <f t="shared" si="55"/>
        <v>0</v>
      </c>
      <c r="L1765" s="88"/>
    </row>
    <row r="1766" spans="1:12">
      <c r="A1766" s="88"/>
      <c r="B1766" s="88"/>
      <c r="C1766" s="88">
        <f>_xlfn.IFNA(VLOOKUP(B1766,Products!$A$2:$I$100,5,0),0)</f>
        <v>0</v>
      </c>
      <c r="D1766" s="90">
        <f>_xlfn.IFNA(VLOOKUP(B1766,Products!$A$2:$J$100,6,0),)</f>
        <v>0</v>
      </c>
      <c r="E1766" s="88">
        <f>_xlfn.IFNA(VLOOKUP(B1766,Products!$A$2:$I$100,8,0),)</f>
        <v>0</v>
      </c>
      <c r="F1766" s="88">
        <f>_xlfn.IFNA(VLOOKUP(B1766,Products!$A$2:$J$100,7,0),)</f>
        <v>0</v>
      </c>
      <c r="G1766" s="88">
        <f>_xlfn.IFNA(VLOOKUP(B1766,Products!$A$2:$I$100,2,0),)</f>
        <v>0</v>
      </c>
      <c r="H1766" s="88">
        <f>_xlfn.IFNA(VLOOKUP(B1766,Products!$A$2:$I$100,2,0),)</f>
        <v>0</v>
      </c>
      <c r="I1766" s="88"/>
      <c r="J1766" s="88">
        <f t="shared" si="54"/>
        <v>0</v>
      </c>
      <c r="K1766" s="88">
        <f t="shared" si="55"/>
        <v>0</v>
      </c>
      <c r="L1766" s="88"/>
    </row>
    <row r="1767" spans="1:12">
      <c r="A1767" s="88"/>
      <c r="B1767" s="88"/>
      <c r="C1767" s="88">
        <f>_xlfn.IFNA(VLOOKUP(B1767,Products!$A$2:$I$100,5,0),0)</f>
        <v>0</v>
      </c>
      <c r="D1767" s="90">
        <f>_xlfn.IFNA(VLOOKUP(B1767,Products!$A$2:$J$100,6,0),)</f>
        <v>0</v>
      </c>
      <c r="E1767" s="88">
        <f>_xlfn.IFNA(VLOOKUP(B1767,Products!$A$2:$I$100,8,0),)</f>
        <v>0</v>
      </c>
      <c r="F1767" s="88">
        <f>_xlfn.IFNA(VLOOKUP(B1767,Products!$A$2:$J$100,7,0),)</f>
        <v>0</v>
      </c>
      <c r="G1767" s="88">
        <f>_xlfn.IFNA(VLOOKUP(B1767,Products!$A$2:$I$100,2,0),)</f>
        <v>0</v>
      </c>
      <c r="H1767" s="88">
        <f>_xlfn.IFNA(VLOOKUP(B1767,Products!$A$2:$I$100,2,0),)</f>
        <v>0</v>
      </c>
      <c r="I1767" s="88"/>
      <c r="J1767" s="88">
        <f t="shared" si="54"/>
        <v>0</v>
      </c>
      <c r="K1767" s="88">
        <f t="shared" si="55"/>
        <v>0</v>
      </c>
      <c r="L1767" s="88"/>
    </row>
    <row r="1768" spans="1:12">
      <c r="A1768" s="88"/>
      <c r="B1768" s="88"/>
      <c r="C1768" s="88">
        <f>_xlfn.IFNA(VLOOKUP(B1768,Products!$A$2:$I$100,5,0),0)</f>
        <v>0</v>
      </c>
      <c r="D1768" s="90">
        <f>_xlfn.IFNA(VLOOKUP(B1768,Products!$A$2:$J$100,6,0),)</f>
        <v>0</v>
      </c>
      <c r="E1768" s="88">
        <f>_xlfn.IFNA(VLOOKUP(B1768,Products!$A$2:$I$100,8,0),)</f>
        <v>0</v>
      </c>
      <c r="F1768" s="88">
        <f>_xlfn.IFNA(VLOOKUP(B1768,Products!$A$2:$J$100,7,0),)</f>
        <v>0</v>
      </c>
      <c r="G1768" s="88">
        <f>_xlfn.IFNA(VLOOKUP(B1768,Products!$A$2:$I$100,2,0),)</f>
        <v>0</v>
      </c>
      <c r="H1768" s="88">
        <f>_xlfn.IFNA(VLOOKUP(B1768,Products!$A$2:$I$100,2,0),)</f>
        <v>0</v>
      </c>
      <c r="I1768" s="88"/>
      <c r="J1768" s="88">
        <f t="shared" si="54"/>
        <v>0</v>
      </c>
      <c r="K1768" s="88">
        <f t="shared" si="55"/>
        <v>0</v>
      </c>
      <c r="L1768" s="88"/>
    </row>
    <row r="1769" spans="1:12">
      <c r="A1769" s="88"/>
      <c r="B1769" s="88"/>
      <c r="C1769" s="88">
        <f>_xlfn.IFNA(VLOOKUP(B1769,Products!$A$2:$I$100,5,0),0)</f>
        <v>0</v>
      </c>
      <c r="D1769" s="90">
        <f>_xlfn.IFNA(VLOOKUP(B1769,Products!$A$2:$J$100,6,0),)</f>
        <v>0</v>
      </c>
      <c r="E1769" s="88">
        <f>_xlfn.IFNA(VLOOKUP(B1769,Products!$A$2:$I$100,8,0),)</f>
        <v>0</v>
      </c>
      <c r="F1769" s="88">
        <f>_xlfn.IFNA(VLOOKUP(B1769,Products!$A$2:$J$100,7,0),)</f>
        <v>0</v>
      </c>
      <c r="G1769" s="88">
        <f>_xlfn.IFNA(VLOOKUP(B1769,Products!$A$2:$I$100,2,0),)</f>
        <v>0</v>
      </c>
      <c r="H1769" s="88">
        <f>_xlfn.IFNA(VLOOKUP(B1769,Products!$A$2:$I$100,2,0),)</f>
        <v>0</v>
      </c>
      <c r="I1769" s="88"/>
      <c r="J1769" s="88">
        <f t="shared" si="54"/>
        <v>0</v>
      </c>
      <c r="K1769" s="88">
        <f t="shared" si="55"/>
        <v>0</v>
      </c>
      <c r="L1769" s="88"/>
    </row>
    <row r="1770" spans="1:12">
      <c r="A1770" s="88"/>
      <c r="B1770" s="88"/>
      <c r="C1770" s="88">
        <f>_xlfn.IFNA(VLOOKUP(B1770,Products!$A$2:$I$100,5,0),0)</f>
        <v>0</v>
      </c>
      <c r="D1770" s="90">
        <f>_xlfn.IFNA(VLOOKUP(B1770,Products!$A$2:$J$100,6,0),)</f>
        <v>0</v>
      </c>
      <c r="E1770" s="88">
        <f>_xlfn.IFNA(VLOOKUP(B1770,Products!$A$2:$I$100,8,0),)</f>
        <v>0</v>
      </c>
      <c r="F1770" s="88">
        <f>_xlfn.IFNA(VLOOKUP(B1770,Products!$A$2:$J$100,7,0),)</f>
        <v>0</v>
      </c>
      <c r="G1770" s="88">
        <f>_xlfn.IFNA(VLOOKUP(B1770,Products!$A$2:$I$100,2,0),)</f>
        <v>0</v>
      </c>
      <c r="H1770" s="88">
        <f>_xlfn.IFNA(VLOOKUP(B1770,Products!$A$2:$I$100,2,0),)</f>
        <v>0</v>
      </c>
      <c r="I1770" s="88"/>
      <c r="J1770" s="88">
        <f t="shared" si="54"/>
        <v>0</v>
      </c>
      <c r="K1770" s="88">
        <f t="shared" si="55"/>
        <v>0</v>
      </c>
      <c r="L1770" s="88"/>
    </row>
    <row r="1771" spans="1:12">
      <c r="A1771" s="88"/>
      <c r="B1771" s="88"/>
      <c r="C1771" s="88">
        <f>_xlfn.IFNA(VLOOKUP(B1771,Products!$A$2:$I$100,5,0),0)</f>
        <v>0</v>
      </c>
      <c r="D1771" s="90">
        <f>_xlfn.IFNA(VLOOKUP(B1771,Products!$A$2:$J$100,6,0),)</f>
        <v>0</v>
      </c>
      <c r="E1771" s="88">
        <f>_xlfn.IFNA(VLOOKUP(B1771,Products!$A$2:$I$100,8,0),)</f>
        <v>0</v>
      </c>
      <c r="F1771" s="88">
        <f>_xlfn.IFNA(VLOOKUP(B1771,Products!$A$2:$J$100,7,0),)</f>
        <v>0</v>
      </c>
      <c r="G1771" s="88">
        <f>_xlfn.IFNA(VLOOKUP(B1771,Products!$A$2:$I$100,2,0),)</f>
        <v>0</v>
      </c>
      <c r="H1771" s="88">
        <f>_xlfn.IFNA(VLOOKUP(B1771,Products!$A$2:$I$100,2,0),)</f>
        <v>0</v>
      </c>
      <c r="I1771" s="88"/>
      <c r="J1771" s="88">
        <f t="shared" si="54"/>
        <v>0</v>
      </c>
      <c r="K1771" s="88">
        <f t="shared" si="55"/>
        <v>0</v>
      </c>
      <c r="L1771" s="88"/>
    </row>
    <row r="1772" spans="1:12">
      <c r="A1772" s="88"/>
      <c r="B1772" s="88"/>
      <c r="C1772" s="88">
        <f>_xlfn.IFNA(VLOOKUP(B1772,Products!$A$2:$I$100,5,0),0)</f>
        <v>0</v>
      </c>
      <c r="D1772" s="90">
        <f>_xlfn.IFNA(VLOOKUP(B1772,Products!$A$2:$J$100,6,0),)</f>
        <v>0</v>
      </c>
      <c r="E1772" s="88">
        <f>_xlfn.IFNA(VLOOKUP(B1772,Products!$A$2:$I$100,8,0),)</f>
        <v>0</v>
      </c>
      <c r="F1772" s="88">
        <f>_xlfn.IFNA(VLOOKUP(B1772,Products!$A$2:$J$100,7,0),)</f>
        <v>0</v>
      </c>
      <c r="G1772" s="88">
        <f>_xlfn.IFNA(VLOOKUP(B1772,Products!$A$2:$I$100,2,0),)</f>
        <v>0</v>
      </c>
      <c r="H1772" s="88">
        <f>_xlfn.IFNA(VLOOKUP(B1772,Products!$A$2:$I$100,2,0),)</f>
        <v>0</v>
      </c>
      <c r="I1772" s="88"/>
      <c r="J1772" s="88">
        <f t="shared" si="54"/>
        <v>0</v>
      </c>
      <c r="K1772" s="88">
        <f t="shared" si="55"/>
        <v>0</v>
      </c>
      <c r="L1772" s="88"/>
    </row>
    <row r="1773" spans="1:12">
      <c r="A1773" s="88"/>
      <c r="B1773" s="88"/>
      <c r="C1773" s="88">
        <f>_xlfn.IFNA(VLOOKUP(B1773,Products!$A$2:$I$100,5,0),0)</f>
        <v>0</v>
      </c>
      <c r="D1773" s="90">
        <f>_xlfn.IFNA(VLOOKUP(B1773,Products!$A$2:$J$100,6,0),)</f>
        <v>0</v>
      </c>
      <c r="E1773" s="88">
        <f>_xlfn.IFNA(VLOOKUP(B1773,Products!$A$2:$I$100,8,0),)</f>
        <v>0</v>
      </c>
      <c r="F1773" s="88">
        <f>_xlfn.IFNA(VLOOKUP(B1773,Products!$A$2:$J$100,7,0),)</f>
        <v>0</v>
      </c>
      <c r="G1773" s="88">
        <f>_xlfn.IFNA(VLOOKUP(B1773,Products!$A$2:$I$100,2,0),)</f>
        <v>0</v>
      </c>
      <c r="H1773" s="88">
        <f>_xlfn.IFNA(VLOOKUP(B1773,Products!$A$2:$I$100,2,0),)</f>
        <v>0</v>
      </c>
      <c r="I1773" s="88"/>
      <c r="J1773" s="88">
        <f t="shared" si="54"/>
        <v>0</v>
      </c>
      <c r="K1773" s="88">
        <f t="shared" si="55"/>
        <v>0</v>
      </c>
      <c r="L1773" s="88"/>
    </row>
    <row r="1774" spans="1:12">
      <c r="A1774" s="88"/>
      <c r="B1774" s="88"/>
      <c r="C1774" s="88">
        <f>_xlfn.IFNA(VLOOKUP(B1774,Products!$A$2:$I$100,5,0),0)</f>
        <v>0</v>
      </c>
      <c r="D1774" s="90">
        <f>_xlfn.IFNA(VLOOKUP(B1774,Products!$A$2:$J$100,6,0),)</f>
        <v>0</v>
      </c>
      <c r="E1774" s="88">
        <f>_xlfn.IFNA(VLOOKUP(B1774,Products!$A$2:$I$100,8,0),)</f>
        <v>0</v>
      </c>
      <c r="F1774" s="88">
        <f>_xlfn.IFNA(VLOOKUP(B1774,Products!$A$2:$J$100,7,0),)</f>
        <v>0</v>
      </c>
      <c r="G1774" s="88">
        <f>_xlfn.IFNA(VLOOKUP(B1774,Products!$A$2:$I$100,2,0),)</f>
        <v>0</v>
      </c>
      <c r="H1774" s="88">
        <f>_xlfn.IFNA(VLOOKUP(B1774,Products!$A$2:$I$100,2,0),)</f>
        <v>0</v>
      </c>
      <c r="I1774" s="88"/>
      <c r="J1774" s="88">
        <f t="shared" si="54"/>
        <v>0</v>
      </c>
      <c r="K1774" s="88">
        <f t="shared" si="55"/>
        <v>0</v>
      </c>
      <c r="L1774" s="88"/>
    </row>
    <row r="1775" spans="1:12">
      <c r="A1775" s="88"/>
      <c r="B1775" s="88"/>
      <c r="C1775" s="88">
        <f>_xlfn.IFNA(VLOOKUP(B1775,Products!$A$2:$I$100,5,0),0)</f>
        <v>0</v>
      </c>
      <c r="D1775" s="90">
        <f>_xlfn.IFNA(VLOOKUP(B1775,Products!$A$2:$J$100,6,0),)</f>
        <v>0</v>
      </c>
      <c r="E1775" s="88">
        <f>_xlfn.IFNA(VLOOKUP(B1775,Products!$A$2:$I$100,8,0),)</f>
        <v>0</v>
      </c>
      <c r="F1775" s="88">
        <f>_xlfn.IFNA(VLOOKUP(B1775,Products!$A$2:$J$100,7,0),)</f>
        <v>0</v>
      </c>
      <c r="G1775" s="88">
        <f>_xlfn.IFNA(VLOOKUP(B1775,Products!$A$2:$I$100,2,0),)</f>
        <v>0</v>
      </c>
      <c r="H1775" s="88">
        <f>_xlfn.IFNA(VLOOKUP(B1775,Products!$A$2:$I$100,2,0),)</f>
        <v>0</v>
      </c>
      <c r="I1775" s="88"/>
      <c r="J1775" s="88">
        <f t="shared" si="54"/>
        <v>0</v>
      </c>
      <c r="K1775" s="88">
        <f t="shared" si="55"/>
        <v>0</v>
      </c>
      <c r="L1775" s="88"/>
    </row>
    <row r="1776" spans="1:12">
      <c r="A1776" s="88"/>
      <c r="B1776" s="88"/>
      <c r="C1776" s="88">
        <f>_xlfn.IFNA(VLOOKUP(B1776,Products!$A$2:$I$100,5,0),0)</f>
        <v>0</v>
      </c>
      <c r="D1776" s="90">
        <f>_xlfn.IFNA(VLOOKUP(B1776,Products!$A$2:$J$100,6,0),)</f>
        <v>0</v>
      </c>
      <c r="E1776" s="88">
        <f>_xlfn.IFNA(VLOOKUP(B1776,Products!$A$2:$I$100,8,0),)</f>
        <v>0</v>
      </c>
      <c r="F1776" s="88">
        <f>_xlfn.IFNA(VLOOKUP(B1776,Products!$A$2:$J$100,7,0),)</f>
        <v>0</v>
      </c>
      <c r="G1776" s="88">
        <f>_xlfn.IFNA(VLOOKUP(B1776,Products!$A$2:$I$100,2,0),)</f>
        <v>0</v>
      </c>
      <c r="H1776" s="88">
        <f>_xlfn.IFNA(VLOOKUP(B1776,Products!$A$2:$I$100,2,0),)</f>
        <v>0</v>
      </c>
      <c r="I1776" s="88"/>
      <c r="J1776" s="88">
        <f t="shared" si="54"/>
        <v>0</v>
      </c>
      <c r="K1776" s="88">
        <f t="shared" si="55"/>
        <v>0</v>
      </c>
      <c r="L1776" s="88"/>
    </row>
    <row r="1777" spans="1:12">
      <c r="A1777" s="88"/>
      <c r="B1777" s="88"/>
      <c r="C1777" s="88">
        <f>_xlfn.IFNA(VLOOKUP(B1777,Products!$A$2:$I$100,5,0),0)</f>
        <v>0</v>
      </c>
      <c r="D1777" s="90">
        <f>_xlfn.IFNA(VLOOKUP(B1777,Products!$A$2:$J$100,6,0),)</f>
        <v>0</v>
      </c>
      <c r="E1777" s="88">
        <f>_xlfn.IFNA(VLOOKUP(B1777,Products!$A$2:$I$100,8,0),)</f>
        <v>0</v>
      </c>
      <c r="F1777" s="88">
        <f>_xlfn.IFNA(VLOOKUP(B1777,Products!$A$2:$J$100,7,0),)</f>
        <v>0</v>
      </c>
      <c r="G1777" s="88">
        <f>_xlfn.IFNA(VLOOKUP(B1777,Products!$A$2:$I$100,2,0),)</f>
        <v>0</v>
      </c>
      <c r="H1777" s="88">
        <f>_xlfn.IFNA(VLOOKUP(B1777,Products!$A$2:$I$100,2,0),)</f>
        <v>0</v>
      </c>
      <c r="I1777" s="88"/>
      <c r="J1777" s="88">
        <f t="shared" si="54"/>
        <v>0</v>
      </c>
      <c r="K1777" s="88">
        <f t="shared" si="55"/>
        <v>0</v>
      </c>
      <c r="L1777" s="88"/>
    </row>
    <row r="1778" spans="1:12">
      <c r="A1778" s="88"/>
      <c r="B1778" s="88"/>
      <c r="C1778" s="88">
        <f>_xlfn.IFNA(VLOOKUP(B1778,Products!$A$2:$I$100,5,0),0)</f>
        <v>0</v>
      </c>
      <c r="D1778" s="90">
        <f>_xlfn.IFNA(VLOOKUP(B1778,Products!$A$2:$J$100,6,0),)</f>
        <v>0</v>
      </c>
      <c r="E1778" s="88">
        <f>_xlfn.IFNA(VLOOKUP(B1778,Products!$A$2:$I$100,8,0),)</f>
        <v>0</v>
      </c>
      <c r="F1778" s="88">
        <f>_xlfn.IFNA(VLOOKUP(B1778,Products!$A$2:$J$100,7,0),)</f>
        <v>0</v>
      </c>
      <c r="G1778" s="88">
        <f>_xlfn.IFNA(VLOOKUP(B1778,Products!$A$2:$I$100,2,0),)</f>
        <v>0</v>
      </c>
      <c r="H1778" s="88">
        <f>_xlfn.IFNA(VLOOKUP(B1778,Products!$A$2:$I$100,2,0),)</f>
        <v>0</v>
      </c>
      <c r="I1778" s="88"/>
      <c r="J1778" s="88">
        <f t="shared" si="54"/>
        <v>0</v>
      </c>
      <c r="K1778" s="88">
        <f t="shared" si="55"/>
        <v>0</v>
      </c>
      <c r="L1778" s="88"/>
    </row>
    <row r="1779" spans="1:12">
      <c r="A1779" s="88"/>
      <c r="B1779" s="88"/>
      <c r="C1779" s="88">
        <f>_xlfn.IFNA(VLOOKUP(B1779,Products!$A$2:$I$100,5,0),0)</f>
        <v>0</v>
      </c>
      <c r="D1779" s="90">
        <f>_xlfn.IFNA(VLOOKUP(B1779,Products!$A$2:$J$100,6,0),)</f>
        <v>0</v>
      </c>
      <c r="E1779" s="88">
        <f>_xlfn.IFNA(VLOOKUP(B1779,Products!$A$2:$I$100,8,0),)</f>
        <v>0</v>
      </c>
      <c r="F1779" s="88">
        <f>_xlfn.IFNA(VLOOKUP(B1779,Products!$A$2:$J$100,7,0),)</f>
        <v>0</v>
      </c>
      <c r="G1779" s="88">
        <f>_xlfn.IFNA(VLOOKUP(B1779,Products!$A$2:$I$100,2,0),)</f>
        <v>0</v>
      </c>
      <c r="H1779" s="88">
        <f>_xlfn.IFNA(VLOOKUP(B1779,Products!$A$2:$I$100,2,0),)</f>
        <v>0</v>
      </c>
      <c r="I1779" s="88"/>
      <c r="J1779" s="88">
        <f t="shared" si="54"/>
        <v>0</v>
      </c>
      <c r="K1779" s="88">
        <f t="shared" si="55"/>
        <v>0</v>
      </c>
      <c r="L1779" s="88"/>
    </row>
    <row r="1780" spans="1:12">
      <c r="A1780" s="88"/>
      <c r="B1780" s="88"/>
      <c r="C1780" s="88">
        <f>_xlfn.IFNA(VLOOKUP(B1780,Products!$A$2:$I$100,5,0),0)</f>
        <v>0</v>
      </c>
      <c r="D1780" s="90">
        <f>_xlfn.IFNA(VLOOKUP(B1780,Products!$A$2:$J$100,6,0),)</f>
        <v>0</v>
      </c>
      <c r="E1780" s="88">
        <f>_xlfn.IFNA(VLOOKUP(B1780,Products!$A$2:$I$100,8,0),)</f>
        <v>0</v>
      </c>
      <c r="F1780" s="88">
        <f>_xlfn.IFNA(VLOOKUP(B1780,Products!$A$2:$J$100,7,0),)</f>
        <v>0</v>
      </c>
      <c r="G1780" s="88">
        <f>_xlfn.IFNA(VLOOKUP(B1780,Products!$A$2:$I$100,2,0),)</f>
        <v>0</v>
      </c>
      <c r="H1780" s="88">
        <f>_xlfn.IFNA(VLOOKUP(B1780,Products!$A$2:$I$100,2,0),)</f>
        <v>0</v>
      </c>
      <c r="I1780" s="88"/>
      <c r="J1780" s="88">
        <f t="shared" si="54"/>
        <v>0</v>
      </c>
      <c r="K1780" s="88">
        <f t="shared" si="55"/>
        <v>0</v>
      </c>
      <c r="L1780" s="88"/>
    </row>
    <row r="1781" spans="1:12">
      <c r="A1781" s="88"/>
      <c r="B1781" s="88"/>
      <c r="C1781" s="88">
        <f>_xlfn.IFNA(VLOOKUP(B1781,Products!$A$2:$I$100,5,0),0)</f>
        <v>0</v>
      </c>
      <c r="D1781" s="90">
        <f>_xlfn.IFNA(VLOOKUP(B1781,Products!$A$2:$J$100,6,0),)</f>
        <v>0</v>
      </c>
      <c r="E1781" s="88">
        <f>_xlfn.IFNA(VLOOKUP(B1781,Products!$A$2:$I$100,8,0),)</f>
        <v>0</v>
      </c>
      <c r="F1781" s="88">
        <f>_xlfn.IFNA(VLOOKUP(B1781,Products!$A$2:$J$100,7,0),)</f>
        <v>0</v>
      </c>
      <c r="G1781" s="88">
        <f>_xlfn.IFNA(VLOOKUP(B1781,Products!$A$2:$I$100,2,0),)</f>
        <v>0</v>
      </c>
      <c r="H1781" s="88">
        <f>_xlfn.IFNA(VLOOKUP(B1781,Products!$A$2:$I$100,2,0),)</f>
        <v>0</v>
      </c>
      <c r="I1781" s="88"/>
      <c r="J1781" s="88">
        <f t="shared" si="54"/>
        <v>0</v>
      </c>
      <c r="K1781" s="88">
        <f t="shared" si="55"/>
        <v>0</v>
      </c>
      <c r="L1781" s="88"/>
    </row>
    <row r="1782" spans="1:12">
      <c r="A1782" s="88"/>
      <c r="B1782" s="88"/>
      <c r="C1782" s="88">
        <f>_xlfn.IFNA(VLOOKUP(B1782,Products!$A$2:$I$100,5,0),0)</f>
        <v>0</v>
      </c>
      <c r="D1782" s="90">
        <f>_xlfn.IFNA(VLOOKUP(B1782,Products!$A$2:$J$100,6,0),)</f>
        <v>0</v>
      </c>
      <c r="E1782" s="88">
        <f>_xlfn.IFNA(VLOOKUP(B1782,Products!$A$2:$I$100,8,0),)</f>
        <v>0</v>
      </c>
      <c r="F1782" s="88">
        <f>_xlfn.IFNA(VLOOKUP(B1782,Products!$A$2:$J$100,7,0),)</f>
        <v>0</v>
      </c>
      <c r="G1782" s="88">
        <f>_xlfn.IFNA(VLOOKUP(B1782,Products!$A$2:$I$100,2,0),)</f>
        <v>0</v>
      </c>
      <c r="H1782" s="88">
        <f>_xlfn.IFNA(VLOOKUP(B1782,Products!$A$2:$I$100,2,0),)</f>
        <v>0</v>
      </c>
      <c r="I1782" s="88"/>
      <c r="J1782" s="88">
        <f t="shared" si="54"/>
        <v>0</v>
      </c>
      <c r="K1782" s="88">
        <f t="shared" si="55"/>
        <v>0</v>
      </c>
      <c r="L1782" s="88"/>
    </row>
    <row r="1783" spans="1:12">
      <c r="A1783" s="88"/>
      <c r="B1783" s="88"/>
      <c r="C1783" s="88">
        <f>_xlfn.IFNA(VLOOKUP(B1783,Products!$A$2:$I$100,5,0),0)</f>
        <v>0</v>
      </c>
      <c r="D1783" s="90">
        <f>_xlfn.IFNA(VLOOKUP(B1783,Products!$A$2:$J$100,6,0),)</f>
        <v>0</v>
      </c>
      <c r="E1783" s="88">
        <f>_xlfn.IFNA(VLOOKUP(B1783,Products!$A$2:$I$100,8,0),)</f>
        <v>0</v>
      </c>
      <c r="F1783" s="88">
        <f>_xlfn.IFNA(VLOOKUP(B1783,Products!$A$2:$J$100,7,0),)</f>
        <v>0</v>
      </c>
      <c r="G1783" s="88">
        <f>_xlfn.IFNA(VLOOKUP(B1783,Products!$A$2:$I$100,2,0),)</f>
        <v>0</v>
      </c>
      <c r="H1783" s="88">
        <f>_xlfn.IFNA(VLOOKUP(B1783,Products!$A$2:$I$100,2,0),)</f>
        <v>0</v>
      </c>
      <c r="I1783" s="88"/>
      <c r="J1783" s="88">
        <f t="shared" si="54"/>
        <v>0</v>
      </c>
      <c r="K1783" s="88">
        <f t="shared" si="55"/>
        <v>0</v>
      </c>
      <c r="L1783" s="88"/>
    </row>
    <row r="1784" spans="1:12">
      <c r="A1784" s="88"/>
      <c r="B1784" s="88"/>
      <c r="C1784" s="88">
        <f>_xlfn.IFNA(VLOOKUP(B1784,Products!$A$2:$I$100,5,0),0)</f>
        <v>0</v>
      </c>
      <c r="D1784" s="90">
        <f>_xlfn.IFNA(VLOOKUP(B1784,Products!$A$2:$J$100,6,0),)</f>
        <v>0</v>
      </c>
      <c r="E1784" s="88">
        <f>_xlfn.IFNA(VLOOKUP(B1784,Products!$A$2:$I$100,8,0),)</f>
        <v>0</v>
      </c>
      <c r="F1784" s="88">
        <f>_xlfn.IFNA(VLOOKUP(B1784,Products!$A$2:$J$100,7,0),)</f>
        <v>0</v>
      </c>
      <c r="G1784" s="88">
        <f>_xlfn.IFNA(VLOOKUP(B1784,Products!$A$2:$I$100,2,0),)</f>
        <v>0</v>
      </c>
      <c r="H1784" s="88">
        <f>_xlfn.IFNA(VLOOKUP(B1784,Products!$A$2:$I$100,2,0),)</f>
        <v>0</v>
      </c>
      <c r="I1784" s="88"/>
      <c r="J1784" s="88">
        <f t="shared" si="54"/>
        <v>0</v>
      </c>
      <c r="K1784" s="88">
        <f t="shared" si="55"/>
        <v>0</v>
      </c>
      <c r="L1784" s="88"/>
    </row>
    <row r="1785" spans="1:12">
      <c r="A1785" s="88"/>
      <c r="B1785" s="88"/>
      <c r="C1785" s="88">
        <f>_xlfn.IFNA(VLOOKUP(B1785,Products!$A$2:$I$100,5,0),0)</f>
        <v>0</v>
      </c>
      <c r="D1785" s="90">
        <f>_xlfn.IFNA(VLOOKUP(B1785,Products!$A$2:$J$100,6,0),)</f>
        <v>0</v>
      </c>
      <c r="E1785" s="88">
        <f>_xlfn.IFNA(VLOOKUP(B1785,Products!$A$2:$I$100,8,0),)</f>
        <v>0</v>
      </c>
      <c r="F1785" s="88">
        <f>_xlfn.IFNA(VLOOKUP(B1785,Products!$A$2:$J$100,7,0),)</f>
        <v>0</v>
      </c>
      <c r="G1785" s="88">
        <f>_xlfn.IFNA(VLOOKUP(B1785,Products!$A$2:$I$100,2,0),)</f>
        <v>0</v>
      </c>
      <c r="H1785" s="88">
        <f>_xlfn.IFNA(VLOOKUP(B1785,Products!$A$2:$I$100,2,0),)</f>
        <v>0</v>
      </c>
      <c r="I1785" s="88"/>
      <c r="J1785" s="88">
        <f t="shared" si="54"/>
        <v>0</v>
      </c>
      <c r="K1785" s="88">
        <f t="shared" si="55"/>
        <v>0</v>
      </c>
      <c r="L1785" s="88"/>
    </row>
    <row r="1786" spans="1:12">
      <c r="A1786" s="88"/>
      <c r="B1786" s="88"/>
      <c r="C1786" s="88">
        <f>_xlfn.IFNA(VLOOKUP(B1786,Products!$A$2:$I$100,5,0),0)</f>
        <v>0</v>
      </c>
      <c r="D1786" s="90">
        <f>_xlfn.IFNA(VLOOKUP(B1786,Products!$A$2:$J$100,6,0),)</f>
        <v>0</v>
      </c>
      <c r="E1786" s="88">
        <f>_xlfn.IFNA(VLOOKUP(B1786,Products!$A$2:$I$100,8,0),)</f>
        <v>0</v>
      </c>
      <c r="F1786" s="88">
        <f>_xlfn.IFNA(VLOOKUP(B1786,Products!$A$2:$J$100,7,0),)</f>
        <v>0</v>
      </c>
      <c r="G1786" s="88">
        <f>_xlfn.IFNA(VLOOKUP(B1786,Products!$A$2:$I$100,2,0),)</f>
        <v>0</v>
      </c>
      <c r="H1786" s="88">
        <f>_xlfn.IFNA(VLOOKUP(B1786,Products!$A$2:$I$100,2,0),)</f>
        <v>0</v>
      </c>
      <c r="I1786" s="88"/>
      <c r="J1786" s="88">
        <f t="shared" si="54"/>
        <v>0</v>
      </c>
      <c r="K1786" s="88">
        <f t="shared" si="55"/>
        <v>0</v>
      </c>
      <c r="L1786" s="88"/>
    </row>
    <row r="1787" spans="1:12">
      <c r="A1787" s="88"/>
      <c r="B1787" s="88"/>
      <c r="C1787" s="88">
        <f>_xlfn.IFNA(VLOOKUP(B1787,Products!$A$2:$I$100,5,0),0)</f>
        <v>0</v>
      </c>
      <c r="D1787" s="90">
        <f>_xlfn.IFNA(VLOOKUP(B1787,Products!$A$2:$J$100,6,0),)</f>
        <v>0</v>
      </c>
      <c r="E1787" s="88">
        <f>_xlfn.IFNA(VLOOKUP(B1787,Products!$A$2:$I$100,8,0),)</f>
        <v>0</v>
      </c>
      <c r="F1787" s="88">
        <f>_xlfn.IFNA(VLOOKUP(B1787,Products!$A$2:$J$100,7,0),)</f>
        <v>0</v>
      </c>
      <c r="G1787" s="88">
        <f>_xlfn.IFNA(VLOOKUP(B1787,Products!$A$2:$I$100,2,0),)</f>
        <v>0</v>
      </c>
      <c r="H1787" s="88">
        <f>_xlfn.IFNA(VLOOKUP(B1787,Products!$A$2:$I$100,2,0),)</f>
        <v>0</v>
      </c>
      <c r="I1787" s="88"/>
      <c r="J1787" s="88">
        <f t="shared" si="54"/>
        <v>0</v>
      </c>
      <c r="K1787" s="88">
        <f t="shared" si="55"/>
        <v>0</v>
      </c>
      <c r="L1787" s="88"/>
    </row>
    <row r="1788" spans="1:12">
      <c r="A1788" s="88"/>
      <c r="B1788" s="88"/>
      <c r="C1788" s="88">
        <f>_xlfn.IFNA(VLOOKUP(B1788,Products!$A$2:$I$100,5,0),0)</f>
        <v>0</v>
      </c>
      <c r="D1788" s="90">
        <f>_xlfn.IFNA(VLOOKUP(B1788,Products!$A$2:$J$100,6,0),)</f>
        <v>0</v>
      </c>
      <c r="E1788" s="88">
        <f>_xlfn.IFNA(VLOOKUP(B1788,Products!$A$2:$I$100,8,0),)</f>
        <v>0</v>
      </c>
      <c r="F1788" s="88">
        <f>_xlfn.IFNA(VLOOKUP(B1788,Products!$A$2:$J$100,7,0),)</f>
        <v>0</v>
      </c>
      <c r="G1788" s="88">
        <f>_xlfn.IFNA(VLOOKUP(B1788,Products!$A$2:$I$100,2,0),)</f>
        <v>0</v>
      </c>
      <c r="H1788" s="88">
        <f>_xlfn.IFNA(VLOOKUP(B1788,Products!$A$2:$I$100,2,0),)</f>
        <v>0</v>
      </c>
      <c r="I1788" s="88"/>
      <c r="J1788" s="88">
        <f t="shared" si="54"/>
        <v>0</v>
      </c>
      <c r="K1788" s="88">
        <f t="shared" si="55"/>
        <v>0</v>
      </c>
      <c r="L1788" s="88"/>
    </row>
    <row r="1789" spans="1:12">
      <c r="A1789" s="88"/>
      <c r="B1789" s="88"/>
      <c r="C1789" s="88">
        <f>_xlfn.IFNA(VLOOKUP(B1789,Products!$A$2:$I$100,5,0),0)</f>
        <v>0</v>
      </c>
      <c r="D1789" s="90">
        <f>_xlfn.IFNA(VLOOKUP(B1789,Products!$A$2:$J$100,6,0),)</f>
        <v>0</v>
      </c>
      <c r="E1789" s="88">
        <f>_xlfn.IFNA(VLOOKUP(B1789,Products!$A$2:$I$100,8,0),)</f>
        <v>0</v>
      </c>
      <c r="F1789" s="88">
        <f>_xlfn.IFNA(VLOOKUP(B1789,Products!$A$2:$J$100,7,0),)</f>
        <v>0</v>
      </c>
      <c r="G1789" s="88">
        <f>_xlfn.IFNA(VLOOKUP(B1789,Products!$A$2:$I$100,2,0),)</f>
        <v>0</v>
      </c>
      <c r="H1789" s="88">
        <f>_xlfn.IFNA(VLOOKUP(B1789,Products!$A$2:$I$100,2,0),)</f>
        <v>0</v>
      </c>
      <c r="I1789" s="88"/>
      <c r="J1789" s="88">
        <f t="shared" si="54"/>
        <v>0</v>
      </c>
      <c r="K1789" s="88">
        <f t="shared" si="55"/>
        <v>0</v>
      </c>
      <c r="L1789" s="88"/>
    </row>
    <row r="1790" spans="1:12">
      <c r="A1790" s="88"/>
      <c r="B1790" s="88"/>
      <c r="C1790" s="88">
        <f>_xlfn.IFNA(VLOOKUP(B1790,Products!$A$2:$I$100,5,0),0)</f>
        <v>0</v>
      </c>
      <c r="D1790" s="90">
        <f>_xlfn.IFNA(VLOOKUP(B1790,Products!$A$2:$J$100,6,0),)</f>
        <v>0</v>
      </c>
      <c r="E1790" s="88">
        <f>_xlfn.IFNA(VLOOKUP(B1790,Products!$A$2:$I$100,8,0),)</f>
        <v>0</v>
      </c>
      <c r="F1790" s="88">
        <f>_xlfn.IFNA(VLOOKUP(B1790,Products!$A$2:$J$100,7,0),)</f>
        <v>0</v>
      </c>
      <c r="G1790" s="88">
        <f>_xlfn.IFNA(VLOOKUP(B1790,Products!$A$2:$I$100,2,0),)</f>
        <v>0</v>
      </c>
      <c r="H1790" s="88">
        <f>_xlfn.IFNA(VLOOKUP(B1790,Products!$A$2:$I$100,2,0),)</f>
        <v>0</v>
      </c>
      <c r="I1790" s="88"/>
      <c r="J1790" s="88">
        <f t="shared" si="54"/>
        <v>0</v>
      </c>
      <c r="K1790" s="88">
        <f t="shared" si="55"/>
        <v>0</v>
      </c>
      <c r="L1790" s="88"/>
    </row>
    <row r="1791" spans="1:12">
      <c r="A1791" s="88"/>
      <c r="B1791" s="88"/>
      <c r="C1791" s="88">
        <f>_xlfn.IFNA(VLOOKUP(B1791,Products!$A$2:$I$100,5,0),0)</f>
        <v>0</v>
      </c>
      <c r="D1791" s="90">
        <f>_xlfn.IFNA(VLOOKUP(B1791,Products!$A$2:$J$100,6,0),)</f>
        <v>0</v>
      </c>
      <c r="E1791" s="88">
        <f>_xlfn.IFNA(VLOOKUP(B1791,Products!$A$2:$I$100,8,0),)</f>
        <v>0</v>
      </c>
      <c r="F1791" s="88">
        <f>_xlfn.IFNA(VLOOKUP(B1791,Products!$A$2:$J$100,7,0),)</f>
        <v>0</v>
      </c>
      <c r="G1791" s="88">
        <f>_xlfn.IFNA(VLOOKUP(B1791,Products!$A$2:$I$100,2,0),)</f>
        <v>0</v>
      </c>
      <c r="H1791" s="88">
        <f>_xlfn.IFNA(VLOOKUP(B1791,Products!$A$2:$I$100,2,0),)</f>
        <v>0</v>
      </c>
      <c r="I1791" s="88"/>
      <c r="J1791" s="88">
        <f t="shared" si="54"/>
        <v>0</v>
      </c>
      <c r="K1791" s="88">
        <f t="shared" si="55"/>
        <v>0</v>
      </c>
      <c r="L1791" s="88"/>
    </row>
    <row r="1792" spans="1:12">
      <c r="A1792" s="88"/>
      <c r="B1792" s="88"/>
      <c r="C1792" s="88">
        <f>_xlfn.IFNA(VLOOKUP(B1792,Products!$A$2:$I$100,5,0),0)</f>
        <v>0</v>
      </c>
      <c r="D1792" s="90">
        <f>_xlfn.IFNA(VLOOKUP(B1792,Products!$A$2:$J$100,6,0),)</f>
        <v>0</v>
      </c>
      <c r="E1792" s="88">
        <f>_xlfn.IFNA(VLOOKUP(B1792,Products!$A$2:$I$100,8,0),)</f>
        <v>0</v>
      </c>
      <c r="F1792" s="88">
        <f>_xlfn.IFNA(VLOOKUP(B1792,Products!$A$2:$J$100,7,0),)</f>
        <v>0</v>
      </c>
      <c r="G1792" s="88">
        <f>_xlfn.IFNA(VLOOKUP(B1792,Products!$A$2:$I$100,2,0),)</f>
        <v>0</v>
      </c>
      <c r="H1792" s="88">
        <f>_xlfn.IFNA(VLOOKUP(B1792,Products!$A$2:$I$100,2,0),)</f>
        <v>0</v>
      </c>
      <c r="I1792" s="88"/>
      <c r="J1792" s="88">
        <f t="shared" si="54"/>
        <v>0</v>
      </c>
      <c r="K1792" s="88">
        <f t="shared" si="55"/>
        <v>0</v>
      </c>
      <c r="L1792" s="88"/>
    </row>
    <row r="1793" spans="1:12">
      <c r="A1793" s="88"/>
      <c r="B1793" s="88"/>
      <c r="C1793" s="88">
        <f>_xlfn.IFNA(VLOOKUP(B1793,Products!$A$2:$I$100,5,0),0)</f>
        <v>0</v>
      </c>
      <c r="D1793" s="90">
        <f>_xlfn.IFNA(VLOOKUP(B1793,Products!$A$2:$J$100,6,0),)</f>
        <v>0</v>
      </c>
      <c r="E1793" s="88">
        <f>_xlfn.IFNA(VLOOKUP(B1793,Products!$A$2:$I$100,8,0),)</f>
        <v>0</v>
      </c>
      <c r="F1793" s="88">
        <f>_xlfn.IFNA(VLOOKUP(B1793,Products!$A$2:$J$100,7,0),)</f>
        <v>0</v>
      </c>
      <c r="G1793" s="88">
        <f>_xlfn.IFNA(VLOOKUP(B1793,Products!$A$2:$I$100,2,0),)</f>
        <v>0</v>
      </c>
      <c r="H1793" s="88">
        <f>_xlfn.IFNA(VLOOKUP(B1793,Products!$A$2:$I$100,2,0),)</f>
        <v>0</v>
      </c>
      <c r="I1793" s="88"/>
      <c r="J1793" s="88">
        <f t="shared" si="54"/>
        <v>0</v>
      </c>
      <c r="K1793" s="88">
        <f t="shared" si="55"/>
        <v>0</v>
      </c>
      <c r="L1793" s="88"/>
    </row>
    <row r="1794" spans="1:12">
      <c r="A1794" s="88"/>
      <c r="B1794" s="88"/>
      <c r="C1794" s="88">
        <f>_xlfn.IFNA(VLOOKUP(B1794,Products!$A$2:$I$100,5,0),0)</f>
        <v>0</v>
      </c>
      <c r="D1794" s="90">
        <f>_xlfn.IFNA(VLOOKUP(B1794,Products!$A$2:$J$100,6,0),)</f>
        <v>0</v>
      </c>
      <c r="E1794" s="88">
        <f>_xlfn.IFNA(VLOOKUP(B1794,Products!$A$2:$I$100,8,0),)</f>
        <v>0</v>
      </c>
      <c r="F1794" s="88">
        <f>_xlfn.IFNA(VLOOKUP(B1794,Products!$A$2:$J$100,7,0),)</f>
        <v>0</v>
      </c>
      <c r="G1794" s="88">
        <f>_xlfn.IFNA(VLOOKUP(B1794,Products!$A$2:$I$100,2,0),)</f>
        <v>0</v>
      </c>
      <c r="H1794" s="88">
        <f>_xlfn.IFNA(VLOOKUP(B1794,Products!$A$2:$I$100,2,0),)</f>
        <v>0</v>
      </c>
      <c r="I1794" s="88"/>
      <c r="J1794" s="88">
        <f t="shared" si="54"/>
        <v>0</v>
      </c>
      <c r="K1794" s="88">
        <f t="shared" si="55"/>
        <v>0</v>
      </c>
      <c r="L1794" s="88"/>
    </row>
    <row r="1795" spans="1:12">
      <c r="A1795" s="88"/>
      <c r="B1795" s="88"/>
      <c r="C1795" s="88">
        <f>_xlfn.IFNA(VLOOKUP(B1795,Products!$A$2:$I$100,5,0),0)</f>
        <v>0</v>
      </c>
      <c r="D1795" s="90">
        <f>_xlfn.IFNA(VLOOKUP(B1795,Products!$A$2:$J$100,6,0),)</f>
        <v>0</v>
      </c>
      <c r="E1795" s="88">
        <f>_xlfn.IFNA(VLOOKUP(B1795,Products!$A$2:$I$100,8,0),)</f>
        <v>0</v>
      </c>
      <c r="F1795" s="88">
        <f>_xlfn.IFNA(VLOOKUP(B1795,Products!$A$2:$J$100,7,0),)</f>
        <v>0</v>
      </c>
      <c r="G1795" s="88">
        <f>_xlfn.IFNA(VLOOKUP(B1795,Products!$A$2:$I$100,2,0),)</f>
        <v>0</v>
      </c>
      <c r="H1795" s="88">
        <f>_xlfn.IFNA(VLOOKUP(B1795,Products!$A$2:$I$100,2,0),)</f>
        <v>0</v>
      </c>
      <c r="I1795" s="88"/>
      <c r="J1795" s="88">
        <f t="shared" si="54"/>
        <v>0</v>
      </c>
      <c r="K1795" s="88">
        <f t="shared" si="55"/>
        <v>0</v>
      </c>
      <c r="L1795" s="88"/>
    </row>
    <row r="1796" spans="1:12">
      <c r="A1796" s="88"/>
      <c r="B1796" s="88"/>
      <c r="C1796" s="88">
        <f>_xlfn.IFNA(VLOOKUP(B1796,Products!$A$2:$I$100,5,0),0)</f>
        <v>0</v>
      </c>
      <c r="D1796" s="90">
        <f>_xlfn.IFNA(VLOOKUP(B1796,Products!$A$2:$J$100,6,0),)</f>
        <v>0</v>
      </c>
      <c r="E1796" s="88">
        <f>_xlfn.IFNA(VLOOKUP(B1796,Products!$A$2:$I$100,8,0),)</f>
        <v>0</v>
      </c>
      <c r="F1796" s="88">
        <f>_xlfn.IFNA(VLOOKUP(B1796,Products!$A$2:$J$100,7,0),)</f>
        <v>0</v>
      </c>
      <c r="G1796" s="88">
        <f>_xlfn.IFNA(VLOOKUP(B1796,Products!$A$2:$I$100,2,0),)</f>
        <v>0</v>
      </c>
      <c r="H1796" s="88">
        <f>_xlfn.IFNA(VLOOKUP(B1796,Products!$A$2:$I$100,2,0),)</f>
        <v>0</v>
      </c>
      <c r="I1796" s="88"/>
      <c r="J1796" s="88">
        <f t="shared" si="54"/>
        <v>0</v>
      </c>
      <c r="K1796" s="88">
        <f t="shared" si="55"/>
        <v>0</v>
      </c>
      <c r="L1796" s="88"/>
    </row>
    <row r="1797" spans="1:12">
      <c r="A1797" s="88"/>
      <c r="B1797" s="88"/>
      <c r="C1797" s="88">
        <f>_xlfn.IFNA(VLOOKUP(B1797,Products!$A$2:$I$100,5,0),0)</f>
        <v>0</v>
      </c>
      <c r="D1797" s="90">
        <f>_xlfn.IFNA(VLOOKUP(B1797,Products!$A$2:$J$100,6,0),)</f>
        <v>0</v>
      </c>
      <c r="E1797" s="88">
        <f>_xlfn.IFNA(VLOOKUP(B1797,Products!$A$2:$I$100,8,0),)</f>
        <v>0</v>
      </c>
      <c r="F1797" s="88">
        <f>_xlfn.IFNA(VLOOKUP(B1797,Products!$A$2:$J$100,7,0),)</f>
        <v>0</v>
      </c>
      <c r="G1797" s="88">
        <f>_xlfn.IFNA(VLOOKUP(B1797,Products!$A$2:$I$100,2,0),)</f>
        <v>0</v>
      </c>
      <c r="H1797" s="88">
        <f>_xlfn.IFNA(VLOOKUP(B1797,Products!$A$2:$I$100,2,0),)</f>
        <v>0</v>
      </c>
      <c r="I1797" s="88"/>
      <c r="J1797" s="88">
        <f t="shared" si="54"/>
        <v>0</v>
      </c>
      <c r="K1797" s="88">
        <f t="shared" si="55"/>
        <v>0</v>
      </c>
      <c r="L1797" s="88"/>
    </row>
    <row r="1798" spans="1:12">
      <c r="A1798" s="88"/>
      <c r="B1798" s="88"/>
      <c r="C1798" s="88">
        <f>_xlfn.IFNA(VLOOKUP(B1798,Products!$A$2:$I$100,5,0),0)</f>
        <v>0</v>
      </c>
      <c r="D1798" s="90">
        <f>_xlfn.IFNA(VLOOKUP(B1798,Products!$A$2:$J$100,6,0),)</f>
        <v>0</v>
      </c>
      <c r="E1798" s="88">
        <f>_xlfn.IFNA(VLOOKUP(B1798,Products!$A$2:$I$100,8,0),)</f>
        <v>0</v>
      </c>
      <c r="F1798" s="88">
        <f>_xlfn.IFNA(VLOOKUP(B1798,Products!$A$2:$J$100,7,0),)</f>
        <v>0</v>
      </c>
      <c r="G1798" s="88">
        <f>_xlfn.IFNA(VLOOKUP(B1798,Products!$A$2:$I$100,2,0),)</f>
        <v>0</v>
      </c>
      <c r="H1798" s="88">
        <f>_xlfn.IFNA(VLOOKUP(B1798,Products!$A$2:$I$100,2,0),)</f>
        <v>0</v>
      </c>
      <c r="I1798" s="88"/>
      <c r="J1798" s="88">
        <f t="shared" si="54"/>
        <v>0</v>
      </c>
      <c r="K1798" s="88">
        <f t="shared" si="55"/>
        <v>0</v>
      </c>
      <c r="L1798" s="88"/>
    </row>
    <row r="1799" spans="1:12">
      <c r="A1799" s="88"/>
      <c r="B1799" s="88"/>
      <c r="C1799" s="88">
        <f>_xlfn.IFNA(VLOOKUP(B1799,Products!$A$2:$I$100,5,0),0)</f>
        <v>0</v>
      </c>
      <c r="D1799" s="90">
        <f>_xlfn.IFNA(VLOOKUP(B1799,Products!$A$2:$J$100,6,0),)</f>
        <v>0</v>
      </c>
      <c r="E1799" s="88">
        <f>_xlfn.IFNA(VLOOKUP(B1799,Products!$A$2:$I$100,8,0),)</f>
        <v>0</v>
      </c>
      <c r="F1799" s="88">
        <f>_xlfn.IFNA(VLOOKUP(B1799,Products!$A$2:$J$100,7,0),)</f>
        <v>0</v>
      </c>
      <c r="G1799" s="88">
        <f>_xlfn.IFNA(VLOOKUP(B1799,Products!$A$2:$I$100,2,0),)</f>
        <v>0</v>
      </c>
      <c r="H1799" s="88">
        <f>_xlfn.IFNA(VLOOKUP(B1799,Products!$A$2:$I$100,2,0),)</f>
        <v>0</v>
      </c>
      <c r="I1799" s="88"/>
      <c r="J1799" s="88">
        <f t="shared" ref="J1799:J1862" si="56">H1799/100*18</f>
        <v>0</v>
      </c>
      <c r="K1799" s="88">
        <f t="shared" ref="K1799:K1862" si="57">I1799+J1799</f>
        <v>0</v>
      </c>
      <c r="L1799" s="88"/>
    </row>
    <row r="1800" spans="1:12">
      <c r="A1800" s="88"/>
      <c r="B1800" s="88"/>
      <c r="C1800" s="88">
        <f>_xlfn.IFNA(VLOOKUP(B1800,Products!$A$2:$I$100,5,0),0)</f>
        <v>0</v>
      </c>
      <c r="D1800" s="90">
        <f>_xlfn.IFNA(VLOOKUP(B1800,Products!$A$2:$J$100,6,0),)</f>
        <v>0</v>
      </c>
      <c r="E1800" s="88">
        <f>_xlfn.IFNA(VLOOKUP(B1800,Products!$A$2:$I$100,8,0),)</f>
        <v>0</v>
      </c>
      <c r="F1800" s="88">
        <f>_xlfn.IFNA(VLOOKUP(B1800,Products!$A$2:$J$100,7,0),)</f>
        <v>0</v>
      </c>
      <c r="G1800" s="88">
        <f>_xlfn.IFNA(VLOOKUP(B1800,Products!$A$2:$I$100,2,0),)</f>
        <v>0</v>
      </c>
      <c r="H1800" s="88">
        <f>_xlfn.IFNA(VLOOKUP(B1800,Products!$A$2:$I$100,2,0),)</f>
        <v>0</v>
      </c>
      <c r="I1800" s="88"/>
      <c r="J1800" s="88">
        <f t="shared" si="56"/>
        <v>0</v>
      </c>
      <c r="K1800" s="88">
        <f t="shared" si="57"/>
        <v>0</v>
      </c>
      <c r="L1800" s="88"/>
    </row>
    <row r="1801" spans="1:12">
      <c r="A1801" s="88"/>
      <c r="B1801" s="88"/>
      <c r="C1801" s="88">
        <f>_xlfn.IFNA(VLOOKUP(B1801,Products!$A$2:$I$100,5,0),0)</f>
        <v>0</v>
      </c>
      <c r="D1801" s="90">
        <f>_xlfn.IFNA(VLOOKUP(B1801,Products!$A$2:$J$100,6,0),)</f>
        <v>0</v>
      </c>
      <c r="E1801" s="88">
        <f>_xlfn.IFNA(VLOOKUP(B1801,Products!$A$2:$I$100,8,0),)</f>
        <v>0</v>
      </c>
      <c r="F1801" s="88">
        <f>_xlfn.IFNA(VLOOKUP(B1801,Products!$A$2:$J$100,7,0),)</f>
        <v>0</v>
      </c>
      <c r="G1801" s="88">
        <f>_xlfn.IFNA(VLOOKUP(B1801,Products!$A$2:$I$100,2,0),)</f>
        <v>0</v>
      </c>
      <c r="H1801" s="88">
        <f>_xlfn.IFNA(VLOOKUP(B1801,Products!$A$2:$I$100,2,0),)</f>
        <v>0</v>
      </c>
      <c r="I1801" s="88"/>
      <c r="J1801" s="88">
        <f t="shared" si="56"/>
        <v>0</v>
      </c>
      <c r="K1801" s="88">
        <f t="shared" si="57"/>
        <v>0</v>
      </c>
      <c r="L1801" s="88"/>
    </row>
    <row r="1802" spans="1:12">
      <c r="A1802" s="88"/>
      <c r="B1802" s="88"/>
      <c r="C1802" s="88">
        <f>_xlfn.IFNA(VLOOKUP(B1802,Products!$A$2:$I$100,5,0),0)</f>
        <v>0</v>
      </c>
      <c r="D1802" s="90">
        <f>_xlfn.IFNA(VLOOKUP(B1802,Products!$A$2:$J$100,6,0),)</f>
        <v>0</v>
      </c>
      <c r="E1802" s="88">
        <f>_xlfn.IFNA(VLOOKUP(B1802,Products!$A$2:$I$100,8,0),)</f>
        <v>0</v>
      </c>
      <c r="F1802" s="88">
        <f>_xlfn.IFNA(VLOOKUP(B1802,Products!$A$2:$J$100,7,0),)</f>
        <v>0</v>
      </c>
      <c r="G1802" s="88">
        <f>_xlfn.IFNA(VLOOKUP(B1802,Products!$A$2:$I$100,2,0),)</f>
        <v>0</v>
      </c>
      <c r="H1802" s="88">
        <f>_xlfn.IFNA(VLOOKUP(B1802,Products!$A$2:$I$100,2,0),)</f>
        <v>0</v>
      </c>
      <c r="I1802" s="88"/>
      <c r="J1802" s="88">
        <f t="shared" si="56"/>
        <v>0</v>
      </c>
      <c r="K1802" s="88">
        <f t="shared" si="57"/>
        <v>0</v>
      </c>
      <c r="L1802" s="88"/>
    </row>
    <row r="1803" spans="1:12">
      <c r="A1803" s="88"/>
      <c r="B1803" s="88"/>
      <c r="C1803" s="88">
        <f>_xlfn.IFNA(VLOOKUP(B1803,Products!$A$2:$I$100,5,0),0)</f>
        <v>0</v>
      </c>
      <c r="D1803" s="90">
        <f>_xlfn.IFNA(VLOOKUP(B1803,Products!$A$2:$J$100,6,0),)</f>
        <v>0</v>
      </c>
      <c r="E1803" s="88">
        <f>_xlfn.IFNA(VLOOKUP(B1803,Products!$A$2:$I$100,8,0),)</f>
        <v>0</v>
      </c>
      <c r="F1803" s="88">
        <f>_xlfn.IFNA(VLOOKUP(B1803,Products!$A$2:$J$100,7,0),)</f>
        <v>0</v>
      </c>
      <c r="G1803" s="88">
        <f>_xlfn.IFNA(VLOOKUP(B1803,Products!$A$2:$I$100,2,0),)</f>
        <v>0</v>
      </c>
      <c r="H1803" s="88">
        <f>_xlfn.IFNA(VLOOKUP(B1803,Products!$A$2:$I$100,2,0),)</f>
        <v>0</v>
      </c>
      <c r="I1803" s="88"/>
      <c r="J1803" s="88">
        <f t="shared" si="56"/>
        <v>0</v>
      </c>
      <c r="K1803" s="88">
        <f t="shared" si="57"/>
        <v>0</v>
      </c>
      <c r="L1803" s="88"/>
    </row>
    <row r="1804" spans="1:12">
      <c r="A1804" s="88"/>
      <c r="B1804" s="88"/>
      <c r="C1804" s="88">
        <f>_xlfn.IFNA(VLOOKUP(B1804,Products!$A$2:$I$100,5,0),0)</f>
        <v>0</v>
      </c>
      <c r="D1804" s="90">
        <f>_xlfn.IFNA(VLOOKUP(B1804,Products!$A$2:$J$100,6,0),)</f>
        <v>0</v>
      </c>
      <c r="E1804" s="88">
        <f>_xlfn.IFNA(VLOOKUP(B1804,Products!$A$2:$I$100,8,0),)</f>
        <v>0</v>
      </c>
      <c r="F1804" s="88">
        <f>_xlfn.IFNA(VLOOKUP(B1804,Products!$A$2:$J$100,7,0),)</f>
        <v>0</v>
      </c>
      <c r="G1804" s="88">
        <f>_xlfn.IFNA(VLOOKUP(B1804,Products!$A$2:$I$100,2,0),)</f>
        <v>0</v>
      </c>
      <c r="H1804" s="88">
        <f>_xlfn.IFNA(VLOOKUP(B1804,Products!$A$2:$I$100,2,0),)</f>
        <v>0</v>
      </c>
      <c r="I1804" s="88"/>
      <c r="J1804" s="88">
        <f t="shared" si="56"/>
        <v>0</v>
      </c>
      <c r="K1804" s="88">
        <f t="shared" si="57"/>
        <v>0</v>
      </c>
      <c r="L1804" s="88"/>
    </row>
    <row r="1805" spans="1:12">
      <c r="A1805" s="88"/>
      <c r="B1805" s="88"/>
      <c r="C1805" s="88">
        <f>_xlfn.IFNA(VLOOKUP(B1805,Products!$A$2:$I$100,5,0),0)</f>
        <v>0</v>
      </c>
      <c r="D1805" s="90">
        <f>_xlfn.IFNA(VLOOKUP(B1805,Products!$A$2:$J$100,6,0),)</f>
        <v>0</v>
      </c>
      <c r="E1805" s="88">
        <f>_xlfn.IFNA(VLOOKUP(B1805,Products!$A$2:$I$100,8,0),)</f>
        <v>0</v>
      </c>
      <c r="F1805" s="88">
        <f>_xlfn.IFNA(VLOOKUP(B1805,Products!$A$2:$J$100,7,0),)</f>
        <v>0</v>
      </c>
      <c r="G1805" s="88">
        <f>_xlfn.IFNA(VLOOKUP(B1805,Products!$A$2:$I$100,2,0),)</f>
        <v>0</v>
      </c>
      <c r="H1805" s="88">
        <f>_xlfn.IFNA(VLOOKUP(B1805,Products!$A$2:$I$100,2,0),)</f>
        <v>0</v>
      </c>
      <c r="I1805" s="88"/>
      <c r="J1805" s="88">
        <f t="shared" si="56"/>
        <v>0</v>
      </c>
      <c r="K1805" s="88">
        <f t="shared" si="57"/>
        <v>0</v>
      </c>
      <c r="L1805" s="88"/>
    </row>
    <row r="1806" spans="1:12">
      <c r="A1806" s="88"/>
      <c r="B1806" s="88"/>
      <c r="C1806" s="88">
        <f>_xlfn.IFNA(VLOOKUP(B1806,Products!$A$2:$I$100,5,0),0)</f>
        <v>0</v>
      </c>
      <c r="D1806" s="90">
        <f>_xlfn.IFNA(VLOOKUP(B1806,Products!$A$2:$J$100,6,0),)</f>
        <v>0</v>
      </c>
      <c r="E1806" s="88">
        <f>_xlfn.IFNA(VLOOKUP(B1806,Products!$A$2:$I$100,8,0),)</f>
        <v>0</v>
      </c>
      <c r="F1806" s="88">
        <f>_xlfn.IFNA(VLOOKUP(B1806,Products!$A$2:$J$100,7,0),)</f>
        <v>0</v>
      </c>
      <c r="G1806" s="88">
        <f>_xlfn.IFNA(VLOOKUP(B1806,Products!$A$2:$I$100,2,0),)</f>
        <v>0</v>
      </c>
      <c r="H1806" s="88">
        <f>_xlfn.IFNA(VLOOKUP(B1806,Products!$A$2:$I$100,2,0),)</f>
        <v>0</v>
      </c>
      <c r="I1806" s="88"/>
      <c r="J1806" s="88">
        <f t="shared" si="56"/>
        <v>0</v>
      </c>
      <c r="K1806" s="88">
        <f t="shared" si="57"/>
        <v>0</v>
      </c>
      <c r="L1806" s="88"/>
    </row>
    <row r="1807" spans="1:12">
      <c r="A1807" s="88"/>
      <c r="B1807" s="88"/>
      <c r="C1807" s="88">
        <f>_xlfn.IFNA(VLOOKUP(B1807,Products!$A$2:$I$100,5,0),0)</f>
        <v>0</v>
      </c>
      <c r="D1807" s="90">
        <f>_xlfn.IFNA(VLOOKUP(B1807,Products!$A$2:$J$100,6,0),)</f>
        <v>0</v>
      </c>
      <c r="E1807" s="88">
        <f>_xlfn.IFNA(VLOOKUP(B1807,Products!$A$2:$I$100,8,0),)</f>
        <v>0</v>
      </c>
      <c r="F1807" s="88">
        <f>_xlfn.IFNA(VLOOKUP(B1807,Products!$A$2:$J$100,7,0),)</f>
        <v>0</v>
      </c>
      <c r="G1807" s="88">
        <f>_xlfn.IFNA(VLOOKUP(B1807,Products!$A$2:$I$100,2,0),)</f>
        <v>0</v>
      </c>
      <c r="H1807" s="88">
        <f>_xlfn.IFNA(VLOOKUP(B1807,Products!$A$2:$I$100,2,0),)</f>
        <v>0</v>
      </c>
      <c r="I1807" s="88"/>
      <c r="J1807" s="88">
        <f t="shared" si="56"/>
        <v>0</v>
      </c>
      <c r="K1807" s="88">
        <f t="shared" si="57"/>
        <v>0</v>
      </c>
      <c r="L1807" s="88"/>
    </row>
    <row r="1808" spans="1:12">
      <c r="A1808" s="88"/>
      <c r="B1808" s="88"/>
      <c r="C1808" s="88">
        <f>_xlfn.IFNA(VLOOKUP(B1808,Products!$A$2:$I$100,5,0),0)</f>
        <v>0</v>
      </c>
      <c r="D1808" s="90">
        <f>_xlfn.IFNA(VLOOKUP(B1808,Products!$A$2:$J$100,6,0),)</f>
        <v>0</v>
      </c>
      <c r="E1808" s="88">
        <f>_xlfn.IFNA(VLOOKUP(B1808,Products!$A$2:$I$100,8,0),)</f>
        <v>0</v>
      </c>
      <c r="F1808" s="88">
        <f>_xlfn.IFNA(VLOOKUP(B1808,Products!$A$2:$J$100,7,0),)</f>
        <v>0</v>
      </c>
      <c r="G1808" s="88">
        <f>_xlfn.IFNA(VLOOKUP(B1808,Products!$A$2:$I$100,2,0),)</f>
        <v>0</v>
      </c>
      <c r="H1808" s="88">
        <f>_xlfn.IFNA(VLOOKUP(B1808,Products!$A$2:$I$100,2,0),)</f>
        <v>0</v>
      </c>
      <c r="I1808" s="88"/>
      <c r="J1808" s="88">
        <f t="shared" si="56"/>
        <v>0</v>
      </c>
      <c r="K1808" s="88">
        <f t="shared" si="57"/>
        <v>0</v>
      </c>
      <c r="L1808" s="88"/>
    </row>
    <row r="1809" spans="1:12">
      <c r="A1809" s="88"/>
      <c r="B1809" s="88"/>
      <c r="C1809" s="88">
        <f>_xlfn.IFNA(VLOOKUP(B1809,Products!$A$2:$I$100,5,0),0)</f>
        <v>0</v>
      </c>
      <c r="D1809" s="90">
        <f>_xlfn.IFNA(VLOOKUP(B1809,Products!$A$2:$J$100,6,0),)</f>
        <v>0</v>
      </c>
      <c r="E1809" s="88">
        <f>_xlfn.IFNA(VLOOKUP(B1809,Products!$A$2:$I$100,8,0),)</f>
        <v>0</v>
      </c>
      <c r="F1809" s="88">
        <f>_xlfn.IFNA(VLOOKUP(B1809,Products!$A$2:$J$100,7,0),)</f>
        <v>0</v>
      </c>
      <c r="G1809" s="88">
        <f>_xlfn.IFNA(VLOOKUP(B1809,Products!$A$2:$I$100,2,0),)</f>
        <v>0</v>
      </c>
      <c r="H1809" s="88">
        <f>_xlfn.IFNA(VLOOKUP(B1809,Products!$A$2:$I$100,2,0),)</f>
        <v>0</v>
      </c>
      <c r="I1809" s="88"/>
      <c r="J1809" s="88">
        <f t="shared" si="56"/>
        <v>0</v>
      </c>
      <c r="K1809" s="88">
        <f t="shared" si="57"/>
        <v>0</v>
      </c>
      <c r="L1809" s="88"/>
    </row>
    <row r="1810" spans="1:12">
      <c r="A1810" s="88"/>
      <c r="B1810" s="88"/>
      <c r="C1810" s="88">
        <f>_xlfn.IFNA(VLOOKUP(B1810,Products!$A$2:$I$100,5,0),0)</f>
        <v>0</v>
      </c>
      <c r="D1810" s="90">
        <f>_xlfn.IFNA(VLOOKUP(B1810,Products!$A$2:$J$100,6,0),)</f>
        <v>0</v>
      </c>
      <c r="E1810" s="88">
        <f>_xlfn.IFNA(VLOOKUP(B1810,Products!$A$2:$I$100,8,0),)</f>
        <v>0</v>
      </c>
      <c r="F1810" s="88">
        <f>_xlfn.IFNA(VLOOKUP(B1810,Products!$A$2:$J$100,7,0),)</f>
        <v>0</v>
      </c>
      <c r="G1810" s="88">
        <f>_xlfn.IFNA(VLOOKUP(B1810,Products!$A$2:$I$100,2,0),)</f>
        <v>0</v>
      </c>
      <c r="H1810" s="88">
        <f>_xlfn.IFNA(VLOOKUP(B1810,Products!$A$2:$I$100,2,0),)</f>
        <v>0</v>
      </c>
      <c r="I1810" s="88"/>
      <c r="J1810" s="88">
        <f t="shared" si="56"/>
        <v>0</v>
      </c>
      <c r="K1810" s="88">
        <f t="shared" si="57"/>
        <v>0</v>
      </c>
      <c r="L1810" s="88"/>
    </row>
    <row r="1811" spans="1:12">
      <c r="A1811" s="88"/>
      <c r="B1811" s="88"/>
      <c r="C1811" s="88">
        <f>_xlfn.IFNA(VLOOKUP(B1811,Products!$A$2:$I$100,5,0),0)</f>
        <v>0</v>
      </c>
      <c r="D1811" s="90">
        <f>_xlfn.IFNA(VLOOKUP(B1811,Products!$A$2:$J$100,6,0),)</f>
        <v>0</v>
      </c>
      <c r="E1811" s="88">
        <f>_xlfn.IFNA(VLOOKUP(B1811,Products!$A$2:$I$100,8,0),)</f>
        <v>0</v>
      </c>
      <c r="F1811" s="88">
        <f>_xlfn.IFNA(VLOOKUP(B1811,Products!$A$2:$J$100,7,0),)</f>
        <v>0</v>
      </c>
      <c r="G1811" s="88">
        <f>_xlfn.IFNA(VLOOKUP(B1811,Products!$A$2:$I$100,2,0),)</f>
        <v>0</v>
      </c>
      <c r="H1811" s="88">
        <f>_xlfn.IFNA(VLOOKUP(B1811,Products!$A$2:$I$100,2,0),)</f>
        <v>0</v>
      </c>
      <c r="I1811" s="88"/>
      <c r="J1811" s="88">
        <f t="shared" si="56"/>
        <v>0</v>
      </c>
      <c r="K1811" s="88">
        <f t="shared" si="57"/>
        <v>0</v>
      </c>
      <c r="L1811" s="88"/>
    </row>
    <row r="1812" spans="1:12">
      <c r="A1812" s="88"/>
      <c r="B1812" s="88"/>
      <c r="C1812" s="88">
        <f>_xlfn.IFNA(VLOOKUP(B1812,Products!$A$2:$I$100,5,0),0)</f>
        <v>0</v>
      </c>
      <c r="D1812" s="90">
        <f>_xlfn.IFNA(VLOOKUP(B1812,Products!$A$2:$J$100,6,0),)</f>
        <v>0</v>
      </c>
      <c r="E1812" s="88">
        <f>_xlfn.IFNA(VLOOKUP(B1812,Products!$A$2:$I$100,8,0),)</f>
        <v>0</v>
      </c>
      <c r="F1812" s="88">
        <f>_xlfn.IFNA(VLOOKUP(B1812,Products!$A$2:$J$100,7,0),)</f>
        <v>0</v>
      </c>
      <c r="G1812" s="88">
        <f>_xlfn.IFNA(VLOOKUP(B1812,Products!$A$2:$I$100,2,0),)</f>
        <v>0</v>
      </c>
      <c r="H1812" s="88">
        <f>_xlfn.IFNA(VLOOKUP(B1812,Products!$A$2:$I$100,2,0),)</f>
        <v>0</v>
      </c>
      <c r="I1812" s="88"/>
      <c r="J1812" s="88">
        <f t="shared" si="56"/>
        <v>0</v>
      </c>
      <c r="K1812" s="88">
        <f t="shared" si="57"/>
        <v>0</v>
      </c>
      <c r="L1812" s="88"/>
    </row>
    <row r="1813" spans="1:12">
      <c r="A1813" s="88"/>
      <c r="B1813" s="88"/>
      <c r="C1813" s="88">
        <f>_xlfn.IFNA(VLOOKUP(B1813,Products!$A$2:$I$100,5,0),0)</f>
        <v>0</v>
      </c>
      <c r="D1813" s="90">
        <f>_xlfn.IFNA(VLOOKUP(B1813,Products!$A$2:$J$100,6,0),)</f>
        <v>0</v>
      </c>
      <c r="E1813" s="88">
        <f>_xlfn.IFNA(VLOOKUP(B1813,Products!$A$2:$I$100,8,0),)</f>
        <v>0</v>
      </c>
      <c r="F1813" s="88">
        <f>_xlfn.IFNA(VLOOKUP(B1813,Products!$A$2:$J$100,7,0),)</f>
        <v>0</v>
      </c>
      <c r="G1813" s="88">
        <f>_xlfn.IFNA(VLOOKUP(B1813,Products!$A$2:$I$100,2,0),)</f>
        <v>0</v>
      </c>
      <c r="H1813" s="88">
        <f>_xlfn.IFNA(VLOOKUP(B1813,Products!$A$2:$I$100,2,0),)</f>
        <v>0</v>
      </c>
      <c r="I1813" s="88"/>
      <c r="J1813" s="88">
        <f t="shared" si="56"/>
        <v>0</v>
      </c>
      <c r="K1813" s="88">
        <f t="shared" si="57"/>
        <v>0</v>
      </c>
      <c r="L1813" s="88"/>
    </row>
    <row r="1814" spans="1:12">
      <c r="A1814" s="88"/>
      <c r="B1814" s="88"/>
      <c r="C1814" s="88">
        <f>_xlfn.IFNA(VLOOKUP(B1814,Products!$A$2:$I$100,5,0),0)</f>
        <v>0</v>
      </c>
      <c r="D1814" s="90">
        <f>_xlfn.IFNA(VLOOKUP(B1814,Products!$A$2:$J$100,6,0),)</f>
        <v>0</v>
      </c>
      <c r="E1814" s="88">
        <f>_xlfn.IFNA(VLOOKUP(B1814,Products!$A$2:$I$100,8,0),)</f>
        <v>0</v>
      </c>
      <c r="F1814" s="88">
        <f>_xlfn.IFNA(VLOOKUP(B1814,Products!$A$2:$J$100,7,0),)</f>
        <v>0</v>
      </c>
      <c r="G1814" s="88">
        <f>_xlfn.IFNA(VLOOKUP(B1814,Products!$A$2:$I$100,2,0),)</f>
        <v>0</v>
      </c>
      <c r="H1814" s="88">
        <f>_xlfn.IFNA(VLOOKUP(B1814,Products!$A$2:$I$100,2,0),)</f>
        <v>0</v>
      </c>
      <c r="I1814" s="88"/>
      <c r="J1814" s="88">
        <f t="shared" si="56"/>
        <v>0</v>
      </c>
      <c r="K1814" s="88">
        <f t="shared" si="57"/>
        <v>0</v>
      </c>
      <c r="L1814" s="88"/>
    </row>
    <row r="1815" spans="1:12">
      <c r="A1815" s="88"/>
      <c r="B1815" s="88"/>
      <c r="C1815" s="88">
        <f>_xlfn.IFNA(VLOOKUP(B1815,Products!$A$2:$I$100,5,0),0)</f>
        <v>0</v>
      </c>
      <c r="D1815" s="90">
        <f>_xlfn.IFNA(VLOOKUP(B1815,Products!$A$2:$J$100,6,0),)</f>
        <v>0</v>
      </c>
      <c r="E1815" s="88">
        <f>_xlfn.IFNA(VLOOKUP(B1815,Products!$A$2:$I$100,8,0),)</f>
        <v>0</v>
      </c>
      <c r="F1815" s="88">
        <f>_xlfn.IFNA(VLOOKUP(B1815,Products!$A$2:$J$100,7,0),)</f>
        <v>0</v>
      </c>
      <c r="G1815" s="88">
        <f>_xlfn.IFNA(VLOOKUP(B1815,Products!$A$2:$I$100,2,0),)</f>
        <v>0</v>
      </c>
      <c r="H1815" s="88">
        <f>_xlfn.IFNA(VLOOKUP(B1815,Products!$A$2:$I$100,2,0),)</f>
        <v>0</v>
      </c>
      <c r="I1815" s="88"/>
      <c r="J1815" s="88">
        <f t="shared" si="56"/>
        <v>0</v>
      </c>
      <c r="K1815" s="88">
        <f t="shared" si="57"/>
        <v>0</v>
      </c>
      <c r="L1815" s="88"/>
    </row>
    <row r="1816" spans="1:12">
      <c r="A1816" s="88"/>
      <c r="B1816" s="88"/>
      <c r="C1816" s="88">
        <f>_xlfn.IFNA(VLOOKUP(B1816,Products!$A$2:$I$100,5,0),0)</f>
        <v>0</v>
      </c>
      <c r="D1816" s="90">
        <f>_xlfn.IFNA(VLOOKUP(B1816,Products!$A$2:$J$100,6,0),)</f>
        <v>0</v>
      </c>
      <c r="E1816" s="88">
        <f>_xlfn.IFNA(VLOOKUP(B1816,Products!$A$2:$I$100,8,0),)</f>
        <v>0</v>
      </c>
      <c r="F1816" s="88">
        <f>_xlfn.IFNA(VLOOKUP(B1816,Products!$A$2:$J$100,7,0),)</f>
        <v>0</v>
      </c>
      <c r="G1816" s="88">
        <f>_xlfn.IFNA(VLOOKUP(B1816,Products!$A$2:$I$100,2,0),)</f>
        <v>0</v>
      </c>
      <c r="H1816" s="88">
        <f>_xlfn.IFNA(VLOOKUP(B1816,Products!$A$2:$I$100,2,0),)</f>
        <v>0</v>
      </c>
      <c r="I1816" s="88"/>
      <c r="J1816" s="88">
        <f t="shared" si="56"/>
        <v>0</v>
      </c>
      <c r="K1816" s="88">
        <f t="shared" si="57"/>
        <v>0</v>
      </c>
      <c r="L1816" s="88"/>
    </row>
    <row r="1817" spans="1:12">
      <c r="A1817" s="88"/>
      <c r="B1817" s="88"/>
      <c r="C1817" s="88">
        <f>_xlfn.IFNA(VLOOKUP(B1817,Products!$A$2:$I$100,5,0),0)</f>
        <v>0</v>
      </c>
      <c r="D1817" s="90">
        <f>_xlfn.IFNA(VLOOKUP(B1817,Products!$A$2:$J$100,6,0),)</f>
        <v>0</v>
      </c>
      <c r="E1817" s="88">
        <f>_xlfn.IFNA(VLOOKUP(B1817,Products!$A$2:$I$100,8,0),)</f>
        <v>0</v>
      </c>
      <c r="F1817" s="88">
        <f>_xlfn.IFNA(VLOOKUP(B1817,Products!$A$2:$J$100,7,0),)</f>
        <v>0</v>
      </c>
      <c r="G1817" s="88">
        <f>_xlfn.IFNA(VLOOKUP(B1817,Products!$A$2:$I$100,2,0),)</f>
        <v>0</v>
      </c>
      <c r="H1817" s="88">
        <f>_xlfn.IFNA(VLOOKUP(B1817,Products!$A$2:$I$100,2,0),)</f>
        <v>0</v>
      </c>
      <c r="I1817" s="88"/>
      <c r="J1817" s="88">
        <f t="shared" si="56"/>
        <v>0</v>
      </c>
      <c r="K1817" s="88">
        <f t="shared" si="57"/>
        <v>0</v>
      </c>
      <c r="L1817" s="88"/>
    </row>
    <row r="1818" spans="1:12">
      <c r="A1818" s="88"/>
      <c r="B1818" s="88"/>
      <c r="C1818" s="88">
        <f>_xlfn.IFNA(VLOOKUP(B1818,Products!$A$2:$I$100,5,0),0)</f>
        <v>0</v>
      </c>
      <c r="D1818" s="90">
        <f>_xlfn.IFNA(VLOOKUP(B1818,Products!$A$2:$J$100,6,0),)</f>
        <v>0</v>
      </c>
      <c r="E1818" s="88">
        <f>_xlfn.IFNA(VLOOKUP(B1818,Products!$A$2:$I$100,8,0),)</f>
        <v>0</v>
      </c>
      <c r="F1818" s="88">
        <f>_xlfn.IFNA(VLOOKUP(B1818,Products!$A$2:$J$100,7,0),)</f>
        <v>0</v>
      </c>
      <c r="G1818" s="88">
        <f>_xlfn.IFNA(VLOOKUP(B1818,Products!$A$2:$I$100,2,0),)</f>
        <v>0</v>
      </c>
      <c r="H1818" s="88">
        <f>_xlfn.IFNA(VLOOKUP(B1818,Products!$A$2:$I$100,2,0),)</f>
        <v>0</v>
      </c>
      <c r="I1818" s="88"/>
      <c r="J1818" s="88">
        <f t="shared" si="56"/>
        <v>0</v>
      </c>
      <c r="K1818" s="88">
        <f t="shared" si="57"/>
        <v>0</v>
      </c>
      <c r="L1818" s="88"/>
    </row>
    <row r="1819" spans="1:12">
      <c r="A1819" s="88"/>
      <c r="B1819" s="88"/>
      <c r="C1819" s="88">
        <f>_xlfn.IFNA(VLOOKUP(B1819,Products!$A$2:$I$100,5,0),0)</f>
        <v>0</v>
      </c>
      <c r="D1819" s="90">
        <f>_xlfn.IFNA(VLOOKUP(B1819,Products!$A$2:$J$100,6,0),)</f>
        <v>0</v>
      </c>
      <c r="E1819" s="88">
        <f>_xlfn.IFNA(VLOOKUP(B1819,Products!$A$2:$I$100,8,0),)</f>
        <v>0</v>
      </c>
      <c r="F1819" s="88">
        <f>_xlfn.IFNA(VLOOKUP(B1819,Products!$A$2:$J$100,7,0),)</f>
        <v>0</v>
      </c>
      <c r="G1819" s="88">
        <f>_xlfn.IFNA(VLOOKUP(B1819,Products!$A$2:$I$100,2,0),)</f>
        <v>0</v>
      </c>
      <c r="H1819" s="88">
        <f>_xlfn.IFNA(VLOOKUP(B1819,Products!$A$2:$I$100,2,0),)</f>
        <v>0</v>
      </c>
      <c r="I1819" s="88"/>
      <c r="J1819" s="88">
        <f t="shared" si="56"/>
        <v>0</v>
      </c>
      <c r="K1819" s="88">
        <f t="shared" si="57"/>
        <v>0</v>
      </c>
      <c r="L1819" s="88"/>
    </row>
    <row r="1820" spans="1:12">
      <c r="A1820" s="88"/>
      <c r="B1820" s="88"/>
      <c r="C1820" s="88">
        <f>_xlfn.IFNA(VLOOKUP(B1820,Products!$A$2:$I$100,5,0),0)</f>
        <v>0</v>
      </c>
      <c r="D1820" s="90">
        <f>_xlfn.IFNA(VLOOKUP(B1820,Products!$A$2:$J$100,6,0),)</f>
        <v>0</v>
      </c>
      <c r="E1820" s="88">
        <f>_xlfn.IFNA(VLOOKUP(B1820,Products!$A$2:$I$100,8,0),)</f>
        <v>0</v>
      </c>
      <c r="F1820" s="88">
        <f>_xlfn.IFNA(VLOOKUP(B1820,Products!$A$2:$J$100,7,0),)</f>
        <v>0</v>
      </c>
      <c r="G1820" s="88">
        <f>_xlfn.IFNA(VLOOKUP(B1820,Products!$A$2:$I$100,2,0),)</f>
        <v>0</v>
      </c>
      <c r="H1820" s="88">
        <f>_xlfn.IFNA(VLOOKUP(B1820,Products!$A$2:$I$100,2,0),)</f>
        <v>0</v>
      </c>
      <c r="I1820" s="88"/>
      <c r="J1820" s="88">
        <f t="shared" si="56"/>
        <v>0</v>
      </c>
      <c r="K1820" s="88">
        <f t="shared" si="57"/>
        <v>0</v>
      </c>
      <c r="L1820" s="88"/>
    </row>
    <row r="1821" spans="1:12">
      <c r="A1821" s="88"/>
      <c r="B1821" s="88"/>
      <c r="C1821" s="88">
        <f>_xlfn.IFNA(VLOOKUP(B1821,Products!$A$2:$I$100,5,0),0)</f>
        <v>0</v>
      </c>
      <c r="D1821" s="90">
        <f>_xlfn.IFNA(VLOOKUP(B1821,Products!$A$2:$J$100,6,0),)</f>
        <v>0</v>
      </c>
      <c r="E1821" s="88">
        <f>_xlfn.IFNA(VLOOKUP(B1821,Products!$A$2:$I$100,8,0),)</f>
        <v>0</v>
      </c>
      <c r="F1821" s="88">
        <f>_xlfn.IFNA(VLOOKUP(B1821,Products!$A$2:$J$100,7,0),)</f>
        <v>0</v>
      </c>
      <c r="G1821" s="88">
        <f>_xlfn.IFNA(VLOOKUP(B1821,Products!$A$2:$I$100,2,0),)</f>
        <v>0</v>
      </c>
      <c r="H1821" s="88">
        <f>_xlfn.IFNA(VLOOKUP(B1821,Products!$A$2:$I$100,2,0),)</f>
        <v>0</v>
      </c>
      <c r="I1821" s="88"/>
      <c r="J1821" s="88">
        <f t="shared" si="56"/>
        <v>0</v>
      </c>
      <c r="K1821" s="88">
        <f t="shared" si="57"/>
        <v>0</v>
      </c>
      <c r="L1821" s="88"/>
    </row>
    <row r="1822" spans="1:12">
      <c r="A1822" s="88"/>
      <c r="B1822" s="88"/>
      <c r="C1822" s="88">
        <f>_xlfn.IFNA(VLOOKUP(B1822,Products!$A$2:$I$100,5,0),0)</f>
        <v>0</v>
      </c>
      <c r="D1822" s="90">
        <f>_xlfn.IFNA(VLOOKUP(B1822,Products!$A$2:$J$100,6,0),)</f>
        <v>0</v>
      </c>
      <c r="E1822" s="88">
        <f>_xlfn.IFNA(VLOOKUP(B1822,Products!$A$2:$I$100,8,0),)</f>
        <v>0</v>
      </c>
      <c r="F1822" s="88">
        <f>_xlfn.IFNA(VLOOKUP(B1822,Products!$A$2:$J$100,7,0),)</f>
        <v>0</v>
      </c>
      <c r="G1822" s="88">
        <f>_xlfn.IFNA(VLOOKUP(B1822,Products!$A$2:$I$100,2,0),)</f>
        <v>0</v>
      </c>
      <c r="H1822" s="88">
        <f>_xlfn.IFNA(VLOOKUP(B1822,Products!$A$2:$I$100,2,0),)</f>
        <v>0</v>
      </c>
      <c r="I1822" s="88"/>
      <c r="J1822" s="88">
        <f t="shared" si="56"/>
        <v>0</v>
      </c>
      <c r="K1822" s="88">
        <f t="shared" si="57"/>
        <v>0</v>
      </c>
      <c r="L1822" s="88"/>
    </row>
    <row r="1823" spans="1:12">
      <c r="A1823" s="88"/>
      <c r="B1823" s="88"/>
      <c r="C1823" s="88">
        <f>_xlfn.IFNA(VLOOKUP(B1823,Products!$A$2:$I$100,5,0),0)</f>
        <v>0</v>
      </c>
      <c r="D1823" s="90">
        <f>_xlfn.IFNA(VLOOKUP(B1823,Products!$A$2:$J$100,6,0),)</f>
        <v>0</v>
      </c>
      <c r="E1823" s="88">
        <f>_xlfn.IFNA(VLOOKUP(B1823,Products!$A$2:$I$100,8,0),)</f>
        <v>0</v>
      </c>
      <c r="F1823" s="88">
        <f>_xlfn.IFNA(VLOOKUP(B1823,Products!$A$2:$J$100,7,0),)</f>
        <v>0</v>
      </c>
      <c r="G1823" s="88">
        <f>_xlfn.IFNA(VLOOKUP(B1823,Products!$A$2:$I$100,2,0),)</f>
        <v>0</v>
      </c>
      <c r="H1823" s="88">
        <f>_xlfn.IFNA(VLOOKUP(B1823,Products!$A$2:$I$100,2,0),)</f>
        <v>0</v>
      </c>
      <c r="I1823" s="88"/>
      <c r="J1823" s="88">
        <f t="shared" si="56"/>
        <v>0</v>
      </c>
      <c r="K1823" s="88">
        <f t="shared" si="57"/>
        <v>0</v>
      </c>
      <c r="L1823" s="88"/>
    </row>
    <row r="1824" spans="1:12">
      <c r="A1824" s="88"/>
      <c r="B1824" s="88"/>
      <c r="C1824" s="88">
        <f>_xlfn.IFNA(VLOOKUP(B1824,Products!$A$2:$I$100,5,0),0)</f>
        <v>0</v>
      </c>
      <c r="D1824" s="90">
        <f>_xlfn.IFNA(VLOOKUP(B1824,Products!$A$2:$J$100,6,0),)</f>
        <v>0</v>
      </c>
      <c r="E1824" s="88">
        <f>_xlfn.IFNA(VLOOKUP(B1824,Products!$A$2:$I$100,8,0),)</f>
        <v>0</v>
      </c>
      <c r="F1824" s="88">
        <f>_xlfn.IFNA(VLOOKUP(B1824,Products!$A$2:$J$100,7,0),)</f>
        <v>0</v>
      </c>
      <c r="G1824" s="88">
        <f>_xlfn.IFNA(VLOOKUP(B1824,Products!$A$2:$I$100,2,0),)</f>
        <v>0</v>
      </c>
      <c r="H1824" s="88">
        <f>_xlfn.IFNA(VLOOKUP(B1824,Products!$A$2:$I$100,2,0),)</f>
        <v>0</v>
      </c>
      <c r="I1824" s="88"/>
      <c r="J1824" s="88">
        <f t="shared" si="56"/>
        <v>0</v>
      </c>
      <c r="K1824" s="88">
        <f t="shared" si="57"/>
        <v>0</v>
      </c>
      <c r="L1824" s="88"/>
    </row>
    <row r="1825" spans="1:12">
      <c r="A1825" s="88"/>
      <c r="B1825" s="88"/>
      <c r="C1825" s="88">
        <f>_xlfn.IFNA(VLOOKUP(B1825,Products!$A$2:$I$100,5,0),0)</f>
        <v>0</v>
      </c>
      <c r="D1825" s="90">
        <f>_xlfn.IFNA(VLOOKUP(B1825,Products!$A$2:$J$100,6,0),)</f>
        <v>0</v>
      </c>
      <c r="E1825" s="88">
        <f>_xlfn.IFNA(VLOOKUP(B1825,Products!$A$2:$I$100,8,0),)</f>
        <v>0</v>
      </c>
      <c r="F1825" s="88">
        <f>_xlfn.IFNA(VLOOKUP(B1825,Products!$A$2:$J$100,7,0),)</f>
        <v>0</v>
      </c>
      <c r="G1825" s="88">
        <f>_xlfn.IFNA(VLOOKUP(B1825,Products!$A$2:$I$100,2,0),)</f>
        <v>0</v>
      </c>
      <c r="H1825" s="88">
        <f>_xlfn.IFNA(VLOOKUP(B1825,Products!$A$2:$I$100,2,0),)</f>
        <v>0</v>
      </c>
      <c r="I1825" s="88"/>
      <c r="J1825" s="88">
        <f t="shared" si="56"/>
        <v>0</v>
      </c>
      <c r="K1825" s="88">
        <f t="shared" si="57"/>
        <v>0</v>
      </c>
      <c r="L1825" s="88"/>
    </row>
    <row r="1826" spans="1:12">
      <c r="A1826" s="88"/>
      <c r="B1826" s="88"/>
      <c r="C1826" s="88">
        <f>_xlfn.IFNA(VLOOKUP(B1826,Products!$A$2:$I$100,5,0),0)</f>
        <v>0</v>
      </c>
      <c r="D1826" s="90">
        <f>_xlfn.IFNA(VLOOKUP(B1826,Products!$A$2:$J$100,6,0),)</f>
        <v>0</v>
      </c>
      <c r="E1826" s="88">
        <f>_xlfn.IFNA(VLOOKUP(B1826,Products!$A$2:$I$100,8,0),)</f>
        <v>0</v>
      </c>
      <c r="F1826" s="88">
        <f>_xlfn.IFNA(VLOOKUP(B1826,Products!$A$2:$J$100,7,0),)</f>
        <v>0</v>
      </c>
      <c r="G1826" s="88">
        <f>_xlfn.IFNA(VLOOKUP(B1826,Products!$A$2:$I$100,2,0),)</f>
        <v>0</v>
      </c>
      <c r="H1826" s="88">
        <f>_xlfn.IFNA(VLOOKUP(B1826,Products!$A$2:$I$100,2,0),)</f>
        <v>0</v>
      </c>
      <c r="I1826" s="88"/>
      <c r="J1826" s="88">
        <f t="shared" si="56"/>
        <v>0</v>
      </c>
      <c r="K1826" s="88">
        <f t="shared" si="57"/>
        <v>0</v>
      </c>
      <c r="L1826" s="88"/>
    </row>
    <row r="1827" spans="1:12">
      <c r="A1827" s="88"/>
      <c r="B1827" s="88"/>
      <c r="C1827" s="88">
        <f>_xlfn.IFNA(VLOOKUP(B1827,Products!$A$2:$I$100,5,0),0)</f>
        <v>0</v>
      </c>
      <c r="D1827" s="90">
        <f>_xlfn.IFNA(VLOOKUP(B1827,Products!$A$2:$J$100,6,0),)</f>
        <v>0</v>
      </c>
      <c r="E1827" s="88">
        <f>_xlfn.IFNA(VLOOKUP(B1827,Products!$A$2:$I$100,8,0),)</f>
        <v>0</v>
      </c>
      <c r="F1827" s="88">
        <f>_xlfn.IFNA(VLOOKUP(B1827,Products!$A$2:$J$100,7,0),)</f>
        <v>0</v>
      </c>
      <c r="G1827" s="88">
        <f>_xlfn.IFNA(VLOOKUP(B1827,Products!$A$2:$I$100,2,0),)</f>
        <v>0</v>
      </c>
      <c r="H1827" s="88">
        <f>_xlfn.IFNA(VLOOKUP(B1827,Products!$A$2:$I$100,2,0),)</f>
        <v>0</v>
      </c>
      <c r="I1827" s="88"/>
      <c r="J1827" s="88">
        <f t="shared" si="56"/>
        <v>0</v>
      </c>
      <c r="K1827" s="88">
        <f t="shared" si="57"/>
        <v>0</v>
      </c>
      <c r="L1827" s="88"/>
    </row>
    <row r="1828" spans="1:12">
      <c r="A1828" s="88"/>
      <c r="B1828" s="88"/>
      <c r="C1828" s="88">
        <f>_xlfn.IFNA(VLOOKUP(B1828,Products!$A$2:$I$100,5,0),0)</f>
        <v>0</v>
      </c>
      <c r="D1828" s="90">
        <f>_xlfn.IFNA(VLOOKUP(B1828,Products!$A$2:$J$100,6,0),)</f>
        <v>0</v>
      </c>
      <c r="E1828" s="88">
        <f>_xlfn.IFNA(VLOOKUP(B1828,Products!$A$2:$I$100,8,0),)</f>
        <v>0</v>
      </c>
      <c r="F1828" s="88">
        <f>_xlfn.IFNA(VLOOKUP(B1828,Products!$A$2:$J$100,7,0),)</f>
        <v>0</v>
      </c>
      <c r="G1828" s="88">
        <f>_xlfn.IFNA(VLOOKUP(B1828,Products!$A$2:$I$100,2,0),)</f>
        <v>0</v>
      </c>
      <c r="H1828" s="88">
        <f>_xlfn.IFNA(VLOOKUP(B1828,Products!$A$2:$I$100,2,0),)</f>
        <v>0</v>
      </c>
      <c r="I1828" s="88"/>
      <c r="J1828" s="88">
        <f t="shared" si="56"/>
        <v>0</v>
      </c>
      <c r="K1828" s="88">
        <f t="shared" si="57"/>
        <v>0</v>
      </c>
      <c r="L1828" s="88"/>
    </row>
    <row r="1829" spans="1:12">
      <c r="A1829" s="88"/>
      <c r="B1829" s="88"/>
      <c r="C1829" s="88">
        <f>_xlfn.IFNA(VLOOKUP(B1829,Products!$A$2:$I$100,5,0),0)</f>
        <v>0</v>
      </c>
      <c r="D1829" s="90">
        <f>_xlfn.IFNA(VLOOKUP(B1829,Products!$A$2:$J$100,6,0),)</f>
        <v>0</v>
      </c>
      <c r="E1829" s="88">
        <f>_xlfn.IFNA(VLOOKUP(B1829,Products!$A$2:$I$100,8,0),)</f>
        <v>0</v>
      </c>
      <c r="F1829" s="88">
        <f>_xlfn.IFNA(VLOOKUP(B1829,Products!$A$2:$J$100,7,0),)</f>
        <v>0</v>
      </c>
      <c r="G1829" s="88">
        <f>_xlfn.IFNA(VLOOKUP(B1829,Products!$A$2:$I$100,2,0),)</f>
        <v>0</v>
      </c>
      <c r="H1829" s="88">
        <f>_xlfn.IFNA(VLOOKUP(B1829,Products!$A$2:$I$100,2,0),)</f>
        <v>0</v>
      </c>
      <c r="I1829" s="88"/>
      <c r="J1829" s="88">
        <f t="shared" si="56"/>
        <v>0</v>
      </c>
      <c r="K1829" s="88">
        <f t="shared" si="57"/>
        <v>0</v>
      </c>
      <c r="L1829" s="88"/>
    </row>
    <row r="1830" spans="1:12">
      <c r="A1830" s="88"/>
      <c r="B1830" s="88"/>
      <c r="C1830" s="88">
        <f>_xlfn.IFNA(VLOOKUP(B1830,Products!$A$2:$I$100,5,0),0)</f>
        <v>0</v>
      </c>
      <c r="D1830" s="90">
        <f>_xlfn.IFNA(VLOOKUP(B1830,Products!$A$2:$J$100,6,0),)</f>
        <v>0</v>
      </c>
      <c r="E1830" s="88">
        <f>_xlfn.IFNA(VLOOKUP(B1830,Products!$A$2:$I$100,8,0),)</f>
        <v>0</v>
      </c>
      <c r="F1830" s="88">
        <f>_xlfn.IFNA(VLOOKUP(B1830,Products!$A$2:$J$100,7,0),)</f>
        <v>0</v>
      </c>
      <c r="G1830" s="88">
        <f>_xlfn.IFNA(VLOOKUP(B1830,Products!$A$2:$I$100,2,0),)</f>
        <v>0</v>
      </c>
      <c r="H1830" s="88">
        <f>_xlfn.IFNA(VLOOKUP(B1830,Products!$A$2:$I$100,2,0),)</f>
        <v>0</v>
      </c>
      <c r="I1830" s="88"/>
      <c r="J1830" s="88">
        <f t="shared" si="56"/>
        <v>0</v>
      </c>
      <c r="K1830" s="88">
        <f t="shared" si="57"/>
        <v>0</v>
      </c>
      <c r="L1830" s="88"/>
    </row>
    <row r="1831" spans="1:12">
      <c r="A1831" s="88"/>
      <c r="B1831" s="88"/>
      <c r="C1831" s="88">
        <f>_xlfn.IFNA(VLOOKUP(B1831,Products!$A$2:$I$100,5,0),0)</f>
        <v>0</v>
      </c>
      <c r="D1831" s="90">
        <f>_xlfn.IFNA(VLOOKUP(B1831,Products!$A$2:$J$100,6,0),)</f>
        <v>0</v>
      </c>
      <c r="E1831" s="88">
        <f>_xlfn.IFNA(VLOOKUP(B1831,Products!$A$2:$I$100,8,0),)</f>
        <v>0</v>
      </c>
      <c r="F1831" s="88">
        <f>_xlfn.IFNA(VLOOKUP(B1831,Products!$A$2:$J$100,7,0),)</f>
        <v>0</v>
      </c>
      <c r="G1831" s="88">
        <f>_xlfn.IFNA(VLOOKUP(B1831,Products!$A$2:$I$100,2,0),)</f>
        <v>0</v>
      </c>
      <c r="H1831" s="88">
        <f>_xlfn.IFNA(VLOOKUP(B1831,Products!$A$2:$I$100,2,0),)</f>
        <v>0</v>
      </c>
      <c r="I1831" s="88"/>
      <c r="J1831" s="88">
        <f t="shared" si="56"/>
        <v>0</v>
      </c>
      <c r="K1831" s="88">
        <f t="shared" si="57"/>
        <v>0</v>
      </c>
      <c r="L1831" s="88"/>
    </row>
    <row r="1832" spans="1:12">
      <c r="A1832" s="88"/>
      <c r="B1832" s="88"/>
      <c r="C1832" s="88">
        <f>_xlfn.IFNA(VLOOKUP(B1832,Products!$A$2:$I$100,5,0),0)</f>
        <v>0</v>
      </c>
      <c r="D1832" s="90">
        <f>_xlfn.IFNA(VLOOKUP(B1832,Products!$A$2:$J$100,6,0),)</f>
        <v>0</v>
      </c>
      <c r="E1832" s="88">
        <f>_xlfn.IFNA(VLOOKUP(B1832,Products!$A$2:$I$100,8,0),)</f>
        <v>0</v>
      </c>
      <c r="F1832" s="88">
        <f>_xlfn.IFNA(VLOOKUP(B1832,Products!$A$2:$J$100,7,0),)</f>
        <v>0</v>
      </c>
      <c r="G1832" s="88">
        <f>_xlfn.IFNA(VLOOKUP(B1832,Products!$A$2:$I$100,2,0),)</f>
        <v>0</v>
      </c>
      <c r="H1832" s="88">
        <f>_xlfn.IFNA(VLOOKUP(B1832,Products!$A$2:$I$100,2,0),)</f>
        <v>0</v>
      </c>
      <c r="I1832" s="88"/>
      <c r="J1832" s="88">
        <f t="shared" si="56"/>
        <v>0</v>
      </c>
      <c r="K1832" s="88">
        <f t="shared" si="57"/>
        <v>0</v>
      </c>
      <c r="L1832" s="88"/>
    </row>
    <row r="1833" spans="1:12">
      <c r="A1833" s="88"/>
      <c r="B1833" s="88"/>
      <c r="C1833" s="88">
        <f>_xlfn.IFNA(VLOOKUP(B1833,Products!$A$2:$I$100,5,0),0)</f>
        <v>0</v>
      </c>
      <c r="D1833" s="90">
        <f>_xlfn.IFNA(VLOOKUP(B1833,Products!$A$2:$J$100,6,0),)</f>
        <v>0</v>
      </c>
      <c r="E1833" s="88">
        <f>_xlfn.IFNA(VLOOKUP(B1833,Products!$A$2:$I$100,8,0),)</f>
        <v>0</v>
      </c>
      <c r="F1833" s="88">
        <f>_xlfn.IFNA(VLOOKUP(B1833,Products!$A$2:$J$100,7,0),)</f>
        <v>0</v>
      </c>
      <c r="G1833" s="88">
        <f>_xlfn.IFNA(VLOOKUP(B1833,Products!$A$2:$I$100,2,0),)</f>
        <v>0</v>
      </c>
      <c r="H1833" s="88">
        <f>_xlfn.IFNA(VLOOKUP(B1833,Products!$A$2:$I$100,2,0),)</f>
        <v>0</v>
      </c>
      <c r="I1833" s="88"/>
      <c r="J1833" s="88">
        <f t="shared" si="56"/>
        <v>0</v>
      </c>
      <c r="K1833" s="88">
        <f t="shared" si="57"/>
        <v>0</v>
      </c>
      <c r="L1833" s="88"/>
    </row>
    <row r="1834" spans="1:12">
      <c r="A1834" s="88"/>
      <c r="B1834" s="88"/>
      <c r="C1834" s="88">
        <f>_xlfn.IFNA(VLOOKUP(B1834,Products!$A$2:$I$100,5,0),0)</f>
        <v>0</v>
      </c>
      <c r="D1834" s="90">
        <f>_xlfn.IFNA(VLOOKUP(B1834,Products!$A$2:$J$100,6,0),)</f>
        <v>0</v>
      </c>
      <c r="E1834" s="88">
        <f>_xlfn.IFNA(VLOOKUP(B1834,Products!$A$2:$I$100,8,0),)</f>
        <v>0</v>
      </c>
      <c r="F1834" s="88">
        <f>_xlfn.IFNA(VLOOKUP(B1834,Products!$A$2:$J$100,7,0),)</f>
        <v>0</v>
      </c>
      <c r="G1834" s="88">
        <f>_xlfn.IFNA(VLOOKUP(B1834,Products!$A$2:$I$100,2,0),)</f>
        <v>0</v>
      </c>
      <c r="H1834" s="88">
        <f>_xlfn.IFNA(VLOOKUP(B1834,Products!$A$2:$I$100,2,0),)</f>
        <v>0</v>
      </c>
      <c r="I1834" s="88"/>
      <c r="J1834" s="88">
        <f t="shared" si="56"/>
        <v>0</v>
      </c>
      <c r="K1834" s="88">
        <f t="shared" si="57"/>
        <v>0</v>
      </c>
      <c r="L1834" s="88"/>
    </row>
    <row r="1835" spans="1:12">
      <c r="A1835" s="88"/>
      <c r="B1835" s="88"/>
      <c r="C1835" s="88">
        <f>_xlfn.IFNA(VLOOKUP(B1835,Products!$A$2:$I$100,5,0),0)</f>
        <v>0</v>
      </c>
      <c r="D1835" s="90">
        <f>_xlfn.IFNA(VLOOKUP(B1835,Products!$A$2:$J$100,6,0),)</f>
        <v>0</v>
      </c>
      <c r="E1835" s="88">
        <f>_xlfn.IFNA(VLOOKUP(B1835,Products!$A$2:$I$100,8,0),)</f>
        <v>0</v>
      </c>
      <c r="F1835" s="88">
        <f>_xlfn.IFNA(VLOOKUP(B1835,Products!$A$2:$J$100,7,0),)</f>
        <v>0</v>
      </c>
      <c r="G1835" s="88">
        <f>_xlfn.IFNA(VLOOKUP(B1835,Products!$A$2:$I$100,2,0),)</f>
        <v>0</v>
      </c>
      <c r="H1835" s="88">
        <f>_xlfn.IFNA(VLOOKUP(B1835,Products!$A$2:$I$100,2,0),)</f>
        <v>0</v>
      </c>
      <c r="I1835" s="88"/>
      <c r="J1835" s="88">
        <f t="shared" si="56"/>
        <v>0</v>
      </c>
      <c r="K1835" s="88">
        <f t="shared" si="57"/>
        <v>0</v>
      </c>
      <c r="L1835" s="88"/>
    </row>
    <row r="1836" spans="1:12">
      <c r="A1836" s="88"/>
      <c r="B1836" s="88"/>
      <c r="C1836" s="88">
        <f>_xlfn.IFNA(VLOOKUP(B1836,Products!$A$2:$I$100,5,0),0)</f>
        <v>0</v>
      </c>
      <c r="D1836" s="90">
        <f>_xlfn.IFNA(VLOOKUP(B1836,Products!$A$2:$J$100,6,0),)</f>
        <v>0</v>
      </c>
      <c r="E1836" s="88">
        <f>_xlfn.IFNA(VLOOKUP(B1836,Products!$A$2:$I$100,8,0),)</f>
        <v>0</v>
      </c>
      <c r="F1836" s="88">
        <f>_xlfn.IFNA(VLOOKUP(B1836,Products!$A$2:$J$100,7,0),)</f>
        <v>0</v>
      </c>
      <c r="G1836" s="88">
        <f>_xlfn.IFNA(VLOOKUP(B1836,Products!$A$2:$I$100,2,0),)</f>
        <v>0</v>
      </c>
      <c r="H1836" s="88">
        <f>_xlfn.IFNA(VLOOKUP(B1836,Products!$A$2:$I$100,2,0),)</f>
        <v>0</v>
      </c>
      <c r="I1836" s="88"/>
      <c r="J1836" s="88">
        <f t="shared" si="56"/>
        <v>0</v>
      </c>
      <c r="K1836" s="88">
        <f t="shared" si="57"/>
        <v>0</v>
      </c>
      <c r="L1836" s="88"/>
    </row>
    <row r="1837" spans="1:12">
      <c r="A1837" s="88"/>
      <c r="B1837" s="88"/>
      <c r="C1837" s="88">
        <f>_xlfn.IFNA(VLOOKUP(B1837,Products!$A$2:$I$100,5,0),0)</f>
        <v>0</v>
      </c>
      <c r="D1837" s="90">
        <f>_xlfn.IFNA(VLOOKUP(B1837,Products!$A$2:$J$100,6,0),)</f>
        <v>0</v>
      </c>
      <c r="E1837" s="88">
        <f>_xlfn.IFNA(VLOOKUP(B1837,Products!$A$2:$I$100,8,0),)</f>
        <v>0</v>
      </c>
      <c r="F1837" s="88">
        <f>_xlfn.IFNA(VLOOKUP(B1837,Products!$A$2:$J$100,7,0),)</f>
        <v>0</v>
      </c>
      <c r="G1837" s="88">
        <f>_xlfn.IFNA(VLOOKUP(B1837,Products!$A$2:$I$100,2,0),)</f>
        <v>0</v>
      </c>
      <c r="H1837" s="88">
        <f>_xlfn.IFNA(VLOOKUP(B1837,Products!$A$2:$I$100,2,0),)</f>
        <v>0</v>
      </c>
      <c r="I1837" s="88"/>
      <c r="J1837" s="88">
        <f t="shared" si="56"/>
        <v>0</v>
      </c>
      <c r="K1837" s="88">
        <f t="shared" si="57"/>
        <v>0</v>
      </c>
      <c r="L1837" s="88"/>
    </row>
    <row r="1838" spans="1:12">
      <c r="A1838" s="88"/>
      <c r="B1838" s="88"/>
      <c r="C1838" s="88">
        <f>_xlfn.IFNA(VLOOKUP(B1838,Products!$A$2:$I$100,5,0),0)</f>
        <v>0</v>
      </c>
      <c r="D1838" s="90">
        <f>_xlfn.IFNA(VLOOKUP(B1838,Products!$A$2:$J$100,6,0),)</f>
        <v>0</v>
      </c>
      <c r="E1838" s="88">
        <f>_xlfn.IFNA(VLOOKUP(B1838,Products!$A$2:$I$100,8,0),)</f>
        <v>0</v>
      </c>
      <c r="F1838" s="88">
        <f>_xlfn.IFNA(VLOOKUP(B1838,Products!$A$2:$J$100,7,0),)</f>
        <v>0</v>
      </c>
      <c r="G1838" s="88">
        <f>_xlfn.IFNA(VLOOKUP(B1838,Products!$A$2:$I$100,2,0),)</f>
        <v>0</v>
      </c>
      <c r="H1838" s="88">
        <f>_xlfn.IFNA(VLOOKUP(B1838,Products!$A$2:$I$100,2,0),)</f>
        <v>0</v>
      </c>
      <c r="I1838" s="88"/>
      <c r="J1838" s="88">
        <f t="shared" si="56"/>
        <v>0</v>
      </c>
      <c r="K1838" s="88">
        <f t="shared" si="57"/>
        <v>0</v>
      </c>
      <c r="L1838" s="88"/>
    </row>
    <row r="1839" spans="1:12">
      <c r="A1839" s="88"/>
      <c r="B1839" s="88"/>
      <c r="C1839" s="88">
        <f>_xlfn.IFNA(VLOOKUP(B1839,Products!$A$2:$I$100,5,0),0)</f>
        <v>0</v>
      </c>
      <c r="D1839" s="90">
        <f>_xlfn.IFNA(VLOOKUP(B1839,Products!$A$2:$J$100,6,0),)</f>
        <v>0</v>
      </c>
      <c r="E1839" s="88">
        <f>_xlfn.IFNA(VLOOKUP(B1839,Products!$A$2:$I$100,8,0),)</f>
        <v>0</v>
      </c>
      <c r="F1839" s="88">
        <f>_xlfn.IFNA(VLOOKUP(B1839,Products!$A$2:$J$100,7,0),)</f>
        <v>0</v>
      </c>
      <c r="G1839" s="88">
        <f>_xlfn.IFNA(VLOOKUP(B1839,Products!$A$2:$I$100,2,0),)</f>
        <v>0</v>
      </c>
      <c r="H1839" s="88">
        <f>_xlfn.IFNA(VLOOKUP(B1839,Products!$A$2:$I$100,2,0),)</f>
        <v>0</v>
      </c>
      <c r="I1839" s="88"/>
      <c r="J1839" s="88">
        <f t="shared" si="56"/>
        <v>0</v>
      </c>
      <c r="K1839" s="88">
        <f t="shared" si="57"/>
        <v>0</v>
      </c>
      <c r="L1839" s="88"/>
    </row>
    <row r="1840" spans="1:12">
      <c r="A1840" s="88"/>
      <c r="B1840" s="88"/>
      <c r="C1840" s="88">
        <f>_xlfn.IFNA(VLOOKUP(B1840,Products!$A$2:$I$100,5,0),0)</f>
        <v>0</v>
      </c>
      <c r="D1840" s="90">
        <f>_xlfn.IFNA(VLOOKUP(B1840,Products!$A$2:$J$100,6,0),)</f>
        <v>0</v>
      </c>
      <c r="E1840" s="88">
        <f>_xlfn.IFNA(VLOOKUP(B1840,Products!$A$2:$I$100,8,0),)</f>
        <v>0</v>
      </c>
      <c r="F1840" s="88">
        <f>_xlfn.IFNA(VLOOKUP(B1840,Products!$A$2:$J$100,7,0),)</f>
        <v>0</v>
      </c>
      <c r="G1840" s="88">
        <f>_xlfn.IFNA(VLOOKUP(B1840,Products!$A$2:$I$100,2,0),)</f>
        <v>0</v>
      </c>
      <c r="H1840" s="88">
        <f>_xlfn.IFNA(VLOOKUP(B1840,Products!$A$2:$I$100,2,0),)</f>
        <v>0</v>
      </c>
      <c r="I1840" s="88"/>
      <c r="J1840" s="88">
        <f t="shared" si="56"/>
        <v>0</v>
      </c>
      <c r="K1840" s="88">
        <f t="shared" si="57"/>
        <v>0</v>
      </c>
      <c r="L1840" s="88"/>
    </row>
    <row r="1841" spans="1:12">
      <c r="A1841" s="88"/>
      <c r="B1841" s="88"/>
      <c r="C1841" s="88">
        <f>_xlfn.IFNA(VLOOKUP(B1841,Products!$A$2:$I$100,5,0),0)</f>
        <v>0</v>
      </c>
      <c r="D1841" s="90">
        <f>_xlfn.IFNA(VLOOKUP(B1841,Products!$A$2:$J$100,6,0),)</f>
        <v>0</v>
      </c>
      <c r="E1841" s="88">
        <f>_xlfn.IFNA(VLOOKUP(B1841,Products!$A$2:$I$100,8,0),)</f>
        <v>0</v>
      </c>
      <c r="F1841" s="88">
        <f>_xlfn.IFNA(VLOOKUP(B1841,Products!$A$2:$J$100,7,0),)</f>
        <v>0</v>
      </c>
      <c r="G1841" s="88">
        <f>_xlfn.IFNA(VLOOKUP(B1841,Products!$A$2:$I$100,2,0),)</f>
        <v>0</v>
      </c>
      <c r="H1841" s="88">
        <f>_xlfn.IFNA(VLOOKUP(B1841,Products!$A$2:$I$100,2,0),)</f>
        <v>0</v>
      </c>
      <c r="I1841" s="88"/>
      <c r="J1841" s="88">
        <f t="shared" si="56"/>
        <v>0</v>
      </c>
      <c r="K1841" s="88">
        <f t="shared" si="57"/>
        <v>0</v>
      </c>
      <c r="L1841" s="88"/>
    </row>
    <row r="1842" spans="1:12">
      <c r="A1842" s="88"/>
      <c r="B1842" s="88"/>
      <c r="C1842" s="88">
        <f>_xlfn.IFNA(VLOOKUP(B1842,Products!$A$2:$I$100,5,0),0)</f>
        <v>0</v>
      </c>
      <c r="D1842" s="90">
        <f>_xlfn.IFNA(VLOOKUP(B1842,Products!$A$2:$J$100,6,0),)</f>
        <v>0</v>
      </c>
      <c r="E1842" s="88">
        <f>_xlfn.IFNA(VLOOKUP(B1842,Products!$A$2:$I$100,8,0),)</f>
        <v>0</v>
      </c>
      <c r="F1842" s="88">
        <f>_xlfn.IFNA(VLOOKUP(B1842,Products!$A$2:$J$100,7,0),)</f>
        <v>0</v>
      </c>
      <c r="G1842" s="88">
        <f>_xlfn.IFNA(VLOOKUP(B1842,Products!$A$2:$I$100,2,0),)</f>
        <v>0</v>
      </c>
      <c r="H1842" s="88">
        <f>_xlfn.IFNA(VLOOKUP(B1842,Products!$A$2:$I$100,2,0),)</f>
        <v>0</v>
      </c>
      <c r="I1842" s="88"/>
      <c r="J1842" s="88">
        <f t="shared" si="56"/>
        <v>0</v>
      </c>
      <c r="K1842" s="88">
        <f t="shared" si="57"/>
        <v>0</v>
      </c>
      <c r="L1842" s="88"/>
    </row>
    <row r="1843" spans="1:12">
      <c r="A1843" s="88"/>
      <c r="B1843" s="88"/>
      <c r="C1843" s="88">
        <f>_xlfn.IFNA(VLOOKUP(B1843,Products!$A$2:$I$100,5,0),0)</f>
        <v>0</v>
      </c>
      <c r="D1843" s="90">
        <f>_xlfn.IFNA(VLOOKUP(B1843,Products!$A$2:$J$100,6,0),)</f>
        <v>0</v>
      </c>
      <c r="E1843" s="88">
        <f>_xlfn.IFNA(VLOOKUP(B1843,Products!$A$2:$I$100,8,0),)</f>
        <v>0</v>
      </c>
      <c r="F1843" s="88">
        <f>_xlfn.IFNA(VLOOKUP(B1843,Products!$A$2:$J$100,7,0),)</f>
        <v>0</v>
      </c>
      <c r="G1843" s="88">
        <f>_xlfn.IFNA(VLOOKUP(B1843,Products!$A$2:$I$100,2,0),)</f>
        <v>0</v>
      </c>
      <c r="H1843" s="88">
        <f>_xlfn.IFNA(VLOOKUP(B1843,Products!$A$2:$I$100,2,0),)</f>
        <v>0</v>
      </c>
      <c r="I1843" s="88"/>
      <c r="J1843" s="88">
        <f t="shared" si="56"/>
        <v>0</v>
      </c>
      <c r="K1843" s="88">
        <f t="shared" si="57"/>
        <v>0</v>
      </c>
      <c r="L1843" s="88"/>
    </row>
    <row r="1844" spans="1:12">
      <c r="A1844" s="88"/>
      <c r="B1844" s="88"/>
      <c r="C1844" s="88">
        <f>_xlfn.IFNA(VLOOKUP(B1844,Products!$A$2:$I$100,5,0),0)</f>
        <v>0</v>
      </c>
      <c r="D1844" s="90">
        <f>_xlfn.IFNA(VLOOKUP(B1844,Products!$A$2:$J$100,6,0),)</f>
        <v>0</v>
      </c>
      <c r="E1844" s="88">
        <f>_xlfn.IFNA(VLOOKUP(B1844,Products!$A$2:$I$100,8,0),)</f>
        <v>0</v>
      </c>
      <c r="F1844" s="88">
        <f>_xlfn.IFNA(VLOOKUP(B1844,Products!$A$2:$J$100,7,0),)</f>
        <v>0</v>
      </c>
      <c r="G1844" s="88">
        <f>_xlfn.IFNA(VLOOKUP(B1844,Products!$A$2:$I$100,2,0),)</f>
        <v>0</v>
      </c>
      <c r="H1844" s="88">
        <f>_xlfn.IFNA(VLOOKUP(B1844,Products!$A$2:$I$100,2,0),)</f>
        <v>0</v>
      </c>
      <c r="I1844" s="88"/>
      <c r="J1844" s="88">
        <f t="shared" si="56"/>
        <v>0</v>
      </c>
      <c r="K1844" s="88">
        <f t="shared" si="57"/>
        <v>0</v>
      </c>
      <c r="L1844" s="88"/>
    </row>
    <row r="1845" spans="1:12">
      <c r="A1845" s="88"/>
      <c r="B1845" s="88"/>
      <c r="C1845" s="88">
        <f>_xlfn.IFNA(VLOOKUP(B1845,Products!$A$2:$I$100,5,0),0)</f>
        <v>0</v>
      </c>
      <c r="D1845" s="90">
        <f>_xlfn.IFNA(VLOOKUP(B1845,Products!$A$2:$J$100,6,0),)</f>
        <v>0</v>
      </c>
      <c r="E1845" s="88">
        <f>_xlfn.IFNA(VLOOKUP(B1845,Products!$A$2:$I$100,8,0),)</f>
        <v>0</v>
      </c>
      <c r="F1845" s="88">
        <f>_xlfn.IFNA(VLOOKUP(B1845,Products!$A$2:$J$100,7,0),)</f>
        <v>0</v>
      </c>
      <c r="G1845" s="88">
        <f>_xlfn.IFNA(VLOOKUP(B1845,Products!$A$2:$I$100,2,0),)</f>
        <v>0</v>
      </c>
      <c r="H1845" s="88">
        <f>_xlfn.IFNA(VLOOKUP(B1845,Products!$A$2:$I$100,2,0),)</f>
        <v>0</v>
      </c>
      <c r="I1845" s="88"/>
      <c r="J1845" s="88">
        <f t="shared" si="56"/>
        <v>0</v>
      </c>
      <c r="K1845" s="88">
        <f t="shared" si="57"/>
        <v>0</v>
      </c>
      <c r="L1845" s="88"/>
    </row>
    <row r="1846" spans="1:12">
      <c r="A1846" s="88"/>
      <c r="B1846" s="88"/>
      <c r="C1846" s="88">
        <f>_xlfn.IFNA(VLOOKUP(B1846,Products!$A$2:$I$100,5,0),0)</f>
        <v>0</v>
      </c>
      <c r="D1846" s="90">
        <f>_xlfn.IFNA(VLOOKUP(B1846,Products!$A$2:$J$100,6,0),)</f>
        <v>0</v>
      </c>
      <c r="E1846" s="88">
        <f>_xlfn.IFNA(VLOOKUP(B1846,Products!$A$2:$I$100,8,0),)</f>
        <v>0</v>
      </c>
      <c r="F1846" s="88">
        <f>_xlfn.IFNA(VLOOKUP(B1846,Products!$A$2:$J$100,7,0),)</f>
        <v>0</v>
      </c>
      <c r="G1846" s="88">
        <f>_xlfn.IFNA(VLOOKUP(B1846,Products!$A$2:$I$100,2,0),)</f>
        <v>0</v>
      </c>
      <c r="H1846" s="88">
        <f>_xlfn.IFNA(VLOOKUP(B1846,Products!$A$2:$I$100,2,0),)</f>
        <v>0</v>
      </c>
      <c r="I1846" s="88"/>
      <c r="J1846" s="88">
        <f t="shared" si="56"/>
        <v>0</v>
      </c>
      <c r="K1846" s="88">
        <f t="shared" si="57"/>
        <v>0</v>
      </c>
      <c r="L1846" s="88"/>
    </row>
    <row r="1847" spans="1:12">
      <c r="A1847" s="88"/>
      <c r="B1847" s="88"/>
      <c r="C1847" s="88">
        <f>_xlfn.IFNA(VLOOKUP(B1847,Products!$A$2:$I$100,5,0),0)</f>
        <v>0</v>
      </c>
      <c r="D1847" s="90">
        <f>_xlfn.IFNA(VLOOKUP(B1847,Products!$A$2:$J$100,6,0),)</f>
        <v>0</v>
      </c>
      <c r="E1847" s="88">
        <f>_xlfn.IFNA(VLOOKUP(B1847,Products!$A$2:$I$100,8,0),)</f>
        <v>0</v>
      </c>
      <c r="F1847" s="88">
        <f>_xlfn.IFNA(VLOOKUP(B1847,Products!$A$2:$J$100,7,0),)</f>
        <v>0</v>
      </c>
      <c r="G1847" s="88">
        <f>_xlfn.IFNA(VLOOKUP(B1847,Products!$A$2:$I$100,2,0),)</f>
        <v>0</v>
      </c>
      <c r="H1847" s="88">
        <f>_xlfn.IFNA(VLOOKUP(B1847,Products!$A$2:$I$100,2,0),)</f>
        <v>0</v>
      </c>
      <c r="I1847" s="88"/>
      <c r="J1847" s="88">
        <f t="shared" si="56"/>
        <v>0</v>
      </c>
      <c r="K1847" s="88">
        <f t="shared" si="57"/>
        <v>0</v>
      </c>
      <c r="L1847" s="88"/>
    </row>
    <row r="1848" spans="1:12">
      <c r="A1848" s="88"/>
      <c r="B1848" s="88"/>
      <c r="C1848" s="88">
        <f>_xlfn.IFNA(VLOOKUP(B1848,Products!$A$2:$I$100,5,0),0)</f>
        <v>0</v>
      </c>
      <c r="D1848" s="90">
        <f>_xlfn.IFNA(VLOOKUP(B1848,Products!$A$2:$J$100,6,0),)</f>
        <v>0</v>
      </c>
      <c r="E1848" s="88">
        <f>_xlfn.IFNA(VLOOKUP(B1848,Products!$A$2:$I$100,8,0),)</f>
        <v>0</v>
      </c>
      <c r="F1848" s="88">
        <f>_xlfn.IFNA(VLOOKUP(B1848,Products!$A$2:$J$100,7,0),)</f>
        <v>0</v>
      </c>
      <c r="G1848" s="88">
        <f>_xlfn.IFNA(VLOOKUP(B1848,Products!$A$2:$I$100,2,0),)</f>
        <v>0</v>
      </c>
      <c r="H1848" s="88">
        <f>_xlfn.IFNA(VLOOKUP(B1848,Products!$A$2:$I$100,2,0),)</f>
        <v>0</v>
      </c>
      <c r="I1848" s="88"/>
      <c r="J1848" s="88">
        <f t="shared" si="56"/>
        <v>0</v>
      </c>
      <c r="K1848" s="88">
        <f t="shared" si="57"/>
        <v>0</v>
      </c>
      <c r="L1848" s="88"/>
    </row>
    <row r="1849" spans="1:12">
      <c r="A1849" s="88"/>
      <c r="B1849" s="88"/>
      <c r="C1849" s="88">
        <f>_xlfn.IFNA(VLOOKUP(B1849,Products!$A$2:$I$100,5,0),0)</f>
        <v>0</v>
      </c>
      <c r="D1849" s="90">
        <f>_xlfn.IFNA(VLOOKUP(B1849,Products!$A$2:$J$100,6,0),)</f>
        <v>0</v>
      </c>
      <c r="E1849" s="88">
        <f>_xlfn.IFNA(VLOOKUP(B1849,Products!$A$2:$I$100,8,0),)</f>
        <v>0</v>
      </c>
      <c r="F1849" s="88">
        <f>_xlfn.IFNA(VLOOKUP(B1849,Products!$A$2:$J$100,7,0),)</f>
        <v>0</v>
      </c>
      <c r="G1849" s="88">
        <f>_xlfn.IFNA(VLOOKUP(B1849,Products!$A$2:$I$100,2,0),)</f>
        <v>0</v>
      </c>
      <c r="H1849" s="88">
        <f>_xlfn.IFNA(VLOOKUP(B1849,Products!$A$2:$I$100,2,0),)</f>
        <v>0</v>
      </c>
      <c r="I1849" s="88"/>
      <c r="J1849" s="88">
        <f t="shared" si="56"/>
        <v>0</v>
      </c>
      <c r="K1849" s="88">
        <f t="shared" si="57"/>
        <v>0</v>
      </c>
      <c r="L1849" s="88"/>
    </row>
    <row r="1850" spans="1:12">
      <c r="A1850" s="88"/>
      <c r="B1850" s="88"/>
      <c r="C1850" s="88">
        <f>_xlfn.IFNA(VLOOKUP(B1850,Products!$A$2:$I$100,5,0),0)</f>
        <v>0</v>
      </c>
      <c r="D1850" s="90">
        <f>_xlfn.IFNA(VLOOKUP(B1850,Products!$A$2:$J$100,6,0),)</f>
        <v>0</v>
      </c>
      <c r="E1850" s="88">
        <f>_xlfn.IFNA(VLOOKUP(B1850,Products!$A$2:$I$100,8,0),)</f>
        <v>0</v>
      </c>
      <c r="F1850" s="88">
        <f>_xlfn.IFNA(VLOOKUP(B1850,Products!$A$2:$J$100,7,0),)</f>
        <v>0</v>
      </c>
      <c r="G1850" s="88">
        <f>_xlfn.IFNA(VLOOKUP(B1850,Products!$A$2:$I$100,2,0),)</f>
        <v>0</v>
      </c>
      <c r="H1850" s="88">
        <f>_xlfn.IFNA(VLOOKUP(B1850,Products!$A$2:$I$100,2,0),)</f>
        <v>0</v>
      </c>
      <c r="I1850" s="88"/>
      <c r="J1850" s="88">
        <f t="shared" si="56"/>
        <v>0</v>
      </c>
      <c r="K1850" s="88">
        <f t="shared" si="57"/>
        <v>0</v>
      </c>
      <c r="L1850" s="88"/>
    </row>
    <row r="1851" spans="1:12">
      <c r="A1851" s="88"/>
      <c r="B1851" s="88"/>
      <c r="C1851" s="88">
        <f>_xlfn.IFNA(VLOOKUP(B1851,Products!$A$2:$I$100,5,0),0)</f>
        <v>0</v>
      </c>
      <c r="D1851" s="90">
        <f>_xlfn.IFNA(VLOOKUP(B1851,Products!$A$2:$J$100,6,0),)</f>
        <v>0</v>
      </c>
      <c r="E1851" s="88">
        <f>_xlfn.IFNA(VLOOKUP(B1851,Products!$A$2:$I$100,8,0),)</f>
        <v>0</v>
      </c>
      <c r="F1851" s="88">
        <f>_xlfn.IFNA(VLOOKUP(B1851,Products!$A$2:$J$100,7,0),)</f>
        <v>0</v>
      </c>
      <c r="G1851" s="88">
        <f>_xlfn.IFNA(VLOOKUP(B1851,Products!$A$2:$I$100,2,0),)</f>
        <v>0</v>
      </c>
      <c r="H1851" s="88">
        <f>_xlfn.IFNA(VLOOKUP(B1851,Products!$A$2:$I$100,2,0),)</f>
        <v>0</v>
      </c>
      <c r="I1851" s="88"/>
      <c r="J1851" s="88">
        <f t="shared" si="56"/>
        <v>0</v>
      </c>
      <c r="K1851" s="88">
        <f t="shared" si="57"/>
        <v>0</v>
      </c>
      <c r="L1851" s="88"/>
    </row>
    <row r="1852" spans="1:12">
      <c r="A1852" s="88"/>
      <c r="B1852" s="88"/>
      <c r="C1852" s="88">
        <f>_xlfn.IFNA(VLOOKUP(B1852,Products!$A$2:$I$100,5,0),0)</f>
        <v>0</v>
      </c>
      <c r="D1852" s="90">
        <f>_xlfn.IFNA(VLOOKUP(B1852,Products!$A$2:$J$100,6,0),)</f>
        <v>0</v>
      </c>
      <c r="E1852" s="88">
        <f>_xlfn.IFNA(VLOOKUP(B1852,Products!$A$2:$I$100,8,0),)</f>
        <v>0</v>
      </c>
      <c r="F1852" s="88">
        <f>_xlfn.IFNA(VLOOKUP(B1852,Products!$A$2:$J$100,7,0),)</f>
        <v>0</v>
      </c>
      <c r="G1852" s="88">
        <f>_xlfn.IFNA(VLOOKUP(B1852,Products!$A$2:$I$100,2,0),)</f>
        <v>0</v>
      </c>
      <c r="H1852" s="88">
        <f>_xlfn.IFNA(VLOOKUP(B1852,Products!$A$2:$I$100,2,0),)</f>
        <v>0</v>
      </c>
      <c r="I1852" s="88"/>
      <c r="J1852" s="88">
        <f t="shared" si="56"/>
        <v>0</v>
      </c>
      <c r="K1852" s="88">
        <f t="shared" si="57"/>
        <v>0</v>
      </c>
      <c r="L1852" s="88"/>
    </row>
    <row r="1853" spans="1:12">
      <c r="A1853" s="88"/>
      <c r="B1853" s="88"/>
      <c r="C1853" s="88">
        <f>_xlfn.IFNA(VLOOKUP(B1853,Products!$A$2:$I$100,5,0),0)</f>
        <v>0</v>
      </c>
      <c r="D1853" s="90">
        <f>_xlfn.IFNA(VLOOKUP(B1853,Products!$A$2:$J$100,6,0),)</f>
        <v>0</v>
      </c>
      <c r="E1853" s="88">
        <f>_xlfn.IFNA(VLOOKUP(B1853,Products!$A$2:$I$100,8,0),)</f>
        <v>0</v>
      </c>
      <c r="F1853" s="88">
        <f>_xlfn.IFNA(VLOOKUP(B1853,Products!$A$2:$J$100,7,0),)</f>
        <v>0</v>
      </c>
      <c r="G1853" s="88">
        <f>_xlfn.IFNA(VLOOKUP(B1853,Products!$A$2:$I$100,2,0),)</f>
        <v>0</v>
      </c>
      <c r="H1853" s="88">
        <f>_xlfn.IFNA(VLOOKUP(B1853,Products!$A$2:$I$100,2,0),)</f>
        <v>0</v>
      </c>
      <c r="I1853" s="88"/>
      <c r="J1853" s="88">
        <f t="shared" si="56"/>
        <v>0</v>
      </c>
      <c r="K1853" s="88">
        <f t="shared" si="57"/>
        <v>0</v>
      </c>
      <c r="L1853" s="88"/>
    </row>
    <row r="1854" spans="1:12">
      <c r="A1854" s="88"/>
      <c r="B1854" s="88"/>
      <c r="C1854" s="88">
        <f>_xlfn.IFNA(VLOOKUP(B1854,Products!$A$2:$I$100,5,0),0)</f>
        <v>0</v>
      </c>
      <c r="D1854" s="90">
        <f>_xlfn.IFNA(VLOOKUP(B1854,Products!$A$2:$J$100,6,0),)</f>
        <v>0</v>
      </c>
      <c r="E1854" s="88">
        <f>_xlfn.IFNA(VLOOKUP(B1854,Products!$A$2:$I$100,8,0),)</f>
        <v>0</v>
      </c>
      <c r="F1854" s="88">
        <f>_xlfn.IFNA(VLOOKUP(B1854,Products!$A$2:$J$100,7,0),)</f>
        <v>0</v>
      </c>
      <c r="G1854" s="88">
        <f>_xlfn.IFNA(VLOOKUP(B1854,Products!$A$2:$I$100,2,0),)</f>
        <v>0</v>
      </c>
      <c r="H1854" s="88">
        <f>_xlfn.IFNA(VLOOKUP(B1854,Products!$A$2:$I$100,2,0),)</f>
        <v>0</v>
      </c>
      <c r="I1854" s="88"/>
      <c r="J1854" s="88">
        <f t="shared" si="56"/>
        <v>0</v>
      </c>
      <c r="K1854" s="88">
        <f t="shared" si="57"/>
        <v>0</v>
      </c>
      <c r="L1854" s="88"/>
    </row>
    <row r="1855" spans="1:12">
      <c r="A1855" s="88"/>
      <c r="B1855" s="88"/>
      <c r="C1855" s="88">
        <f>_xlfn.IFNA(VLOOKUP(B1855,Products!$A$2:$I$100,5,0),0)</f>
        <v>0</v>
      </c>
      <c r="D1855" s="90">
        <f>_xlfn.IFNA(VLOOKUP(B1855,Products!$A$2:$J$100,6,0),)</f>
        <v>0</v>
      </c>
      <c r="E1855" s="88">
        <f>_xlfn.IFNA(VLOOKUP(B1855,Products!$A$2:$I$100,8,0),)</f>
        <v>0</v>
      </c>
      <c r="F1855" s="88">
        <f>_xlfn.IFNA(VLOOKUP(B1855,Products!$A$2:$J$100,7,0),)</f>
        <v>0</v>
      </c>
      <c r="G1855" s="88">
        <f>_xlfn.IFNA(VLOOKUP(B1855,Products!$A$2:$I$100,2,0),)</f>
        <v>0</v>
      </c>
      <c r="H1855" s="88">
        <f>_xlfn.IFNA(VLOOKUP(B1855,Products!$A$2:$I$100,2,0),)</f>
        <v>0</v>
      </c>
      <c r="I1855" s="88"/>
      <c r="J1855" s="88">
        <f t="shared" si="56"/>
        <v>0</v>
      </c>
      <c r="K1855" s="88">
        <f t="shared" si="57"/>
        <v>0</v>
      </c>
      <c r="L1855" s="88"/>
    </row>
    <row r="1856" spans="1:12">
      <c r="A1856" s="88"/>
      <c r="B1856" s="88"/>
      <c r="C1856" s="88">
        <f>_xlfn.IFNA(VLOOKUP(B1856,Products!$A$2:$I$100,5,0),0)</f>
        <v>0</v>
      </c>
      <c r="D1856" s="90">
        <f>_xlfn.IFNA(VLOOKUP(B1856,Products!$A$2:$J$100,6,0),)</f>
        <v>0</v>
      </c>
      <c r="E1856" s="88">
        <f>_xlfn.IFNA(VLOOKUP(B1856,Products!$A$2:$I$100,8,0),)</f>
        <v>0</v>
      </c>
      <c r="F1856" s="88">
        <f>_xlfn.IFNA(VLOOKUP(B1856,Products!$A$2:$J$100,7,0),)</f>
        <v>0</v>
      </c>
      <c r="G1856" s="88">
        <f>_xlfn.IFNA(VLOOKUP(B1856,Products!$A$2:$I$100,2,0),)</f>
        <v>0</v>
      </c>
      <c r="H1856" s="88">
        <f>_xlfn.IFNA(VLOOKUP(B1856,Products!$A$2:$I$100,2,0),)</f>
        <v>0</v>
      </c>
      <c r="I1856" s="88"/>
      <c r="J1856" s="88">
        <f t="shared" si="56"/>
        <v>0</v>
      </c>
      <c r="K1856" s="88">
        <f t="shared" si="57"/>
        <v>0</v>
      </c>
      <c r="L1856" s="88"/>
    </row>
    <row r="1857" spans="1:12">
      <c r="A1857" s="88"/>
      <c r="B1857" s="88"/>
      <c r="C1857" s="88">
        <f>_xlfn.IFNA(VLOOKUP(B1857,Products!$A$2:$I$100,5,0),0)</f>
        <v>0</v>
      </c>
      <c r="D1857" s="90">
        <f>_xlfn.IFNA(VLOOKUP(B1857,Products!$A$2:$J$100,6,0),)</f>
        <v>0</v>
      </c>
      <c r="E1857" s="88">
        <f>_xlfn.IFNA(VLOOKUP(B1857,Products!$A$2:$I$100,8,0),)</f>
        <v>0</v>
      </c>
      <c r="F1857" s="88">
        <f>_xlfn.IFNA(VLOOKUP(B1857,Products!$A$2:$J$100,7,0),)</f>
        <v>0</v>
      </c>
      <c r="G1857" s="88">
        <f>_xlfn.IFNA(VLOOKUP(B1857,Products!$A$2:$I$100,2,0),)</f>
        <v>0</v>
      </c>
      <c r="H1857" s="88">
        <f>_xlfn.IFNA(VLOOKUP(B1857,Products!$A$2:$I$100,2,0),)</f>
        <v>0</v>
      </c>
      <c r="I1857" s="88"/>
      <c r="J1857" s="88">
        <f t="shared" si="56"/>
        <v>0</v>
      </c>
      <c r="K1857" s="88">
        <f t="shared" si="57"/>
        <v>0</v>
      </c>
      <c r="L1857" s="88"/>
    </row>
    <row r="1858" spans="1:12">
      <c r="A1858" s="88"/>
      <c r="B1858" s="88"/>
      <c r="C1858" s="88">
        <f>_xlfn.IFNA(VLOOKUP(B1858,Products!$A$2:$I$100,5,0),0)</f>
        <v>0</v>
      </c>
      <c r="D1858" s="90">
        <f>_xlfn.IFNA(VLOOKUP(B1858,Products!$A$2:$J$100,6,0),)</f>
        <v>0</v>
      </c>
      <c r="E1858" s="88">
        <f>_xlfn.IFNA(VLOOKUP(B1858,Products!$A$2:$I$100,8,0),)</f>
        <v>0</v>
      </c>
      <c r="F1858" s="88">
        <f>_xlfn.IFNA(VLOOKUP(B1858,Products!$A$2:$J$100,7,0),)</f>
        <v>0</v>
      </c>
      <c r="G1858" s="88">
        <f>_xlfn.IFNA(VLOOKUP(B1858,Products!$A$2:$I$100,2,0),)</f>
        <v>0</v>
      </c>
      <c r="H1858" s="88">
        <f>_xlfn.IFNA(VLOOKUP(B1858,Products!$A$2:$I$100,2,0),)</f>
        <v>0</v>
      </c>
      <c r="I1858" s="88"/>
      <c r="J1858" s="88">
        <f t="shared" si="56"/>
        <v>0</v>
      </c>
      <c r="K1858" s="88">
        <f t="shared" si="57"/>
        <v>0</v>
      </c>
      <c r="L1858" s="88"/>
    </row>
    <row r="1859" spans="1:12">
      <c r="A1859" s="88"/>
      <c r="B1859" s="88"/>
      <c r="C1859" s="88">
        <f>_xlfn.IFNA(VLOOKUP(B1859,Products!$A$2:$I$100,5,0),0)</f>
        <v>0</v>
      </c>
      <c r="D1859" s="90">
        <f>_xlfn.IFNA(VLOOKUP(B1859,Products!$A$2:$J$100,6,0),)</f>
        <v>0</v>
      </c>
      <c r="E1859" s="88">
        <f>_xlfn.IFNA(VLOOKUP(B1859,Products!$A$2:$I$100,8,0),)</f>
        <v>0</v>
      </c>
      <c r="F1859" s="88">
        <f>_xlfn.IFNA(VLOOKUP(B1859,Products!$A$2:$J$100,7,0),)</f>
        <v>0</v>
      </c>
      <c r="G1859" s="88">
        <f>_xlfn.IFNA(VLOOKUP(B1859,Products!$A$2:$I$100,2,0),)</f>
        <v>0</v>
      </c>
      <c r="H1859" s="88">
        <f>_xlfn.IFNA(VLOOKUP(B1859,Products!$A$2:$I$100,2,0),)</f>
        <v>0</v>
      </c>
      <c r="I1859" s="88"/>
      <c r="J1859" s="88">
        <f t="shared" si="56"/>
        <v>0</v>
      </c>
      <c r="K1859" s="88">
        <f t="shared" si="57"/>
        <v>0</v>
      </c>
      <c r="L1859" s="88"/>
    </row>
    <row r="1860" spans="1:12">
      <c r="A1860" s="88"/>
      <c r="B1860" s="88"/>
      <c r="C1860" s="88">
        <f>_xlfn.IFNA(VLOOKUP(B1860,Products!$A$2:$I$100,5,0),0)</f>
        <v>0</v>
      </c>
      <c r="D1860" s="90">
        <f>_xlfn.IFNA(VLOOKUP(B1860,Products!$A$2:$J$100,6,0),)</f>
        <v>0</v>
      </c>
      <c r="E1860" s="88">
        <f>_xlfn.IFNA(VLOOKUP(B1860,Products!$A$2:$I$100,8,0),)</f>
        <v>0</v>
      </c>
      <c r="F1860" s="88">
        <f>_xlfn.IFNA(VLOOKUP(B1860,Products!$A$2:$J$100,7,0),)</f>
        <v>0</v>
      </c>
      <c r="G1860" s="88">
        <f>_xlfn.IFNA(VLOOKUP(B1860,Products!$A$2:$I$100,2,0),)</f>
        <v>0</v>
      </c>
      <c r="H1860" s="88">
        <f>_xlfn.IFNA(VLOOKUP(B1860,Products!$A$2:$I$100,2,0),)</f>
        <v>0</v>
      </c>
      <c r="I1860" s="88"/>
      <c r="J1860" s="88">
        <f t="shared" si="56"/>
        <v>0</v>
      </c>
      <c r="K1860" s="88">
        <f t="shared" si="57"/>
        <v>0</v>
      </c>
      <c r="L1860" s="88"/>
    </row>
    <row r="1861" spans="1:12">
      <c r="A1861" s="88"/>
      <c r="B1861" s="88"/>
      <c r="C1861" s="88">
        <f>_xlfn.IFNA(VLOOKUP(B1861,Products!$A$2:$I$100,5,0),0)</f>
        <v>0</v>
      </c>
      <c r="D1861" s="90">
        <f>_xlfn.IFNA(VLOOKUP(B1861,Products!$A$2:$J$100,6,0),)</f>
        <v>0</v>
      </c>
      <c r="E1861" s="88">
        <f>_xlfn.IFNA(VLOOKUP(B1861,Products!$A$2:$I$100,8,0),)</f>
        <v>0</v>
      </c>
      <c r="F1861" s="88">
        <f>_xlfn.IFNA(VLOOKUP(B1861,Products!$A$2:$J$100,7,0),)</f>
        <v>0</v>
      </c>
      <c r="G1861" s="88">
        <f>_xlfn.IFNA(VLOOKUP(B1861,Products!$A$2:$I$100,2,0),)</f>
        <v>0</v>
      </c>
      <c r="H1861" s="88">
        <f>_xlfn.IFNA(VLOOKUP(B1861,Products!$A$2:$I$100,2,0),)</f>
        <v>0</v>
      </c>
      <c r="I1861" s="88"/>
      <c r="J1861" s="88">
        <f t="shared" si="56"/>
        <v>0</v>
      </c>
      <c r="K1861" s="88">
        <f t="shared" si="57"/>
        <v>0</v>
      </c>
      <c r="L1861" s="88"/>
    </row>
    <row r="1862" spans="1:12">
      <c r="A1862" s="88"/>
      <c r="B1862" s="88"/>
      <c r="C1862" s="88">
        <f>_xlfn.IFNA(VLOOKUP(B1862,Products!$A$2:$I$100,5,0),0)</f>
        <v>0</v>
      </c>
      <c r="D1862" s="90">
        <f>_xlfn.IFNA(VLOOKUP(B1862,Products!$A$2:$J$100,6,0),)</f>
        <v>0</v>
      </c>
      <c r="E1862" s="88">
        <f>_xlfn.IFNA(VLOOKUP(B1862,Products!$A$2:$I$100,8,0),)</f>
        <v>0</v>
      </c>
      <c r="F1862" s="88">
        <f>_xlfn.IFNA(VLOOKUP(B1862,Products!$A$2:$J$100,7,0),)</f>
        <v>0</v>
      </c>
      <c r="G1862" s="88">
        <f>_xlfn.IFNA(VLOOKUP(B1862,Products!$A$2:$I$100,2,0),)</f>
        <v>0</v>
      </c>
      <c r="H1862" s="88">
        <f>_xlfn.IFNA(VLOOKUP(B1862,Products!$A$2:$I$100,2,0),)</f>
        <v>0</v>
      </c>
      <c r="I1862" s="88"/>
      <c r="J1862" s="88">
        <f t="shared" si="56"/>
        <v>0</v>
      </c>
      <c r="K1862" s="88">
        <f t="shared" si="57"/>
        <v>0</v>
      </c>
      <c r="L1862" s="88"/>
    </row>
    <row r="1863" spans="1:12">
      <c r="A1863" s="88"/>
      <c r="B1863" s="88"/>
      <c r="C1863" s="88">
        <f>_xlfn.IFNA(VLOOKUP(B1863,Products!$A$2:$I$100,5,0),0)</f>
        <v>0</v>
      </c>
      <c r="D1863" s="90">
        <f>_xlfn.IFNA(VLOOKUP(B1863,Products!$A$2:$J$100,6,0),)</f>
        <v>0</v>
      </c>
      <c r="E1863" s="88">
        <f>_xlfn.IFNA(VLOOKUP(B1863,Products!$A$2:$I$100,8,0),)</f>
        <v>0</v>
      </c>
      <c r="F1863" s="88">
        <f>_xlfn.IFNA(VLOOKUP(B1863,Products!$A$2:$J$100,7,0),)</f>
        <v>0</v>
      </c>
      <c r="G1863" s="88">
        <f>_xlfn.IFNA(VLOOKUP(B1863,Products!$A$2:$I$100,2,0),)</f>
        <v>0</v>
      </c>
      <c r="H1863" s="88">
        <f>_xlfn.IFNA(VLOOKUP(B1863,Products!$A$2:$I$100,2,0),)</f>
        <v>0</v>
      </c>
      <c r="I1863" s="88"/>
      <c r="J1863" s="88">
        <f t="shared" ref="J1863:J1926" si="58">H1863/100*18</f>
        <v>0</v>
      </c>
      <c r="K1863" s="88">
        <f t="shared" ref="K1863:K1926" si="59">I1863+J1863</f>
        <v>0</v>
      </c>
      <c r="L1863" s="88"/>
    </row>
    <row r="1864" spans="1:12">
      <c r="A1864" s="88"/>
      <c r="B1864" s="88"/>
      <c r="C1864" s="88">
        <f>_xlfn.IFNA(VLOOKUP(B1864,Products!$A$2:$I$100,5,0),0)</f>
        <v>0</v>
      </c>
      <c r="D1864" s="90">
        <f>_xlfn.IFNA(VLOOKUP(B1864,Products!$A$2:$J$100,6,0),)</f>
        <v>0</v>
      </c>
      <c r="E1864" s="88">
        <f>_xlfn.IFNA(VLOOKUP(B1864,Products!$A$2:$I$100,8,0),)</f>
        <v>0</v>
      </c>
      <c r="F1864" s="88">
        <f>_xlfn.IFNA(VLOOKUP(B1864,Products!$A$2:$J$100,7,0),)</f>
        <v>0</v>
      </c>
      <c r="G1864" s="88">
        <f>_xlfn.IFNA(VLOOKUP(B1864,Products!$A$2:$I$100,2,0),)</f>
        <v>0</v>
      </c>
      <c r="H1864" s="88">
        <f>_xlfn.IFNA(VLOOKUP(B1864,Products!$A$2:$I$100,2,0),)</f>
        <v>0</v>
      </c>
      <c r="I1864" s="88"/>
      <c r="J1864" s="88">
        <f t="shared" si="58"/>
        <v>0</v>
      </c>
      <c r="K1864" s="88">
        <f t="shared" si="59"/>
        <v>0</v>
      </c>
      <c r="L1864" s="88"/>
    </row>
    <row r="1865" spans="1:12">
      <c r="A1865" s="88"/>
      <c r="B1865" s="88"/>
      <c r="C1865" s="88">
        <f>_xlfn.IFNA(VLOOKUP(B1865,Products!$A$2:$I$100,5,0),0)</f>
        <v>0</v>
      </c>
      <c r="D1865" s="90">
        <f>_xlfn.IFNA(VLOOKUP(B1865,Products!$A$2:$J$100,6,0),)</f>
        <v>0</v>
      </c>
      <c r="E1865" s="88">
        <f>_xlfn.IFNA(VLOOKUP(B1865,Products!$A$2:$I$100,8,0),)</f>
        <v>0</v>
      </c>
      <c r="F1865" s="88">
        <f>_xlfn.IFNA(VLOOKUP(B1865,Products!$A$2:$J$100,7,0),)</f>
        <v>0</v>
      </c>
      <c r="G1865" s="88">
        <f>_xlfn.IFNA(VLOOKUP(B1865,Products!$A$2:$I$100,2,0),)</f>
        <v>0</v>
      </c>
      <c r="H1865" s="88">
        <f>_xlfn.IFNA(VLOOKUP(B1865,Products!$A$2:$I$100,2,0),)</f>
        <v>0</v>
      </c>
      <c r="I1865" s="88"/>
      <c r="J1865" s="88">
        <f t="shared" si="58"/>
        <v>0</v>
      </c>
      <c r="K1865" s="88">
        <f t="shared" si="59"/>
        <v>0</v>
      </c>
      <c r="L1865" s="88"/>
    </row>
    <row r="1866" spans="1:12">
      <c r="A1866" s="88"/>
      <c r="B1866" s="88"/>
      <c r="C1866" s="88">
        <f>_xlfn.IFNA(VLOOKUP(B1866,Products!$A$2:$I$100,5,0),0)</f>
        <v>0</v>
      </c>
      <c r="D1866" s="90">
        <f>_xlfn.IFNA(VLOOKUP(B1866,Products!$A$2:$J$100,6,0),)</f>
        <v>0</v>
      </c>
      <c r="E1866" s="88">
        <f>_xlfn.IFNA(VLOOKUP(B1866,Products!$A$2:$I$100,8,0),)</f>
        <v>0</v>
      </c>
      <c r="F1866" s="88">
        <f>_xlfn.IFNA(VLOOKUP(B1866,Products!$A$2:$J$100,7,0),)</f>
        <v>0</v>
      </c>
      <c r="G1866" s="88">
        <f>_xlfn.IFNA(VLOOKUP(B1866,Products!$A$2:$I$100,2,0),)</f>
        <v>0</v>
      </c>
      <c r="H1866" s="88">
        <f>_xlfn.IFNA(VLOOKUP(B1866,Products!$A$2:$I$100,2,0),)</f>
        <v>0</v>
      </c>
      <c r="I1866" s="88"/>
      <c r="J1866" s="88">
        <f t="shared" si="58"/>
        <v>0</v>
      </c>
      <c r="K1866" s="88">
        <f t="shared" si="59"/>
        <v>0</v>
      </c>
      <c r="L1866" s="88"/>
    </row>
    <row r="1867" spans="1:12">
      <c r="A1867" s="88"/>
      <c r="B1867" s="88"/>
      <c r="C1867" s="88">
        <f>_xlfn.IFNA(VLOOKUP(B1867,Products!$A$2:$I$100,5,0),0)</f>
        <v>0</v>
      </c>
      <c r="D1867" s="90">
        <f>_xlfn.IFNA(VLOOKUP(B1867,Products!$A$2:$J$100,6,0),)</f>
        <v>0</v>
      </c>
      <c r="E1867" s="88">
        <f>_xlfn.IFNA(VLOOKUP(B1867,Products!$A$2:$I$100,8,0),)</f>
        <v>0</v>
      </c>
      <c r="F1867" s="88">
        <f>_xlfn.IFNA(VLOOKUP(B1867,Products!$A$2:$J$100,7,0),)</f>
        <v>0</v>
      </c>
      <c r="G1867" s="88">
        <f>_xlfn.IFNA(VLOOKUP(B1867,Products!$A$2:$I$100,2,0),)</f>
        <v>0</v>
      </c>
      <c r="H1867" s="88">
        <f>_xlfn.IFNA(VLOOKUP(B1867,Products!$A$2:$I$100,2,0),)</f>
        <v>0</v>
      </c>
      <c r="I1867" s="88"/>
      <c r="J1867" s="88">
        <f t="shared" si="58"/>
        <v>0</v>
      </c>
      <c r="K1867" s="88">
        <f t="shared" si="59"/>
        <v>0</v>
      </c>
      <c r="L1867" s="88"/>
    </row>
    <row r="1868" spans="1:12">
      <c r="A1868" s="88"/>
      <c r="B1868" s="88"/>
      <c r="C1868" s="88">
        <f>_xlfn.IFNA(VLOOKUP(B1868,Products!$A$2:$I$100,5,0),0)</f>
        <v>0</v>
      </c>
      <c r="D1868" s="90">
        <f>_xlfn.IFNA(VLOOKUP(B1868,Products!$A$2:$J$100,6,0),)</f>
        <v>0</v>
      </c>
      <c r="E1868" s="88">
        <f>_xlfn.IFNA(VLOOKUP(B1868,Products!$A$2:$I$100,8,0),)</f>
        <v>0</v>
      </c>
      <c r="F1868" s="88">
        <f>_xlfn.IFNA(VLOOKUP(B1868,Products!$A$2:$J$100,7,0),)</f>
        <v>0</v>
      </c>
      <c r="G1868" s="88">
        <f>_xlfn.IFNA(VLOOKUP(B1868,Products!$A$2:$I$100,2,0),)</f>
        <v>0</v>
      </c>
      <c r="H1868" s="88">
        <f>_xlfn.IFNA(VLOOKUP(B1868,Products!$A$2:$I$100,2,0),)</f>
        <v>0</v>
      </c>
      <c r="I1868" s="88"/>
      <c r="J1868" s="88">
        <f t="shared" si="58"/>
        <v>0</v>
      </c>
      <c r="K1868" s="88">
        <f t="shared" si="59"/>
        <v>0</v>
      </c>
      <c r="L1868" s="88"/>
    </row>
    <row r="1869" spans="1:12">
      <c r="A1869" s="88"/>
      <c r="B1869" s="88"/>
      <c r="C1869" s="88">
        <f>_xlfn.IFNA(VLOOKUP(B1869,Products!$A$2:$I$100,5,0),0)</f>
        <v>0</v>
      </c>
      <c r="D1869" s="90">
        <f>_xlfn.IFNA(VLOOKUP(B1869,Products!$A$2:$J$100,6,0),)</f>
        <v>0</v>
      </c>
      <c r="E1869" s="88">
        <f>_xlfn.IFNA(VLOOKUP(B1869,Products!$A$2:$I$100,8,0),)</f>
        <v>0</v>
      </c>
      <c r="F1869" s="88">
        <f>_xlfn.IFNA(VLOOKUP(B1869,Products!$A$2:$J$100,7,0),)</f>
        <v>0</v>
      </c>
      <c r="G1869" s="88">
        <f>_xlfn.IFNA(VLOOKUP(B1869,Products!$A$2:$I$100,2,0),)</f>
        <v>0</v>
      </c>
      <c r="H1869" s="88">
        <f>_xlfn.IFNA(VLOOKUP(B1869,Products!$A$2:$I$100,2,0),)</f>
        <v>0</v>
      </c>
      <c r="I1869" s="88"/>
      <c r="J1869" s="88">
        <f t="shared" si="58"/>
        <v>0</v>
      </c>
      <c r="K1869" s="88">
        <f t="shared" si="59"/>
        <v>0</v>
      </c>
      <c r="L1869" s="88"/>
    </row>
    <row r="1870" spans="1:12">
      <c r="A1870" s="88"/>
      <c r="B1870" s="88"/>
      <c r="C1870" s="88">
        <f>_xlfn.IFNA(VLOOKUP(B1870,Products!$A$2:$I$100,5,0),0)</f>
        <v>0</v>
      </c>
      <c r="D1870" s="90">
        <f>_xlfn.IFNA(VLOOKUP(B1870,Products!$A$2:$J$100,6,0),)</f>
        <v>0</v>
      </c>
      <c r="E1870" s="88">
        <f>_xlfn.IFNA(VLOOKUP(B1870,Products!$A$2:$I$100,8,0),)</f>
        <v>0</v>
      </c>
      <c r="F1870" s="88">
        <f>_xlfn.IFNA(VLOOKUP(B1870,Products!$A$2:$J$100,7,0),)</f>
        <v>0</v>
      </c>
      <c r="G1870" s="88">
        <f>_xlfn.IFNA(VLOOKUP(B1870,Products!$A$2:$I$100,2,0),)</f>
        <v>0</v>
      </c>
      <c r="H1870" s="88">
        <f>_xlfn.IFNA(VLOOKUP(B1870,Products!$A$2:$I$100,2,0),)</f>
        <v>0</v>
      </c>
      <c r="I1870" s="88"/>
      <c r="J1870" s="88">
        <f t="shared" si="58"/>
        <v>0</v>
      </c>
      <c r="K1870" s="88">
        <f t="shared" si="59"/>
        <v>0</v>
      </c>
      <c r="L1870" s="88"/>
    </row>
    <row r="1871" spans="1:12">
      <c r="A1871" s="88"/>
      <c r="B1871" s="88"/>
      <c r="C1871" s="88">
        <f>_xlfn.IFNA(VLOOKUP(B1871,Products!$A$2:$I$100,5,0),0)</f>
        <v>0</v>
      </c>
      <c r="D1871" s="90">
        <f>_xlfn.IFNA(VLOOKUP(B1871,Products!$A$2:$J$100,6,0),)</f>
        <v>0</v>
      </c>
      <c r="E1871" s="88">
        <f>_xlfn.IFNA(VLOOKUP(B1871,Products!$A$2:$I$100,8,0),)</f>
        <v>0</v>
      </c>
      <c r="F1871" s="88">
        <f>_xlfn.IFNA(VLOOKUP(B1871,Products!$A$2:$J$100,7,0),)</f>
        <v>0</v>
      </c>
      <c r="G1871" s="88">
        <f>_xlfn.IFNA(VLOOKUP(B1871,Products!$A$2:$I$100,2,0),)</f>
        <v>0</v>
      </c>
      <c r="H1871" s="88">
        <f>_xlfn.IFNA(VLOOKUP(B1871,Products!$A$2:$I$100,2,0),)</f>
        <v>0</v>
      </c>
      <c r="I1871" s="88"/>
      <c r="J1871" s="88">
        <f t="shared" si="58"/>
        <v>0</v>
      </c>
      <c r="K1871" s="88">
        <f t="shared" si="59"/>
        <v>0</v>
      </c>
      <c r="L1871" s="88"/>
    </row>
    <row r="1872" spans="1:12">
      <c r="A1872" s="88"/>
      <c r="B1872" s="88"/>
      <c r="C1872" s="88">
        <f>_xlfn.IFNA(VLOOKUP(B1872,Products!$A$2:$I$100,5,0),0)</f>
        <v>0</v>
      </c>
      <c r="D1872" s="90">
        <f>_xlfn.IFNA(VLOOKUP(B1872,Products!$A$2:$J$100,6,0),)</f>
        <v>0</v>
      </c>
      <c r="E1872" s="88">
        <f>_xlfn.IFNA(VLOOKUP(B1872,Products!$A$2:$I$100,8,0),)</f>
        <v>0</v>
      </c>
      <c r="F1872" s="88">
        <f>_xlfn.IFNA(VLOOKUP(B1872,Products!$A$2:$J$100,7,0),)</f>
        <v>0</v>
      </c>
      <c r="G1872" s="88">
        <f>_xlfn.IFNA(VLOOKUP(B1872,Products!$A$2:$I$100,2,0),)</f>
        <v>0</v>
      </c>
      <c r="H1872" s="88">
        <f>_xlfn.IFNA(VLOOKUP(B1872,Products!$A$2:$I$100,2,0),)</f>
        <v>0</v>
      </c>
      <c r="I1872" s="88"/>
      <c r="J1872" s="88">
        <f t="shared" si="58"/>
        <v>0</v>
      </c>
      <c r="K1872" s="88">
        <f t="shared" si="59"/>
        <v>0</v>
      </c>
      <c r="L1872" s="88"/>
    </row>
    <row r="1873" spans="1:12">
      <c r="A1873" s="88"/>
      <c r="B1873" s="88"/>
      <c r="C1873" s="88">
        <f>_xlfn.IFNA(VLOOKUP(B1873,Products!$A$2:$I$100,5,0),0)</f>
        <v>0</v>
      </c>
      <c r="D1873" s="90">
        <f>_xlfn.IFNA(VLOOKUP(B1873,Products!$A$2:$J$100,6,0),)</f>
        <v>0</v>
      </c>
      <c r="E1873" s="88">
        <f>_xlfn.IFNA(VLOOKUP(B1873,Products!$A$2:$I$100,8,0),)</f>
        <v>0</v>
      </c>
      <c r="F1873" s="88">
        <f>_xlfn.IFNA(VLOOKUP(B1873,Products!$A$2:$J$100,7,0),)</f>
        <v>0</v>
      </c>
      <c r="G1873" s="88">
        <f>_xlfn.IFNA(VLOOKUP(B1873,Products!$A$2:$I$100,2,0),)</f>
        <v>0</v>
      </c>
      <c r="H1873" s="88">
        <f>_xlfn.IFNA(VLOOKUP(B1873,Products!$A$2:$I$100,2,0),)</f>
        <v>0</v>
      </c>
      <c r="I1873" s="88"/>
      <c r="J1873" s="88">
        <f t="shared" si="58"/>
        <v>0</v>
      </c>
      <c r="K1873" s="88">
        <f t="shared" si="59"/>
        <v>0</v>
      </c>
      <c r="L1873" s="88"/>
    </row>
    <row r="1874" spans="1:12">
      <c r="A1874" s="88"/>
      <c r="B1874" s="88"/>
      <c r="C1874" s="88">
        <f>_xlfn.IFNA(VLOOKUP(B1874,Products!$A$2:$I$100,5,0),0)</f>
        <v>0</v>
      </c>
      <c r="D1874" s="90">
        <f>_xlfn.IFNA(VLOOKUP(B1874,Products!$A$2:$J$100,6,0),)</f>
        <v>0</v>
      </c>
      <c r="E1874" s="88">
        <f>_xlfn.IFNA(VLOOKUP(B1874,Products!$A$2:$I$100,8,0),)</f>
        <v>0</v>
      </c>
      <c r="F1874" s="88">
        <f>_xlfn.IFNA(VLOOKUP(B1874,Products!$A$2:$J$100,7,0),)</f>
        <v>0</v>
      </c>
      <c r="G1874" s="88">
        <f>_xlfn.IFNA(VLOOKUP(B1874,Products!$A$2:$I$100,2,0),)</f>
        <v>0</v>
      </c>
      <c r="H1874" s="88">
        <f>_xlfn.IFNA(VLOOKUP(B1874,Products!$A$2:$I$100,2,0),)</f>
        <v>0</v>
      </c>
      <c r="I1874" s="88"/>
      <c r="J1874" s="88">
        <f t="shared" si="58"/>
        <v>0</v>
      </c>
      <c r="K1874" s="88">
        <f t="shared" si="59"/>
        <v>0</v>
      </c>
      <c r="L1874" s="88"/>
    </row>
    <row r="1875" spans="1:12">
      <c r="A1875" s="88"/>
      <c r="B1875" s="88"/>
      <c r="C1875" s="88">
        <f>_xlfn.IFNA(VLOOKUP(B1875,Products!$A$2:$I$100,5,0),0)</f>
        <v>0</v>
      </c>
      <c r="D1875" s="90">
        <f>_xlfn.IFNA(VLOOKUP(B1875,Products!$A$2:$J$100,6,0),)</f>
        <v>0</v>
      </c>
      <c r="E1875" s="88">
        <f>_xlfn.IFNA(VLOOKUP(B1875,Products!$A$2:$I$100,8,0),)</f>
        <v>0</v>
      </c>
      <c r="F1875" s="88">
        <f>_xlfn.IFNA(VLOOKUP(B1875,Products!$A$2:$J$100,7,0),)</f>
        <v>0</v>
      </c>
      <c r="G1875" s="88">
        <f>_xlfn.IFNA(VLOOKUP(B1875,Products!$A$2:$I$100,2,0),)</f>
        <v>0</v>
      </c>
      <c r="H1875" s="88">
        <f>_xlfn.IFNA(VLOOKUP(B1875,Products!$A$2:$I$100,2,0),)</f>
        <v>0</v>
      </c>
      <c r="I1875" s="88"/>
      <c r="J1875" s="88">
        <f t="shared" si="58"/>
        <v>0</v>
      </c>
      <c r="K1875" s="88">
        <f t="shared" si="59"/>
        <v>0</v>
      </c>
      <c r="L1875" s="88"/>
    </row>
    <row r="1876" spans="1:12">
      <c r="A1876" s="88"/>
      <c r="B1876" s="88"/>
      <c r="C1876" s="88">
        <f>_xlfn.IFNA(VLOOKUP(B1876,Products!$A$2:$I$100,5,0),0)</f>
        <v>0</v>
      </c>
      <c r="D1876" s="90">
        <f>_xlfn.IFNA(VLOOKUP(B1876,Products!$A$2:$J$100,6,0),)</f>
        <v>0</v>
      </c>
      <c r="E1876" s="88">
        <f>_xlfn.IFNA(VLOOKUP(B1876,Products!$A$2:$I$100,8,0),)</f>
        <v>0</v>
      </c>
      <c r="F1876" s="88">
        <f>_xlfn.IFNA(VLOOKUP(B1876,Products!$A$2:$J$100,7,0),)</f>
        <v>0</v>
      </c>
      <c r="G1876" s="88">
        <f>_xlfn.IFNA(VLOOKUP(B1876,Products!$A$2:$I$100,2,0),)</f>
        <v>0</v>
      </c>
      <c r="H1876" s="88">
        <f>_xlfn.IFNA(VLOOKUP(B1876,Products!$A$2:$I$100,2,0),)</f>
        <v>0</v>
      </c>
      <c r="I1876" s="88"/>
      <c r="J1876" s="88">
        <f t="shared" si="58"/>
        <v>0</v>
      </c>
      <c r="K1876" s="88">
        <f t="shared" si="59"/>
        <v>0</v>
      </c>
      <c r="L1876" s="88"/>
    </row>
    <row r="1877" spans="1:12">
      <c r="A1877" s="88"/>
      <c r="B1877" s="88"/>
      <c r="C1877" s="88">
        <f>_xlfn.IFNA(VLOOKUP(B1877,Products!$A$2:$I$100,5,0),0)</f>
        <v>0</v>
      </c>
      <c r="D1877" s="90">
        <f>_xlfn.IFNA(VLOOKUP(B1877,Products!$A$2:$J$100,6,0),)</f>
        <v>0</v>
      </c>
      <c r="E1877" s="88">
        <f>_xlfn.IFNA(VLOOKUP(B1877,Products!$A$2:$I$100,8,0),)</f>
        <v>0</v>
      </c>
      <c r="F1877" s="88">
        <f>_xlfn.IFNA(VLOOKUP(B1877,Products!$A$2:$J$100,7,0),)</f>
        <v>0</v>
      </c>
      <c r="G1877" s="88">
        <f>_xlfn.IFNA(VLOOKUP(B1877,Products!$A$2:$I$100,2,0),)</f>
        <v>0</v>
      </c>
      <c r="H1877" s="88">
        <f>_xlfn.IFNA(VLOOKUP(B1877,Products!$A$2:$I$100,2,0),)</f>
        <v>0</v>
      </c>
      <c r="I1877" s="88"/>
      <c r="J1877" s="88">
        <f t="shared" si="58"/>
        <v>0</v>
      </c>
      <c r="K1877" s="88">
        <f t="shared" si="59"/>
        <v>0</v>
      </c>
      <c r="L1877" s="88"/>
    </row>
    <row r="1878" spans="1:12">
      <c r="A1878" s="88"/>
      <c r="B1878" s="88"/>
      <c r="C1878" s="88">
        <f>_xlfn.IFNA(VLOOKUP(B1878,Products!$A$2:$I$100,5,0),0)</f>
        <v>0</v>
      </c>
      <c r="D1878" s="90">
        <f>_xlfn.IFNA(VLOOKUP(B1878,Products!$A$2:$J$100,6,0),)</f>
        <v>0</v>
      </c>
      <c r="E1878" s="88">
        <f>_xlfn.IFNA(VLOOKUP(B1878,Products!$A$2:$I$100,8,0),)</f>
        <v>0</v>
      </c>
      <c r="F1878" s="88">
        <f>_xlfn.IFNA(VLOOKUP(B1878,Products!$A$2:$J$100,7,0),)</f>
        <v>0</v>
      </c>
      <c r="G1878" s="88">
        <f>_xlfn.IFNA(VLOOKUP(B1878,Products!$A$2:$I$100,2,0),)</f>
        <v>0</v>
      </c>
      <c r="H1878" s="88">
        <f>_xlfn.IFNA(VLOOKUP(B1878,Products!$A$2:$I$100,2,0),)</f>
        <v>0</v>
      </c>
      <c r="I1878" s="88"/>
      <c r="J1878" s="88">
        <f t="shared" si="58"/>
        <v>0</v>
      </c>
      <c r="K1878" s="88">
        <f t="shared" si="59"/>
        <v>0</v>
      </c>
      <c r="L1878" s="88"/>
    </row>
    <row r="1879" spans="1:12">
      <c r="A1879" s="88"/>
      <c r="B1879" s="88"/>
      <c r="C1879" s="88">
        <f>_xlfn.IFNA(VLOOKUP(B1879,Products!$A$2:$I$100,5,0),0)</f>
        <v>0</v>
      </c>
      <c r="D1879" s="90">
        <f>_xlfn.IFNA(VLOOKUP(B1879,Products!$A$2:$J$100,6,0),)</f>
        <v>0</v>
      </c>
      <c r="E1879" s="88">
        <f>_xlfn.IFNA(VLOOKUP(B1879,Products!$A$2:$I$100,8,0),)</f>
        <v>0</v>
      </c>
      <c r="F1879" s="88">
        <f>_xlfn.IFNA(VLOOKUP(B1879,Products!$A$2:$J$100,7,0),)</f>
        <v>0</v>
      </c>
      <c r="G1879" s="88">
        <f>_xlfn.IFNA(VLOOKUP(B1879,Products!$A$2:$I$100,2,0),)</f>
        <v>0</v>
      </c>
      <c r="H1879" s="88">
        <f>_xlfn.IFNA(VLOOKUP(B1879,Products!$A$2:$I$100,2,0),)</f>
        <v>0</v>
      </c>
      <c r="I1879" s="88"/>
      <c r="J1879" s="88">
        <f t="shared" si="58"/>
        <v>0</v>
      </c>
      <c r="K1879" s="88">
        <f t="shared" si="59"/>
        <v>0</v>
      </c>
      <c r="L1879" s="88"/>
    </row>
    <row r="1880" spans="1:12">
      <c r="A1880" s="88"/>
      <c r="B1880" s="88"/>
      <c r="C1880" s="88">
        <f>_xlfn.IFNA(VLOOKUP(B1880,Products!$A$2:$I$100,5,0),0)</f>
        <v>0</v>
      </c>
      <c r="D1880" s="90">
        <f>_xlfn.IFNA(VLOOKUP(B1880,Products!$A$2:$J$100,6,0),)</f>
        <v>0</v>
      </c>
      <c r="E1880" s="88">
        <f>_xlfn.IFNA(VLOOKUP(B1880,Products!$A$2:$I$100,8,0),)</f>
        <v>0</v>
      </c>
      <c r="F1880" s="88">
        <f>_xlfn.IFNA(VLOOKUP(B1880,Products!$A$2:$J$100,7,0),)</f>
        <v>0</v>
      </c>
      <c r="G1880" s="88">
        <f>_xlfn.IFNA(VLOOKUP(B1880,Products!$A$2:$I$100,2,0),)</f>
        <v>0</v>
      </c>
      <c r="H1880" s="88">
        <f>_xlfn.IFNA(VLOOKUP(B1880,Products!$A$2:$I$100,2,0),)</f>
        <v>0</v>
      </c>
      <c r="I1880" s="88"/>
      <c r="J1880" s="88">
        <f t="shared" si="58"/>
        <v>0</v>
      </c>
      <c r="K1880" s="88">
        <f t="shared" si="59"/>
        <v>0</v>
      </c>
      <c r="L1880" s="88"/>
    </row>
    <row r="1881" spans="1:12">
      <c r="A1881" s="88"/>
      <c r="B1881" s="88"/>
      <c r="C1881" s="88">
        <f>_xlfn.IFNA(VLOOKUP(B1881,Products!$A$2:$I$100,5,0),0)</f>
        <v>0</v>
      </c>
      <c r="D1881" s="90">
        <f>_xlfn.IFNA(VLOOKUP(B1881,Products!$A$2:$J$100,6,0),)</f>
        <v>0</v>
      </c>
      <c r="E1881" s="88">
        <f>_xlfn.IFNA(VLOOKUP(B1881,Products!$A$2:$I$100,8,0),)</f>
        <v>0</v>
      </c>
      <c r="F1881" s="88">
        <f>_xlfn.IFNA(VLOOKUP(B1881,Products!$A$2:$J$100,7,0),)</f>
        <v>0</v>
      </c>
      <c r="G1881" s="88">
        <f>_xlfn.IFNA(VLOOKUP(B1881,Products!$A$2:$I$100,2,0),)</f>
        <v>0</v>
      </c>
      <c r="H1881" s="88">
        <f>_xlfn.IFNA(VLOOKUP(B1881,Products!$A$2:$I$100,2,0),)</f>
        <v>0</v>
      </c>
      <c r="I1881" s="88"/>
      <c r="J1881" s="88">
        <f t="shared" si="58"/>
        <v>0</v>
      </c>
      <c r="K1881" s="88">
        <f t="shared" si="59"/>
        <v>0</v>
      </c>
      <c r="L1881" s="88"/>
    </row>
    <row r="1882" spans="1:12">
      <c r="A1882" s="88"/>
      <c r="B1882" s="88"/>
      <c r="C1882" s="88">
        <f>_xlfn.IFNA(VLOOKUP(B1882,Products!$A$2:$I$100,5,0),0)</f>
        <v>0</v>
      </c>
      <c r="D1882" s="90">
        <f>_xlfn.IFNA(VLOOKUP(B1882,Products!$A$2:$J$100,6,0),)</f>
        <v>0</v>
      </c>
      <c r="E1882" s="88">
        <f>_xlfn.IFNA(VLOOKUP(B1882,Products!$A$2:$I$100,8,0),)</f>
        <v>0</v>
      </c>
      <c r="F1882" s="88">
        <f>_xlfn.IFNA(VLOOKUP(B1882,Products!$A$2:$J$100,7,0),)</f>
        <v>0</v>
      </c>
      <c r="G1882" s="88">
        <f>_xlfn.IFNA(VLOOKUP(B1882,Products!$A$2:$I$100,2,0),)</f>
        <v>0</v>
      </c>
      <c r="H1882" s="88">
        <f>_xlfn.IFNA(VLOOKUP(B1882,Products!$A$2:$I$100,2,0),)</f>
        <v>0</v>
      </c>
      <c r="I1882" s="88"/>
      <c r="J1882" s="88">
        <f t="shared" si="58"/>
        <v>0</v>
      </c>
      <c r="K1882" s="88">
        <f t="shared" si="59"/>
        <v>0</v>
      </c>
      <c r="L1882" s="88"/>
    </row>
    <row r="1883" spans="1:12">
      <c r="A1883" s="88"/>
      <c r="B1883" s="88"/>
      <c r="C1883" s="88">
        <f>_xlfn.IFNA(VLOOKUP(B1883,Products!$A$2:$I$100,5,0),0)</f>
        <v>0</v>
      </c>
      <c r="D1883" s="90">
        <f>_xlfn.IFNA(VLOOKUP(B1883,Products!$A$2:$J$100,6,0),)</f>
        <v>0</v>
      </c>
      <c r="E1883" s="88">
        <f>_xlfn.IFNA(VLOOKUP(B1883,Products!$A$2:$I$100,8,0),)</f>
        <v>0</v>
      </c>
      <c r="F1883" s="88">
        <f>_xlfn.IFNA(VLOOKUP(B1883,Products!$A$2:$J$100,7,0),)</f>
        <v>0</v>
      </c>
      <c r="G1883" s="88">
        <f>_xlfn.IFNA(VLOOKUP(B1883,Products!$A$2:$I$100,2,0),)</f>
        <v>0</v>
      </c>
      <c r="H1883" s="88">
        <f>_xlfn.IFNA(VLOOKUP(B1883,Products!$A$2:$I$100,2,0),)</f>
        <v>0</v>
      </c>
      <c r="I1883" s="88"/>
      <c r="J1883" s="88">
        <f t="shared" si="58"/>
        <v>0</v>
      </c>
      <c r="K1883" s="88">
        <f t="shared" si="59"/>
        <v>0</v>
      </c>
      <c r="L1883" s="88"/>
    </row>
    <row r="1884" spans="1:12">
      <c r="A1884" s="88"/>
      <c r="B1884" s="88"/>
      <c r="C1884" s="88">
        <f>_xlfn.IFNA(VLOOKUP(B1884,Products!$A$2:$I$100,5,0),0)</f>
        <v>0</v>
      </c>
      <c r="D1884" s="90">
        <f>_xlfn.IFNA(VLOOKUP(B1884,Products!$A$2:$J$100,6,0),)</f>
        <v>0</v>
      </c>
      <c r="E1884" s="88">
        <f>_xlfn.IFNA(VLOOKUP(B1884,Products!$A$2:$I$100,8,0),)</f>
        <v>0</v>
      </c>
      <c r="F1884" s="88">
        <f>_xlfn.IFNA(VLOOKUP(B1884,Products!$A$2:$J$100,7,0),)</f>
        <v>0</v>
      </c>
      <c r="G1884" s="88">
        <f>_xlfn.IFNA(VLOOKUP(B1884,Products!$A$2:$I$100,2,0),)</f>
        <v>0</v>
      </c>
      <c r="H1884" s="88">
        <f>_xlfn.IFNA(VLOOKUP(B1884,Products!$A$2:$I$100,2,0),)</f>
        <v>0</v>
      </c>
      <c r="I1884" s="88"/>
      <c r="J1884" s="88">
        <f t="shared" si="58"/>
        <v>0</v>
      </c>
      <c r="K1884" s="88">
        <f t="shared" si="59"/>
        <v>0</v>
      </c>
      <c r="L1884" s="88"/>
    </row>
    <row r="1885" spans="1:12">
      <c r="A1885" s="88"/>
      <c r="B1885" s="88"/>
      <c r="C1885" s="88">
        <f>_xlfn.IFNA(VLOOKUP(B1885,Products!$A$2:$I$100,5,0),0)</f>
        <v>0</v>
      </c>
      <c r="D1885" s="90">
        <f>_xlfn.IFNA(VLOOKUP(B1885,Products!$A$2:$J$100,6,0),)</f>
        <v>0</v>
      </c>
      <c r="E1885" s="88">
        <f>_xlfn.IFNA(VLOOKUP(B1885,Products!$A$2:$I$100,8,0),)</f>
        <v>0</v>
      </c>
      <c r="F1885" s="88">
        <f>_xlfn.IFNA(VLOOKUP(B1885,Products!$A$2:$J$100,7,0),)</f>
        <v>0</v>
      </c>
      <c r="G1885" s="88">
        <f>_xlfn.IFNA(VLOOKUP(B1885,Products!$A$2:$I$100,2,0),)</f>
        <v>0</v>
      </c>
      <c r="H1885" s="88">
        <f>_xlfn.IFNA(VLOOKUP(B1885,Products!$A$2:$I$100,2,0),)</f>
        <v>0</v>
      </c>
      <c r="I1885" s="88"/>
      <c r="J1885" s="88">
        <f t="shared" si="58"/>
        <v>0</v>
      </c>
      <c r="K1885" s="88">
        <f t="shared" si="59"/>
        <v>0</v>
      </c>
      <c r="L1885" s="88"/>
    </row>
    <row r="1886" spans="1:12">
      <c r="A1886" s="88"/>
      <c r="B1886" s="88"/>
      <c r="C1886" s="88">
        <f>_xlfn.IFNA(VLOOKUP(B1886,Products!$A$2:$I$100,5,0),0)</f>
        <v>0</v>
      </c>
      <c r="D1886" s="90">
        <f>_xlfn.IFNA(VLOOKUP(B1886,Products!$A$2:$J$100,6,0),)</f>
        <v>0</v>
      </c>
      <c r="E1886" s="88">
        <f>_xlfn.IFNA(VLOOKUP(B1886,Products!$A$2:$I$100,8,0),)</f>
        <v>0</v>
      </c>
      <c r="F1886" s="88">
        <f>_xlfn.IFNA(VLOOKUP(B1886,Products!$A$2:$J$100,7,0),)</f>
        <v>0</v>
      </c>
      <c r="G1886" s="88">
        <f>_xlfn.IFNA(VLOOKUP(B1886,Products!$A$2:$I$100,2,0),)</f>
        <v>0</v>
      </c>
      <c r="H1886" s="88">
        <f>_xlfn.IFNA(VLOOKUP(B1886,Products!$A$2:$I$100,2,0),)</f>
        <v>0</v>
      </c>
      <c r="I1886" s="88"/>
      <c r="J1886" s="88">
        <f t="shared" si="58"/>
        <v>0</v>
      </c>
      <c r="K1886" s="88">
        <f t="shared" si="59"/>
        <v>0</v>
      </c>
      <c r="L1886" s="88"/>
    </row>
    <row r="1887" spans="1:12">
      <c r="A1887" s="88"/>
      <c r="B1887" s="88"/>
      <c r="C1887" s="88">
        <f>_xlfn.IFNA(VLOOKUP(B1887,Products!$A$2:$I$100,5,0),0)</f>
        <v>0</v>
      </c>
      <c r="D1887" s="90">
        <f>_xlfn.IFNA(VLOOKUP(B1887,Products!$A$2:$J$100,6,0),)</f>
        <v>0</v>
      </c>
      <c r="E1887" s="88">
        <f>_xlfn.IFNA(VLOOKUP(B1887,Products!$A$2:$I$100,8,0),)</f>
        <v>0</v>
      </c>
      <c r="F1887" s="88">
        <f>_xlfn.IFNA(VLOOKUP(B1887,Products!$A$2:$J$100,7,0),)</f>
        <v>0</v>
      </c>
      <c r="G1887" s="88">
        <f>_xlfn.IFNA(VLOOKUP(B1887,Products!$A$2:$I$100,2,0),)</f>
        <v>0</v>
      </c>
      <c r="H1887" s="88">
        <f>_xlfn.IFNA(VLOOKUP(B1887,Products!$A$2:$I$100,2,0),)</f>
        <v>0</v>
      </c>
      <c r="I1887" s="88"/>
      <c r="J1887" s="88">
        <f t="shared" si="58"/>
        <v>0</v>
      </c>
      <c r="K1887" s="88">
        <f t="shared" si="59"/>
        <v>0</v>
      </c>
      <c r="L1887" s="88"/>
    </row>
    <row r="1888" spans="1:12">
      <c r="A1888" s="88"/>
      <c r="B1888" s="88"/>
      <c r="C1888" s="88">
        <f>_xlfn.IFNA(VLOOKUP(B1888,Products!$A$2:$I$100,5,0),0)</f>
        <v>0</v>
      </c>
      <c r="D1888" s="90">
        <f>_xlfn.IFNA(VLOOKUP(B1888,Products!$A$2:$J$100,6,0),)</f>
        <v>0</v>
      </c>
      <c r="E1888" s="88">
        <f>_xlfn.IFNA(VLOOKUP(B1888,Products!$A$2:$I$100,8,0),)</f>
        <v>0</v>
      </c>
      <c r="F1888" s="88">
        <f>_xlfn.IFNA(VLOOKUP(B1888,Products!$A$2:$J$100,7,0),)</f>
        <v>0</v>
      </c>
      <c r="G1888" s="88">
        <f>_xlfn.IFNA(VLOOKUP(B1888,Products!$A$2:$I$100,2,0),)</f>
        <v>0</v>
      </c>
      <c r="H1888" s="88">
        <f>_xlfn.IFNA(VLOOKUP(B1888,Products!$A$2:$I$100,2,0),)</f>
        <v>0</v>
      </c>
      <c r="I1888" s="88"/>
      <c r="J1888" s="88">
        <f t="shared" si="58"/>
        <v>0</v>
      </c>
      <c r="K1888" s="88">
        <f t="shared" si="59"/>
        <v>0</v>
      </c>
      <c r="L1888" s="88"/>
    </row>
    <row r="1889" spans="1:12">
      <c r="A1889" s="88"/>
      <c r="B1889" s="88"/>
      <c r="C1889" s="88">
        <f>_xlfn.IFNA(VLOOKUP(B1889,Products!$A$2:$I$100,5,0),0)</f>
        <v>0</v>
      </c>
      <c r="D1889" s="90">
        <f>_xlfn.IFNA(VLOOKUP(B1889,Products!$A$2:$J$100,6,0),)</f>
        <v>0</v>
      </c>
      <c r="E1889" s="88">
        <f>_xlfn.IFNA(VLOOKUP(B1889,Products!$A$2:$I$100,8,0),)</f>
        <v>0</v>
      </c>
      <c r="F1889" s="88">
        <f>_xlfn.IFNA(VLOOKUP(B1889,Products!$A$2:$J$100,7,0),)</f>
        <v>0</v>
      </c>
      <c r="G1889" s="88">
        <f>_xlfn.IFNA(VLOOKUP(B1889,Products!$A$2:$I$100,2,0),)</f>
        <v>0</v>
      </c>
      <c r="H1889" s="88">
        <f>_xlfn.IFNA(VLOOKUP(B1889,Products!$A$2:$I$100,2,0),)</f>
        <v>0</v>
      </c>
      <c r="I1889" s="88"/>
      <c r="J1889" s="88">
        <f t="shared" si="58"/>
        <v>0</v>
      </c>
      <c r="K1889" s="88">
        <f t="shared" si="59"/>
        <v>0</v>
      </c>
      <c r="L1889" s="88"/>
    </row>
    <row r="1890" spans="1:12">
      <c r="A1890" s="88"/>
      <c r="B1890" s="88"/>
      <c r="C1890" s="88">
        <f>_xlfn.IFNA(VLOOKUP(B1890,Products!$A$2:$I$100,5,0),0)</f>
        <v>0</v>
      </c>
      <c r="D1890" s="90">
        <f>_xlfn.IFNA(VLOOKUP(B1890,Products!$A$2:$J$100,6,0),)</f>
        <v>0</v>
      </c>
      <c r="E1890" s="88">
        <f>_xlfn.IFNA(VLOOKUP(B1890,Products!$A$2:$I$100,8,0),)</f>
        <v>0</v>
      </c>
      <c r="F1890" s="88">
        <f>_xlfn.IFNA(VLOOKUP(B1890,Products!$A$2:$J$100,7,0),)</f>
        <v>0</v>
      </c>
      <c r="G1890" s="88">
        <f>_xlfn.IFNA(VLOOKUP(B1890,Products!$A$2:$I$100,2,0),)</f>
        <v>0</v>
      </c>
      <c r="H1890" s="88">
        <f>_xlfn.IFNA(VLOOKUP(B1890,Products!$A$2:$I$100,2,0),)</f>
        <v>0</v>
      </c>
      <c r="I1890" s="88"/>
      <c r="J1890" s="88">
        <f t="shared" si="58"/>
        <v>0</v>
      </c>
      <c r="K1890" s="88">
        <f t="shared" si="59"/>
        <v>0</v>
      </c>
      <c r="L1890" s="88"/>
    </row>
    <row r="1891" spans="1:12">
      <c r="A1891" s="88"/>
      <c r="B1891" s="88"/>
      <c r="C1891" s="88">
        <f>_xlfn.IFNA(VLOOKUP(B1891,Products!$A$2:$I$100,5,0),0)</f>
        <v>0</v>
      </c>
      <c r="D1891" s="90">
        <f>_xlfn.IFNA(VLOOKUP(B1891,Products!$A$2:$J$100,6,0),)</f>
        <v>0</v>
      </c>
      <c r="E1891" s="88">
        <f>_xlfn.IFNA(VLOOKUP(B1891,Products!$A$2:$I$100,8,0),)</f>
        <v>0</v>
      </c>
      <c r="F1891" s="88">
        <f>_xlfn.IFNA(VLOOKUP(B1891,Products!$A$2:$J$100,7,0),)</f>
        <v>0</v>
      </c>
      <c r="G1891" s="88">
        <f>_xlfn.IFNA(VLOOKUP(B1891,Products!$A$2:$I$100,2,0),)</f>
        <v>0</v>
      </c>
      <c r="H1891" s="88">
        <f>_xlfn.IFNA(VLOOKUP(B1891,Products!$A$2:$I$100,2,0),)</f>
        <v>0</v>
      </c>
      <c r="I1891" s="88"/>
      <c r="J1891" s="88">
        <f t="shared" si="58"/>
        <v>0</v>
      </c>
      <c r="K1891" s="88">
        <f t="shared" si="59"/>
        <v>0</v>
      </c>
      <c r="L1891" s="88"/>
    </row>
    <row r="1892" spans="1:12">
      <c r="A1892" s="88"/>
      <c r="B1892" s="88"/>
      <c r="C1892" s="88">
        <f>_xlfn.IFNA(VLOOKUP(B1892,Products!$A$2:$I$100,5,0),0)</f>
        <v>0</v>
      </c>
      <c r="D1892" s="90">
        <f>_xlfn.IFNA(VLOOKUP(B1892,Products!$A$2:$J$100,6,0),)</f>
        <v>0</v>
      </c>
      <c r="E1892" s="88">
        <f>_xlfn.IFNA(VLOOKUP(B1892,Products!$A$2:$I$100,8,0),)</f>
        <v>0</v>
      </c>
      <c r="F1892" s="88">
        <f>_xlfn.IFNA(VLOOKUP(B1892,Products!$A$2:$J$100,7,0),)</f>
        <v>0</v>
      </c>
      <c r="G1892" s="88">
        <f>_xlfn.IFNA(VLOOKUP(B1892,Products!$A$2:$I$100,2,0),)</f>
        <v>0</v>
      </c>
      <c r="H1892" s="88">
        <f>_xlfn.IFNA(VLOOKUP(B1892,Products!$A$2:$I$100,2,0),)</f>
        <v>0</v>
      </c>
      <c r="I1892" s="88"/>
      <c r="J1892" s="88">
        <f t="shared" si="58"/>
        <v>0</v>
      </c>
      <c r="K1892" s="88">
        <f t="shared" si="59"/>
        <v>0</v>
      </c>
      <c r="L1892" s="88"/>
    </row>
    <row r="1893" spans="1:12">
      <c r="A1893" s="88"/>
      <c r="B1893" s="88"/>
      <c r="C1893" s="88">
        <f>_xlfn.IFNA(VLOOKUP(B1893,Products!$A$2:$I$100,5,0),0)</f>
        <v>0</v>
      </c>
      <c r="D1893" s="90">
        <f>_xlfn.IFNA(VLOOKUP(B1893,Products!$A$2:$J$100,6,0),)</f>
        <v>0</v>
      </c>
      <c r="E1893" s="88">
        <f>_xlfn.IFNA(VLOOKUP(B1893,Products!$A$2:$I$100,8,0),)</f>
        <v>0</v>
      </c>
      <c r="F1893" s="88">
        <f>_xlfn.IFNA(VLOOKUP(B1893,Products!$A$2:$J$100,7,0),)</f>
        <v>0</v>
      </c>
      <c r="G1893" s="88">
        <f>_xlfn.IFNA(VLOOKUP(B1893,Products!$A$2:$I$100,2,0),)</f>
        <v>0</v>
      </c>
      <c r="H1893" s="88">
        <f>_xlfn.IFNA(VLOOKUP(B1893,Products!$A$2:$I$100,2,0),)</f>
        <v>0</v>
      </c>
      <c r="I1893" s="88"/>
      <c r="J1893" s="88">
        <f t="shared" si="58"/>
        <v>0</v>
      </c>
      <c r="K1893" s="88">
        <f t="shared" si="59"/>
        <v>0</v>
      </c>
      <c r="L1893" s="88"/>
    </row>
    <row r="1894" spans="1:12">
      <c r="A1894" s="88"/>
      <c r="B1894" s="88"/>
      <c r="C1894" s="88">
        <f>_xlfn.IFNA(VLOOKUP(B1894,Products!$A$2:$I$100,5,0),0)</f>
        <v>0</v>
      </c>
      <c r="D1894" s="90">
        <f>_xlfn.IFNA(VLOOKUP(B1894,Products!$A$2:$J$100,6,0),)</f>
        <v>0</v>
      </c>
      <c r="E1894" s="88">
        <f>_xlfn.IFNA(VLOOKUP(B1894,Products!$A$2:$I$100,8,0),)</f>
        <v>0</v>
      </c>
      <c r="F1894" s="88">
        <f>_xlfn.IFNA(VLOOKUP(B1894,Products!$A$2:$J$100,7,0),)</f>
        <v>0</v>
      </c>
      <c r="G1894" s="88">
        <f>_xlfn.IFNA(VLOOKUP(B1894,Products!$A$2:$I$100,2,0),)</f>
        <v>0</v>
      </c>
      <c r="H1894" s="88">
        <f>_xlfn.IFNA(VLOOKUP(B1894,Products!$A$2:$I$100,2,0),)</f>
        <v>0</v>
      </c>
      <c r="I1894" s="88"/>
      <c r="J1894" s="88">
        <f t="shared" si="58"/>
        <v>0</v>
      </c>
      <c r="K1894" s="88">
        <f t="shared" si="59"/>
        <v>0</v>
      </c>
      <c r="L1894" s="88"/>
    </row>
    <row r="1895" spans="1:12">
      <c r="A1895" s="88"/>
      <c r="B1895" s="88"/>
      <c r="C1895" s="88">
        <f>_xlfn.IFNA(VLOOKUP(B1895,Products!$A$2:$I$100,5,0),0)</f>
        <v>0</v>
      </c>
      <c r="D1895" s="90">
        <f>_xlfn.IFNA(VLOOKUP(B1895,Products!$A$2:$J$100,6,0),)</f>
        <v>0</v>
      </c>
      <c r="E1895" s="88">
        <f>_xlfn.IFNA(VLOOKUP(B1895,Products!$A$2:$I$100,8,0),)</f>
        <v>0</v>
      </c>
      <c r="F1895" s="88">
        <f>_xlfn.IFNA(VLOOKUP(B1895,Products!$A$2:$J$100,7,0),)</f>
        <v>0</v>
      </c>
      <c r="G1895" s="88">
        <f>_xlfn.IFNA(VLOOKUP(B1895,Products!$A$2:$I$100,2,0),)</f>
        <v>0</v>
      </c>
      <c r="H1895" s="88">
        <f>_xlfn.IFNA(VLOOKUP(B1895,Products!$A$2:$I$100,2,0),)</f>
        <v>0</v>
      </c>
      <c r="I1895" s="88"/>
      <c r="J1895" s="88">
        <f t="shared" si="58"/>
        <v>0</v>
      </c>
      <c r="K1895" s="88">
        <f t="shared" si="59"/>
        <v>0</v>
      </c>
      <c r="L1895" s="88"/>
    </row>
    <row r="1896" spans="1:12">
      <c r="A1896" s="88"/>
      <c r="B1896" s="88"/>
      <c r="C1896" s="88">
        <f>_xlfn.IFNA(VLOOKUP(B1896,Products!$A$2:$I$100,5,0),0)</f>
        <v>0</v>
      </c>
      <c r="D1896" s="90">
        <f>_xlfn.IFNA(VLOOKUP(B1896,Products!$A$2:$J$100,6,0),)</f>
        <v>0</v>
      </c>
      <c r="E1896" s="88">
        <f>_xlfn.IFNA(VLOOKUP(B1896,Products!$A$2:$I$100,8,0),)</f>
        <v>0</v>
      </c>
      <c r="F1896" s="88">
        <f>_xlfn.IFNA(VLOOKUP(B1896,Products!$A$2:$J$100,7,0),)</f>
        <v>0</v>
      </c>
      <c r="G1896" s="88">
        <f>_xlfn.IFNA(VLOOKUP(B1896,Products!$A$2:$I$100,2,0),)</f>
        <v>0</v>
      </c>
      <c r="H1896" s="88">
        <f>_xlfn.IFNA(VLOOKUP(B1896,Products!$A$2:$I$100,2,0),)</f>
        <v>0</v>
      </c>
      <c r="I1896" s="88"/>
      <c r="J1896" s="88">
        <f t="shared" si="58"/>
        <v>0</v>
      </c>
      <c r="K1896" s="88">
        <f t="shared" si="59"/>
        <v>0</v>
      </c>
      <c r="L1896" s="88"/>
    </row>
    <row r="1897" spans="1:12">
      <c r="A1897" s="88"/>
      <c r="B1897" s="88"/>
      <c r="C1897" s="88">
        <f>_xlfn.IFNA(VLOOKUP(B1897,Products!$A$2:$I$100,5,0),0)</f>
        <v>0</v>
      </c>
      <c r="D1897" s="90">
        <f>_xlfn.IFNA(VLOOKUP(B1897,Products!$A$2:$J$100,6,0),)</f>
        <v>0</v>
      </c>
      <c r="E1897" s="88">
        <f>_xlfn.IFNA(VLOOKUP(B1897,Products!$A$2:$I$100,8,0),)</f>
        <v>0</v>
      </c>
      <c r="F1897" s="88">
        <f>_xlfn.IFNA(VLOOKUP(B1897,Products!$A$2:$J$100,7,0),)</f>
        <v>0</v>
      </c>
      <c r="G1897" s="88">
        <f>_xlfn.IFNA(VLOOKUP(B1897,Products!$A$2:$I$100,2,0),)</f>
        <v>0</v>
      </c>
      <c r="H1897" s="88">
        <f>_xlfn.IFNA(VLOOKUP(B1897,Products!$A$2:$I$100,2,0),)</f>
        <v>0</v>
      </c>
      <c r="I1897" s="88"/>
      <c r="J1897" s="88">
        <f t="shared" si="58"/>
        <v>0</v>
      </c>
      <c r="K1897" s="88">
        <f t="shared" si="59"/>
        <v>0</v>
      </c>
      <c r="L1897" s="88"/>
    </row>
    <row r="1898" spans="1:12">
      <c r="A1898" s="88"/>
      <c r="B1898" s="88"/>
      <c r="C1898" s="88">
        <f>_xlfn.IFNA(VLOOKUP(B1898,Products!$A$2:$I$100,5,0),0)</f>
        <v>0</v>
      </c>
      <c r="D1898" s="90">
        <f>_xlfn.IFNA(VLOOKUP(B1898,Products!$A$2:$J$100,6,0),)</f>
        <v>0</v>
      </c>
      <c r="E1898" s="88">
        <f>_xlfn.IFNA(VLOOKUP(B1898,Products!$A$2:$I$100,8,0),)</f>
        <v>0</v>
      </c>
      <c r="F1898" s="88">
        <f>_xlfn.IFNA(VLOOKUP(B1898,Products!$A$2:$J$100,7,0),)</f>
        <v>0</v>
      </c>
      <c r="G1898" s="88">
        <f>_xlfn.IFNA(VLOOKUP(B1898,Products!$A$2:$I$100,2,0),)</f>
        <v>0</v>
      </c>
      <c r="H1898" s="88">
        <f>_xlfn.IFNA(VLOOKUP(B1898,Products!$A$2:$I$100,2,0),)</f>
        <v>0</v>
      </c>
      <c r="I1898" s="88"/>
      <c r="J1898" s="88">
        <f t="shared" si="58"/>
        <v>0</v>
      </c>
      <c r="K1898" s="88">
        <f t="shared" si="59"/>
        <v>0</v>
      </c>
      <c r="L1898" s="88"/>
    </row>
    <row r="1899" spans="1:12">
      <c r="A1899" s="88"/>
      <c r="B1899" s="88"/>
      <c r="C1899" s="88">
        <f>_xlfn.IFNA(VLOOKUP(B1899,Products!$A$2:$I$100,5,0),0)</f>
        <v>0</v>
      </c>
      <c r="D1899" s="90">
        <f>_xlfn.IFNA(VLOOKUP(B1899,Products!$A$2:$J$100,6,0),)</f>
        <v>0</v>
      </c>
      <c r="E1899" s="88">
        <f>_xlfn.IFNA(VLOOKUP(B1899,Products!$A$2:$I$100,8,0),)</f>
        <v>0</v>
      </c>
      <c r="F1899" s="88">
        <f>_xlfn.IFNA(VLOOKUP(B1899,Products!$A$2:$J$100,7,0),)</f>
        <v>0</v>
      </c>
      <c r="G1899" s="88">
        <f>_xlfn.IFNA(VLOOKUP(B1899,Products!$A$2:$I$100,2,0),)</f>
        <v>0</v>
      </c>
      <c r="H1899" s="88">
        <f>_xlfn.IFNA(VLOOKUP(B1899,Products!$A$2:$I$100,2,0),)</f>
        <v>0</v>
      </c>
      <c r="I1899" s="88"/>
      <c r="J1899" s="88">
        <f t="shared" si="58"/>
        <v>0</v>
      </c>
      <c r="K1899" s="88">
        <f t="shared" si="59"/>
        <v>0</v>
      </c>
      <c r="L1899" s="88"/>
    </row>
    <row r="1900" spans="1:12">
      <c r="A1900" s="88"/>
      <c r="B1900" s="88"/>
      <c r="C1900" s="88">
        <f>_xlfn.IFNA(VLOOKUP(B1900,Products!$A$2:$I$100,5,0),0)</f>
        <v>0</v>
      </c>
      <c r="D1900" s="90">
        <f>_xlfn.IFNA(VLOOKUP(B1900,Products!$A$2:$J$100,6,0),)</f>
        <v>0</v>
      </c>
      <c r="E1900" s="88">
        <f>_xlfn.IFNA(VLOOKUP(B1900,Products!$A$2:$I$100,8,0),)</f>
        <v>0</v>
      </c>
      <c r="F1900" s="88">
        <f>_xlfn.IFNA(VLOOKUP(B1900,Products!$A$2:$J$100,7,0),)</f>
        <v>0</v>
      </c>
      <c r="G1900" s="88">
        <f>_xlfn.IFNA(VLOOKUP(B1900,Products!$A$2:$I$100,2,0),)</f>
        <v>0</v>
      </c>
      <c r="H1900" s="88">
        <f>_xlfn.IFNA(VLOOKUP(B1900,Products!$A$2:$I$100,2,0),)</f>
        <v>0</v>
      </c>
      <c r="I1900" s="88"/>
      <c r="J1900" s="88">
        <f t="shared" si="58"/>
        <v>0</v>
      </c>
      <c r="K1900" s="88">
        <f t="shared" si="59"/>
        <v>0</v>
      </c>
      <c r="L1900" s="88"/>
    </row>
    <row r="1901" spans="1:12">
      <c r="A1901" s="88"/>
      <c r="B1901" s="88"/>
      <c r="C1901" s="88">
        <f>_xlfn.IFNA(VLOOKUP(B1901,Products!$A$2:$I$100,5,0),0)</f>
        <v>0</v>
      </c>
      <c r="D1901" s="90">
        <f>_xlfn.IFNA(VLOOKUP(B1901,Products!$A$2:$J$100,6,0),)</f>
        <v>0</v>
      </c>
      <c r="E1901" s="88">
        <f>_xlfn.IFNA(VLOOKUP(B1901,Products!$A$2:$I$100,8,0),)</f>
        <v>0</v>
      </c>
      <c r="F1901" s="88">
        <f>_xlfn.IFNA(VLOOKUP(B1901,Products!$A$2:$J$100,7,0),)</f>
        <v>0</v>
      </c>
      <c r="G1901" s="88">
        <f>_xlfn.IFNA(VLOOKUP(B1901,Products!$A$2:$I$100,2,0),)</f>
        <v>0</v>
      </c>
      <c r="H1901" s="88">
        <f>_xlfn.IFNA(VLOOKUP(B1901,Products!$A$2:$I$100,2,0),)</f>
        <v>0</v>
      </c>
      <c r="I1901" s="88"/>
      <c r="J1901" s="88">
        <f t="shared" si="58"/>
        <v>0</v>
      </c>
      <c r="K1901" s="88">
        <f t="shared" si="59"/>
        <v>0</v>
      </c>
      <c r="L1901" s="88"/>
    </row>
    <row r="1902" spans="1:12">
      <c r="A1902" s="88"/>
      <c r="B1902" s="88"/>
      <c r="C1902" s="88">
        <f>_xlfn.IFNA(VLOOKUP(B1902,Products!$A$2:$I$100,5,0),0)</f>
        <v>0</v>
      </c>
      <c r="D1902" s="90">
        <f>_xlfn.IFNA(VLOOKUP(B1902,Products!$A$2:$J$100,6,0),)</f>
        <v>0</v>
      </c>
      <c r="E1902" s="88">
        <f>_xlfn.IFNA(VLOOKUP(B1902,Products!$A$2:$I$100,8,0),)</f>
        <v>0</v>
      </c>
      <c r="F1902" s="88">
        <f>_xlfn.IFNA(VLOOKUP(B1902,Products!$A$2:$J$100,7,0),)</f>
        <v>0</v>
      </c>
      <c r="G1902" s="88">
        <f>_xlfn.IFNA(VLOOKUP(B1902,Products!$A$2:$I$100,2,0),)</f>
        <v>0</v>
      </c>
      <c r="H1902" s="88">
        <f>_xlfn.IFNA(VLOOKUP(B1902,Products!$A$2:$I$100,2,0),)</f>
        <v>0</v>
      </c>
      <c r="I1902" s="88"/>
      <c r="J1902" s="88">
        <f t="shared" si="58"/>
        <v>0</v>
      </c>
      <c r="K1902" s="88">
        <f t="shared" si="59"/>
        <v>0</v>
      </c>
      <c r="L1902" s="88"/>
    </row>
    <row r="1903" spans="1:12">
      <c r="A1903" s="88"/>
      <c r="B1903" s="88"/>
      <c r="C1903" s="88">
        <f>_xlfn.IFNA(VLOOKUP(B1903,Products!$A$2:$I$100,5,0),0)</f>
        <v>0</v>
      </c>
      <c r="D1903" s="90">
        <f>_xlfn.IFNA(VLOOKUP(B1903,Products!$A$2:$J$100,6,0),)</f>
        <v>0</v>
      </c>
      <c r="E1903" s="88">
        <f>_xlfn.IFNA(VLOOKUP(B1903,Products!$A$2:$I$100,8,0),)</f>
        <v>0</v>
      </c>
      <c r="F1903" s="88">
        <f>_xlfn.IFNA(VLOOKUP(B1903,Products!$A$2:$J$100,7,0),)</f>
        <v>0</v>
      </c>
      <c r="G1903" s="88">
        <f>_xlfn.IFNA(VLOOKUP(B1903,Products!$A$2:$I$100,2,0),)</f>
        <v>0</v>
      </c>
      <c r="H1903" s="88">
        <f>_xlfn.IFNA(VLOOKUP(B1903,Products!$A$2:$I$100,2,0),)</f>
        <v>0</v>
      </c>
      <c r="I1903" s="88"/>
      <c r="J1903" s="88">
        <f t="shared" si="58"/>
        <v>0</v>
      </c>
      <c r="K1903" s="88">
        <f t="shared" si="59"/>
        <v>0</v>
      </c>
      <c r="L1903" s="88"/>
    </row>
    <row r="1904" spans="1:12">
      <c r="A1904" s="88"/>
      <c r="B1904" s="88"/>
      <c r="C1904" s="88">
        <f>_xlfn.IFNA(VLOOKUP(B1904,Products!$A$2:$I$100,5,0),0)</f>
        <v>0</v>
      </c>
      <c r="D1904" s="90">
        <f>_xlfn.IFNA(VLOOKUP(B1904,Products!$A$2:$J$100,6,0),)</f>
        <v>0</v>
      </c>
      <c r="E1904" s="88">
        <f>_xlfn.IFNA(VLOOKUP(B1904,Products!$A$2:$I$100,8,0),)</f>
        <v>0</v>
      </c>
      <c r="F1904" s="88">
        <f>_xlfn.IFNA(VLOOKUP(B1904,Products!$A$2:$J$100,7,0),)</f>
        <v>0</v>
      </c>
      <c r="G1904" s="88">
        <f>_xlfn.IFNA(VLOOKUP(B1904,Products!$A$2:$I$100,2,0),)</f>
        <v>0</v>
      </c>
      <c r="H1904" s="88">
        <f>_xlfn.IFNA(VLOOKUP(B1904,Products!$A$2:$I$100,2,0),)</f>
        <v>0</v>
      </c>
      <c r="I1904" s="88"/>
      <c r="J1904" s="88">
        <f t="shared" si="58"/>
        <v>0</v>
      </c>
      <c r="K1904" s="88">
        <f t="shared" si="59"/>
        <v>0</v>
      </c>
      <c r="L1904" s="88"/>
    </row>
    <row r="1905" spans="1:12">
      <c r="A1905" s="88"/>
      <c r="B1905" s="88"/>
      <c r="C1905" s="88">
        <f>_xlfn.IFNA(VLOOKUP(B1905,Products!$A$2:$I$100,5,0),0)</f>
        <v>0</v>
      </c>
      <c r="D1905" s="90">
        <f>_xlfn.IFNA(VLOOKUP(B1905,Products!$A$2:$J$100,6,0),)</f>
        <v>0</v>
      </c>
      <c r="E1905" s="88">
        <f>_xlfn.IFNA(VLOOKUP(B1905,Products!$A$2:$I$100,8,0),)</f>
        <v>0</v>
      </c>
      <c r="F1905" s="88">
        <f>_xlfn.IFNA(VLOOKUP(B1905,Products!$A$2:$J$100,7,0),)</f>
        <v>0</v>
      </c>
      <c r="G1905" s="88">
        <f>_xlfn.IFNA(VLOOKUP(B1905,Products!$A$2:$I$100,2,0),)</f>
        <v>0</v>
      </c>
      <c r="H1905" s="88">
        <f>_xlfn.IFNA(VLOOKUP(B1905,Products!$A$2:$I$100,2,0),)</f>
        <v>0</v>
      </c>
      <c r="I1905" s="88"/>
      <c r="J1905" s="88">
        <f t="shared" si="58"/>
        <v>0</v>
      </c>
      <c r="K1905" s="88">
        <f t="shared" si="59"/>
        <v>0</v>
      </c>
      <c r="L1905" s="88"/>
    </row>
    <row r="1906" spans="1:12">
      <c r="A1906" s="88"/>
      <c r="B1906" s="88"/>
      <c r="C1906" s="88">
        <f>_xlfn.IFNA(VLOOKUP(B1906,Products!$A$2:$I$100,5,0),0)</f>
        <v>0</v>
      </c>
      <c r="D1906" s="90">
        <f>_xlfn.IFNA(VLOOKUP(B1906,Products!$A$2:$J$100,6,0),)</f>
        <v>0</v>
      </c>
      <c r="E1906" s="88">
        <f>_xlfn.IFNA(VLOOKUP(B1906,Products!$A$2:$I$100,8,0),)</f>
        <v>0</v>
      </c>
      <c r="F1906" s="88">
        <f>_xlfn.IFNA(VLOOKUP(B1906,Products!$A$2:$J$100,7,0),)</f>
        <v>0</v>
      </c>
      <c r="G1906" s="88">
        <f>_xlfn.IFNA(VLOOKUP(B1906,Products!$A$2:$I$100,2,0),)</f>
        <v>0</v>
      </c>
      <c r="H1906" s="88">
        <f>_xlfn.IFNA(VLOOKUP(B1906,Products!$A$2:$I$100,2,0),)</f>
        <v>0</v>
      </c>
      <c r="I1906" s="88"/>
      <c r="J1906" s="88">
        <f t="shared" si="58"/>
        <v>0</v>
      </c>
      <c r="K1906" s="88">
        <f t="shared" si="59"/>
        <v>0</v>
      </c>
      <c r="L1906" s="88"/>
    </row>
    <row r="1907" spans="1:12">
      <c r="A1907" s="88"/>
      <c r="B1907" s="88"/>
      <c r="C1907" s="88">
        <f>_xlfn.IFNA(VLOOKUP(B1907,Products!$A$2:$I$100,5,0),0)</f>
        <v>0</v>
      </c>
      <c r="D1907" s="90">
        <f>_xlfn.IFNA(VLOOKUP(B1907,Products!$A$2:$J$100,6,0),)</f>
        <v>0</v>
      </c>
      <c r="E1907" s="88">
        <f>_xlfn.IFNA(VLOOKUP(B1907,Products!$A$2:$I$100,8,0),)</f>
        <v>0</v>
      </c>
      <c r="F1907" s="88">
        <f>_xlfn.IFNA(VLOOKUP(B1907,Products!$A$2:$J$100,7,0),)</f>
        <v>0</v>
      </c>
      <c r="G1907" s="88">
        <f>_xlfn.IFNA(VLOOKUP(B1907,Products!$A$2:$I$100,2,0),)</f>
        <v>0</v>
      </c>
      <c r="H1907" s="88">
        <f>_xlfn.IFNA(VLOOKUP(B1907,Products!$A$2:$I$100,2,0),)</f>
        <v>0</v>
      </c>
      <c r="I1907" s="88"/>
      <c r="J1907" s="88">
        <f t="shared" si="58"/>
        <v>0</v>
      </c>
      <c r="K1907" s="88">
        <f t="shared" si="59"/>
        <v>0</v>
      </c>
      <c r="L1907" s="88"/>
    </row>
    <row r="1908" spans="1:12">
      <c r="A1908" s="88"/>
      <c r="B1908" s="88"/>
      <c r="C1908" s="88">
        <f>_xlfn.IFNA(VLOOKUP(B1908,Products!$A$2:$I$100,5,0),0)</f>
        <v>0</v>
      </c>
      <c r="D1908" s="90">
        <f>_xlfn.IFNA(VLOOKUP(B1908,Products!$A$2:$J$100,6,0),)</f>
        <v>0</v>
      </c>
      <c r="E1908" s="88">
        <f>_xlfn.IFNA(VLOOKUP(B1908,Products!$A$2:$I$100,8,0),)</f>
        <v>0</v>
      </c>
      <c r="F1908" s="88">
        <f>_xlfn.IFNA(VLOOKUP(B1908,Products!$A$2:$J$100,7,0),)</f>
        <v>0</v>
      </c>
      <c r="G1908" s="88">
        <f>_xlfn.IFNA(VLOOKUP(B1908,Products!$A$2:$I$100,2,0),)</f>
        <v>0</v>
      </c>
      <c r="H1908" s="88">
        <f>_xlfn.IFNA(VLOOKUP(B1908,Products!$A$2:$I$100,2,0),)</f>
        <v>0</v>
      </c>
      <c r="I1908" s="88"/>
      <c r="J1908" s="88">
        <f t="shared" si="58"/>
        <v>0</v>
      </c>
      <c r="K1908" s="88">
        <f t="shared" si="59"/>
        <v>0</v>
      </c>
      <c r="L1908" s="88"/>
    </row>
    <row r="1909" spans="1:12">
      <c r="A1909" s="88"/>
      <c r="B1909" s="88"/>
      <c r="C1909" s="88">
        <f>_xlfn.IFNA(VLOOKUP(B1909,Products!$A$2:$I$100,5,0),0)</f>
        <v>0</v>
      </c>
      <c r="D1909" s="90">
        <f>_xlfn.IFNA(VLOOKUP(B1909,Products!$A$2:$J$100,6,0),)</f>
        <v>0</v>
      </c>
      <c r="E1909" s="88">
        <f>_xlfn.IFNA(VLOOKUP(B1909,Products!$A$2:$I$100,8,0),)</f>
        <v>0</v>
      </c>
      <c r="F1909" s="88">
        <f>_xlfn.IFNA(VLOOKUP(B1909,Products!$A$2:$J$100,7,0),)</f>
        <v>0</v>
      </c>
      <c r="G1909" s="88">
        <f>_xlfn.IFNA(VLOOKUP(B1909,Products!$A$2:$I$100,2,0),)</f>
        <v>0</v>
      </c>
      <c r="H1909" s="88">
        <f>_xlfn.IFNA(VLOOKUP(B1909,Products!$A$2:$I$100,2,0),)</f>
        <v>0</v>
      </c>
      <c r="I1909" s="88"/>
      <c r="J1909" s="88">
        <f t="shared" si="58"/>
        <v>0</v>
      </c>
      <c r="K1909" s="88">
        <f t="shared" si="59"/>
        <v>0</v>
      </c>
      <c r="L1909" s="88"/>
    </row>
    <row r="1910" spans="1:12">
      <c r="A1910" s="88"/>
      <c r="B1910" s="88"/>
      <c r="C1910" s="88">
        <f>_xlfn.IFNA(VLOOKUP(B1910,Products!$A$2:$I$100,5,0),0)</f>
        <v>0</v>
      </c>
      <c r="D1910" s="90">
        <f>_xlfn.IFNA(VLOOKUP(B1910,Products!$A$2:$J$100,6,0),)</f>
        <v>0</v>
      </c>
      <c r="E1910" s="88">
        <f>_xlfn.IFNA(VLOOKUP(B1910,Products!$A$2:$I$100,8,0),)</f>
        <v>0</v>
      </c>
      <c r="F1910" s="88">
        <f>_xlfn.IFNA(VLOOKUP(B1910,Products!$A$2:$J$100,7,0),)</f>
        <v>0</v>
      </c>
      <c r="G1910" s="88">
        <f>_xlfn.IFNA(VLOOKUP(B1910,Products!$A$2:$I$100,2,0),)</f>
        <v>0</v>
      </c>
      <c r="H1910" s="88">
        <f>_xlfn.IFNA(VLOOKUP(B1910,Products!$A$2:$I$100,2,0),)</f>
        <v>0</v>
      </c>
      <c r="I1910" s="88"/>
      <c r="J1910" s="88">
        <f t="shared" si="58"/>
        <v>0</v>
      </c>
      <c r="K1910" s="88">
        <f t="shared" si="59"/>
        <v>0</v>
      </c>
      <c r="L1910" s="88"/>
    </row>
    <row r="1911" spans="1:12">
      <c r="A1911" s="88"/>
      <c r="B1911" s="88"/>
      <c r="C1911" s="88">
        <f>_xlfn.IFNA(VLOOKUP(B1911,Products!$A$2:$I$100,5,0),0)</f>
        <v>0</v>
      </c>
      <c r="D1911" s="90">
        <f>_xlfn.IFNA(VLOOKUP(B1911,Products!$A$2:$J$100,6,0),)</f>
        <v>0</v>
      </c>
      <c r="E1911" s="88">
        <f>_xlfn.IFNA(VLOOKUP(B1911,Products!$A$2:$I$100,8,0),)</f>
        <v>0</v>
      </c>
      <c r="F1911" s="88">
        <f>_xlfn.IFNA(VLOOKUP(B1911,Products!$A$2:$J$100,7,0),)</f>
        <v>0</v>
      </c>
      <c r="G1911" s="88">
        <f>_xlfn.IFNA(VLOOKUP(B1911,Products!$A$2:$I$100,2,0),)</f>
        <v>0</v>
      </c>
      <c r="H1911" s="88">
        <f>_xlfn.IFNA(VLOOKUP(B1911,Products!$A$2:$I$100,2,0),)</f>
        <v>0</v>
      </c>
      <c r="I1911" s="88"/>
      <c r="J1911" s="88">
        <f t="shared" si="58"/>
        <v>0</v>
      </c>
      <c r="K1911" s="88">
        <f t="shared" si="59"/>
        <v>0</v>
      </c>
      <c r="L1911" s="88"/>
    </row>
    <row r="1912" spans="1:12">
      <c r="A1912" s="88"/>
      <c r="B1912" s="88"/>
      <c r="C1912" s="88">
        <f>_xlfn.IFNA(VLOOKUP(B1912,Products!$A$2:$I$100,5,0),0)</f>
        <v>0</v>
      </c>
      <c r="D1912" s="90">
        <f>_xlfn.IFNA(VLOOKUP(B1912,Products!$A$2:$J$100,6,0),)</f>
        <v>0</v>
      </c>
      <c r="E1912" s="88">
        <f>_xlfn.IFNA(VLOOKUP(B1912,Products!$A$2:$I$100,8,0),)</f>
        <v>0</v>
      </c>
      <c r="F1912" s="88">
        <f>_xlfn.IFNA(VLOOKUP(B1912,Products!$A$2:$J$100,7,0),)</f>
        <v>0</v>
      </c>
      <c r="G1912" s="88">
        <f>_xlfn.IFNA(VLOOKUP(B1912,Products!$A$2:$I$100,2,0),)</f>
        <v>0</v>
      </c>
      <c r="H1912" s="88">
        <f>_xlfn.IFNA(VLOOKUP(B1912,Products!$A$2:$I$100,2,0),)</f>
        <v>0</v>
      </c>
      <c r="I1912" s="88"/>
      <c r="J1912" s="88">
        <f t="shared" si="58"/>
        <v>0</v>
      </c>
      <c r="K1912" s="88">
        <f t="shared" si="59"/>
        <v>0</v>
      </c>
      <c r="L1912" s="88"/>
    </row>
    <row r="1913" spans="1:12">
      <c r="A1913" s="88"/>
      <c r="B1913" s="88"/>
      <c r="C1913" s="88">
        <f>_xlfn.IFNA(VLOOKUP(B1913,Products!$A$2:$I$100,5,0),0)</f>
        <v>0</v>
      </c>
      <c r="D1913" s="90">
        <f>_xlfn.IFNA(VLOOKUP(B1913,Products!$A$2:$J$100,6,0),)</f>
        <v>0</v>
      </c>
      <c r="E1913" s="88">
        <f>_xlfn.IFNA(VLOOKUP(B1913,Products!$A$2:$I$100,8,0),)</f>
        <v>0</v>
      </c>
      <c r="F1913" s="88">
        <f>_xlfn.IFNA(VLOOKUP(B1913,Products!$A$2:$J$100,7,0),)</f>
        <v>0</v>
      </c>
      <c r="G1913" s="88">
        <f>_xlfn.IFNA(VLOOKUP(B1913,Products!$A$2:$I$100,2,0),)</f>
        <v>0</v>
      </c>
      <c r="H1913" s="88">
        <f>_xlfn.IFNA(VLOOKUP(B1913,Products!$A$2:$I$100,2,0),)</f>
        <v>0</v>
      </c>
      <c r="I1913" s="88"/>
      <c r="J1913" s="88">
        <f t="shared" si="58"/>
        <v>0</v>
      </c>
      <c r="K1913" s="88">
        <f t="shared" si="59"/>
        <v>0</v>
      </c>
      <c r="L1913" s="88"/>
    </row>
    <row r="1914" spans="1:12">
      <c r="A1914" s="88"/>
      <c r="B1914" s="88"/>
      <c r="C1914" s="88">
        <f>_xlfn.IFNA(VLOOKUP(B1914,Products!$A$2:$I$100,5,0),0)</f>
        <v>0</v>
      </c>
      <c r="D1914" s="90">
        <f>_xlfn.IFNA(VLOOKUP(B1914,Products!$A$2:$J$100,6,0),)</f>
        <v>0</v>
      </c>
      <c r="E1914" s="88">
        <f>_xlfn.IFNA(VLOOKUP(B1914,Products!$A$2:$I$100,8,0),)</f>
        <v>0</v>
      </c>
      <c r="F1914" s="88">
        <f>_xlfn.IFNA(VLOOKUP(B1914,Products!$A$2:$J$100,7,0),)</f>
        <v>0</v>
      </c>
      <c r="G1914" s="88">
        <f>_xlfn.IFNA(VLOOKUP(B1914,Products!$A$2:$I$100,2,0),)</f>
        <v>0</v>
      </c>
      <c r="H1914" s="88">
        <f>_xlfn.IFNA(VLOOKUP(B1914,Products!$A$2:$I$100,2,0),)</f>
        <v>0</v>
      </c>
      <c r="I1914" s="88"/>
      <c r="J1914" s="88">
        <f t="shared" si="58"/>
        <v>0</v>
      </c>
      <c r="K1914" s="88">
        <f t="shared" si="59"/>
        <v>0</v>
      </c>
      <c r="L1914" s="88"/>
    </row>
    <row r="1915" spans="1:12">
      <c r="A1915" s="88"/>
      <c r="B1915" s="88"/>
      <c r="C1915" s="88">
        <f>_xlfn.IFNA(VLOOKUP(B1915,Products!$A$2:$I$100,5,0),0)</f>
        <v>0</v>
      </c>
      <c r="D1915" s="90">
        <f>_xlfn.IFNA(VLOOKUP(B1915,Products!$A$2:$J$100,6,0),)</f>
        <v>0</v>
      </c>
      <c r="E1915" s="88">
        <f>_xlfn.IFNA(VLOOKUP(B1915,Products!$A$2:$I$100,8,0),)</f>
        <v>0</v>
      </c>
      <c r="F1915" s="88">
        <f>_xlfn.IFNA(VLOOKUP(B1915,Products!$A$2:$J$100,7,0),)</f>
        <v>0</v>
      </c>
      <c r="G1915" s="88">
        <f>_xlfn.IFNA(VLOOKUP(B1915,Products!$A$2:$I$100,2,0),)</f>
        <v>0</v>
      </c>
      <c r="H1915" s="88">
        <f>_xlfn.IFNA(VLOOKUP(B1915,Products!$A$2:$I$100,2,0),)</f>
        <v>0</v>
      </c>
      <c r="I1915" s="88"/>
      <c r="J1915" s="88">
        <f t="shared" si="58"/>
        <v>0</v>
      </c>
      <c r="K1915" s="88">
        <f t="shared" si="59"/>
        <v>0</v>
      </c>
      <c r="L1915" s="88"/>
    </row>
    <row r="1916" spans="1:12">
      <c r="A1916" s="88"/>
      <c r="B1916" s="88"/>
      <c r="C1916" s="88">
        <f>_xlfn.IFNA(VLOOKUP(B1916,Products!$A$2:$I$100,5,0),0)</f>
        <v>0</v>
      </c>
      <c r="D1916" s="90">
        <f>_xlfn.IFNA(VLOOKUP(B1916,Products!$A$2:$J$100,6,0),)</f>
        <v>0</v>
      </c>
      <c r="E1916" s="88">
        <f>_xlfn.IFNA(VLOOKUP(B1916,Products!$A$2:$I$100,8,0),)</f>
        <v>0</v>
      </c>
      <c r="F1916" s="88">
        <f>_xlfn.IFNA(VLOOKUP(B1916,Products!$A$2:$J$100,7,0),)</f>
        <v>0</v>
      </c>
      <c r="G1916" s="88">
        <f>_xlfn.IFNA(VLOOKUP(B1916,Products!$A$2:$I$100,2,0),)</f>
        <v>0</v>
      </c>
      <c r="H1916" s="88">
        <f>_xlfn.IFNA(VLOOKUP(B1916,Products!$A$2:$I$100,2,0),)</f>
        <v>0</v>
      </c>
      <c r="I1916" s="88"/>
      <c r="J1916" s="88">
        <f t="shared" si="58"/>
        <v>0</v>
      </c>
      <c r="K1916" s="88">
        <f t="shared" si="59"/>
        <v>0</v>
      </c>
      <c r="L1916" s="88"/>
    </row>
    <row r="1917" spans="1:12">
      <c r="A1917" s="88"/>
      <c r="B1917" s="88"/>
      <c r="C1917" s="88">
        <f>_xlfn.IFNA(VLOOKUP(B1917,Products!$A$2:$I$100,5,0),0)</f>
        <v>0</v>
      </c>
      <c r="D1917" s="90">
        <f>_xlfn.IFNA(VLOOKUP(B1917,Products!$A$2:$J$100,6,0),)</f>
        <v>0</v>
      </c>
      <c r="E1917" s="88">
        <f>_xlfn.IFNA(VLOOKUP(B1917,Products!$A$2:$I$100,8,0),)</f>
        <v>0</v>
      </c>
      <c r="F1917" s="88">
        <f>_xlfn.IFNA(VLOOKUP(B1917,Products!$A$2:$J$100,7,0),)</f>
        <v>0</v>
      </c>
      <c r="G1917" s="88">
        <f>_xlfn.IFNA(VLOOKUP(B1917,Products!$A$2:$I$100,2,0),)</f>
        <v>0</v>
      </c>
      <c r="H1917" s="88">
        <f>_xlfn.IFNA(VLOOKUP(B1917,Products!$A$2:$I$100,2,0),)</f>
        <v>0</v>
      </c>
      <c r="I1917" s="88"/>
      <c r="J1917" s="88">
        <f t="shared" si="58"/>
        <v>0</v>
      </c>
      <c r="K1917" s="88">
        <f t="shared" si="59"/>
        <v>0</v>
      </c>
      <c r="L1917" s="88"/>
    </row>
    <row r="1918" spans="1:12">
      <c r="A1918" s="88"/>
      <c r="B1918" s="88"/>
      <c r="C1918" s="88">
        <f>_xlfn.IFNA(VLOOKUP(B1918,Products!$A$2:$I$100,5,0),0)</f>
        <v>0</v>
      </c>
      <c r="D1918" s="90">
        <f>_xlfn.IFNA(VLOOKUP(B1918,Products!$A$2:$J$100,6,0),)</f>
        <v>0</v>
      </c>
      <c r="E1918" s="88">
        <f>_xlfn.IFNA(VLOOKUP(B1918,Products!$A$2:$I$100,8,0),)</f>
        <v>0</v>
      </c>
      <c r="F1918" s="88">
        <f>_xlfn.IFNA(VLOOKUP(B1918,Products!$A$2:$J$100,7,0),)</f>
        <v>0</v>
      </c>
      <c r="G1918" s="88">
        <f>_xlfn.IFNA(VLOOKUP(B1918,Products!$A$2:$I$100,2,0),)</f>
        <v>0</v>
      </c>
      <c r="H1918" s="88">
        <f>_xlfn.IFNA(VLOOKUP(B1918,Products!$A$2:$I$100,2,0),)</f>
        <v>0</v>
      </c>
      <c r="I1918" s="88"/>
      <c r="J1918" s="88">
        <f t="shared" si="58"/>
        <v>0</v>
      </c>
      <c r="K1918" s="88">
        <f t="shared" si="59"/>
        <v>0</v>
      </c>
      <c r="L1918" s="88"/>
    </row>
    <row r="1919" spans="1:12">
      <c r="A1919" s="88"/>
      <c r="B1919" s="88"/>
      <c r="C1919" s="88">
        <f>_xlfn.IFNA(VLOOKUP(B1919,Products!$A$2:$I$100,5,0),0)</f>
        <v>0</v>
      </c>
      <c r="D1919" s="90">
        <f>_xlfn.IFNA(VLOOKUP(B1919,Products!$A$2:$J$100,6,0),)</f>
        <v>0</v>
      </c>
      <c r="E1919" s="88">
        <f>_xlfn.IFNA(VLOOKUP(B1919,Products!$A$2:$I$100,8,0),)</f>
        <v>0</v>
      </c>
      <c r="F1919" s="88">
        <f>_xlfn.IFNA(VLOOKUP(B1919,Products!$A$2:$J$100,7,0),)</f>
        <v>0</v>
      </c>
      <c r="G1919" s="88">
        <f>_xlfn.IFNA(VLOOKUP(B1919,Products!$A$2:$I$100,2,0),)</f>
        <v>0</v>
      </c>
      <c r="H1919" s="88">
        <f>_xlfn.IFNA(VLOOKUP(B1919,Products!$A$2:$I$100,2,0),)</f>
        <v>0</v>
      </c>
      <c r="I1919" s="88"/>
      <c r="J1919" s="88">
        <f t="shared" si="58"/>
        <v>0</v>
      </c>
      <c r="K1919" s="88">
        <f t="shared" si="59"/>
        <v>0</v>
      </c>
      <c r="L1919" s="88"/>
    </row>
    <row r="1920" spans="1:12">
      <c r="A1920" s="88"/>
      <c r="B1920" s="88"/>
      <c r="C1920" s="88">
        <f>_xlfn.IFNA(VLOOKUP(B1920,Products!$A$2:$I$100,5,0),0)</f>
        <v>0</v>
      </c>
      <c r="D1920" s="90">
        <f>_xlfn.IFNA(VLOOKUP(B1920,Products!$A$2:$J$100,6,0),)</f>
        <v>0</v>
      </c>
      <c r="E1920" s="88">
        <f>_xlfn.IFNA(VLOOKUP(B1920,Products!$A$2:$I$100,8,0),)</f>
        <v>0</v>
      </c>
      <c r="F1920" s="88">
        <f>_xlfn.IFNA(VLOOKUP(B1920,Products!$A$2:$J$100,7,0),)</f>
        <v>0</v>
      </c>
      <c r="G1920" s="88">
        <f>_xlfn.IFNA(VLOOKUP(B1920,Products!$A$2:$I$100,2,0),)</f>
        <v>0</v>
      </c>
      <c r="H1920" s="88">
        <f>_xlfn.IFNA(VLOOKUP(B1920,Products!$A$2:$I$100,2,0),)</f>
        <v>0</v>
      </c>
      <c r="I1920" s="88"/>
      <c r="J1920" s="88">
        <f t="shared" si="58"/>
        <v>0</v>
      </c>
      <c r="K1920" s="88">
        <f t="shared" si="59"/>
        <v>0</v>
      </c>
      <c r="L1920" s="88"/>
    </row>
    <row r="1921" spans="1:12">
      <c r="A1921" s="88"/>
      <c r="B1921" s="88"/>
      <c r="C1921" s="88">
        <f>_xlfn.IFNA(VLOOKUP(B1921,Products!$A$2:$I$100,5,0),0)</f>
        <v>0</v>
      </c>
      <c r="D1921" s="90">
        <f>_xlfn.IFNA(VLOOKUP(B1921,Products!$A$2:$J$100,6,0),)</f>
        <v>0</v>
      </c>
      <c r="E1921" s="88">
        <f>_xlfn.IFNA(VLOOKUP(B1921,Products!$A$2:$I$100,8,0),)</f>
        <v>0</v>
      </c>
      <c r="F1921" s="88">
        <f>_xlfn.IFNA(VLOOKUP(B1921,Products!$A$2:$J$100,7,0),)</f>
        <v>0</v>
      </c>
      <c r="G1921" s="88">
        <f>_xlfn.IFNA(VLOOKUP(B1921,Products!$A$2:$I$100,2,0),)</f>
        <v>0</v>
      </c>
      <c r="H1921" s="88">
        <f>_xlfn.IFNA(VLOOKUP(B1921,Products!$A$2:$I$100,2,0),)</f>
        <v>0</v>
      </c>
      <c r="I1921" s="88"/>
      <c r="J1921" s="88">
        <f t="shared" si="58"/>
        <v>0</v>
      </c>
      <c r="K1921" s="88">
        <f t="shared" si="59"/>
        <v>0</v>
      </c>
      <c r="L1921" s="88"/>
    </row>
    <row r="1922" spans="1:12">
      <c r="A1922" s="88"/>
      <c r="B1922" s="88"/>
      <c r="C1922" s="88">
        <f>_xlfn.IFNA(VLOOKUP(B1922,Products!$A$2:$I$100,5,0),0)</f>
        <v>0</v>
      </c>
      <c r="D1922" s="90">
        <f>_xlfn.IFNA(VLOOKUP(B1922,Products!$A$2:$J$100,6,0),)</f>
        <v>0</v>
      </c>
      <c r="E1922" s="88">
        <f>_xlfn.IFNA(VLOOKUP(B1922,Products!$A$2:$I$100,8,0),)</f>
        <v>0</v>
      </c>
      <c r="F1922" s="88">
        <f>_xlfn.IFNA(VLOOKUP(B1922,Products!$A$2:$J$100,7,0),)</f>
        <v>0</v>
      </c>
      <c r="G1922" s="88">
        <f>_xlfn.IFNA(VLOOKUP(B1922,Products!$A$2:$I$100,2,0),)</f>
        <v>0</v>
      </c>
      <c r="H1922" s="88">
        <f>_xlfn.IFNA(VLOOKUP(B1922,Products!$A$2:$I$100,2,0),)</f>
        <v>0</v>
      </c>
      <c r="I1922" s="88"/>
      <c r="J1922" s="88">
        <f t="shared" si="58"/>
        <v>0</v>
      </c>
      <c r="K1922" s="88">
        <f t="shared" si="59"/>
        <v>0</v>
      </c>
      <c r="L1922" s="88"/>
    </row>
    <row r="1923" spans="1:12">
      <c r="A1923" s="88"/>
      <c r="B1923" s="88"/>
      <c r="C1923" s="88">
        <f>_xlfn.IFNA(VLOOKUP(B1923,Products!$A$2:$I$100,5,0),0)</f>
        <v>0</v>
      </c>
      <c r="D1923" s="90">
        <f>_xlfn.IFNA(VLOOKUP(B1923,Products!$A$2:$J$100,6,0),)</f>
        <v>0</v>
      </c>
      <c r="E1923" s="88">
        <f>_xlfn.IFNA(VLOOKUP(B1923,Products!$A$2:$I$100,8,0),)</f>
        <v>0</v>
      </c>
      <c r="F1923" s="88">
        <f>_xlfn.IFNA(VLOOKUP(B1923,Products!$A$2:$J$100,7,0),)</f>
        <v>0</v>
      </c>
      <c r="G1923" s="88">
        <f>_xlfn.IFNA(VLOOKUP(B1923,Products!$A$2:$I$100,2,0),)</f>
        <v>0</v>
      </c>
      <c r="H1923" s="88">
        <f>_xlfn.IFNA(VLOOKUP(B1923,Products!$A$2:$I$100,2,0),)</f>
        <v>0</v>
      </c>
      <c r="I1923" s="88"/>
      <c r="J1923" s="88">
        <f t="shared" si="58"/>
        <v>0</v>
      </c>
      <c r="K1923" s="88">
        <f t="shared" si="59"/>
        <v>0</v>
      </c>
      <c r="L1923" s="88"/>
    </row>
    <row r="1924" spans="1:12">
      <c r="A1924" s="88"/>
      <c r="B1924" s="88"/>
      <c r="C1924" s="88">
        <f>_xlfn.IFNA(VLOOKUP(B1924,Products!$A$2:$I$100,5,0),0)</f>
        <v>0</v>
      </c>
      <c r="D1924" s="90">
        <f>_xlfn.IFNA(VLOOKUP(B1924,Products!$A$2:$J$100,6,0),)</f>
        <v>0</v>
      </c>
      <c r="E1924" s="88">
        <f>_xlfn.IFNA(VLOOKUP(B1924,Products!$A$2:$I$100,8,0),)</f>
        <v>0</v>
      </c>
      <c r="F1924" s="88">
        <f>_xlfn.IFNA(VLOOKUP(B1924,Products!$A$2:$J$100,7,0),)</f>
        <v>0</v>
      </c>
      <c r="G1924" s="88">
        <f>_xlfn.IFNA(VLOOKUP(B1924,Products!$A$2:$I$100,2,0),)</f>
        <v>0</v>
      </c>
      <c r="H1924" s="88">
        <f>_xlfn.IFNA(VLOOKUP(B1924,Products!$A$2:$I$100,2,0),)</f>
        <v>0</v>
      </c>
      <c r="I1924" s="88"/>
      <c r="J1924" s="88">
        <f t="shared" si="58"/>
        <v>0</v>
      </c>
      <c r="K1924" s="88">
        <f t="shared" si="59"/>
        <v>0</v>
      </c>
      <c r="L1924" s="88"/>
    </row>
    <row r="1925" spans="1:12">
      <c r="A1925" s="88"/>
      <c r="B1925" s="88"/>
      <c r="C1925" s="88">
        <f>_xlfn.IFNA(VLOOKUP(B1925,Products!$A$2:$I$100,5,0),0)</f>
        <v>0</v>
      </c>
      <c r="D1925" s="90">
        <f>_xlfn.IFNA(VLOOKUP(B1925,Products!$A$2:$J$100,6,0),)</f>
        <v>0</v>
      </c>
      <c r="E1925" s="88">
        <f>_xlfn.IFNA(VLOOKUP(B1925,Products!$A$2:$I$100,8,0),)</f>
        <v>0</v>
      </c>
      <c r="F1925" s="88">
        <f>_xlfn.IFNA(VLOOKUP(B1925,Products!$A$2:$J$100,7,0),)</f>
        <v>0</v>
      </c>
      <c r="G1925" s="88">
        <f>_xlfn.IFNA(VLOOKUP(B1925,Products!$A$2:$I$100,2,0),)</f>
        <v>0</v>
      </c>
      <c r="H1925" s="88">
        <f>_xlfn.IFNA(VLOOKUP(B1925,Products!$A$2:$I$100,2,0),)</f>
        <v>0</v>
      </c>
      <c r="I1925" s="88"/>
      <c r="J1925" s="88">
        <f t="shared" si="58"/>
        <v>0</v>
      </c>
      <c r="K1925" s="88">
        <f t="shared" si="59"/>
        <v>0</v>
      </c>
      <c r="L1925" s="88"/>
    </row>
    <row r="1926" spans="1:12">
      <c r="A1926" s="88"/>
      <c r="B1926" s="88"/>
      <c r="C1926" s="88">
        <f>_xlfn.IFNA(VLOOKUP(B1926,Products!$A$2:$I$100,5,0),0)</f>
        <v>0</v>
      </c>
      <c r="D1926" s="90">
        <f>_xlfn.IFNA(VLOOKUP(B1926,Products!$A$2:$J$100,6,0),)</f>
        <v>0</v>
      </c>
      <c r="E1926" s="88">
        <f>_xlfn.IFNA(VLOOKUP(B1926,Products!$A$2:$I$100,8,0),)</f>
        <v>0</v>
      </c>
      <c r="F1926" s="88">
        <f>_xlfn.IFNA(VLOOKUP(B1926,Products!$A$2:$J$100,7,0),)</f>
        <v>0</v>
      </c>
      <c r="G1926" s="88">
        <f>_xlfn.IFNA(VLOOKUP(B1926,Products!$A$2:$I$100,2,0),)</f>
        <v>0</v>
      </c>
      <c r="H1926" s="88">
        <f>_xlfn.IFNA(VLOOKUP(B1926,Products!$A$2:$I$100,2,0),)</f>
        <v>0</v>
      </c>
      <c r="I1926" s="88"/>
      <c r="J1926" s="88">
        <f t="shared" si="58"/>
        <v>0</v>
      </c>
      <c r="K1926" s="88">
        <f t="shared" si="59"/>
        <v>0</v>
      </c>
      <c r="L1926" s="88"/>
    </row>
    <row r="1927" spans="1:12">
      <c r="A1927" s="88"/>
      <c r="B1927" s="88"/>
      <c r="C1927" s="88">
        <f>_xlfn.IFNA(VLOOKUP(B1927,Products!$A$2:$I$100,5,0),0)</f>
        <v>0</v>
      </c>
      <c r="D1927" s="90">
        <f>_xlfn.IFNA(VLOOKUP(B1927,Products!$A$2:$J$100,6,0),)</f>
        <v>0</v>
      </c>
      <c r="E1927" s="88">
        <f>_xlfn.IFNA(VLOOKUP(B1927,Products!$A$2:$I$100,8,0),)</f>
        <v>0</v>
      </c>
      <c r="F1927" s="88">
        <f>_xlfn.IFNA(VLOOKUP(B1927,Products!$A$2:$J$100,7,0),)</f>
        <v>0</v>
      </c>
      <c r="G1927" s="88">
        <f>_xlfn.IFNA(VLOOKUP(B1927,Products!$A$2:$I$100,2,0),)</f>
        <v>0</v>
      </c>
      <c r="H1927" s="88">
        <f>_xlfn.IFNA(VLOOKUP(B1927,Products!$A$2:$I$100,2,0),)</f>
        <v>0</v>
      </c>
      <c r="I1927" s="88"/>
      <c r="J1927" s="88">
        <f t="shared" ref="J1927:J1990" si="60">H1927/100*18</f>
        <v>0</v>
      </c>
      <c r="K1927" s="88">
        <f t="shared" ref="K1927:K1990" si="61">I1927+J1927</f>
        <v>0</v>
      </c>
      <c r="L1927" s="88"/>
    </row>
    <row r="1928" spans="1:12">
      <c r="A1928" s="88"/>
      <c r="B1928" s="88"/>
      <c r="C1928" s="88">
        <f>_xlfn.IFNA(VLOOKUP(B1928,Products!$A$2:$I$100,5,0),0)</f>
        <v>0</v>
      </c>
      <c r="D1928" s="90">
        <f>_xlfn.IFNA(VLOOKUP(B1928,Products!$A$2:$J$100,6,0),)</f>
        <v>0</v>
      </c>
      <c r="E1928" s="88">
        <f>_xlfn.IFNA(VLOOKUP(B1928,Products!$A$2:$I$100,8,0),)</f>
        <v>0</v>
      </c>
      <c r="F1928" s="88">
        <f>_xlfn.IFNA(VLOOKUP(B1928,Products!$A$2:$J$100,7,0),)</f>
        <v>0</v>
      </c>
      <c r="G1928" s="88">
        <f>_xlfn.IFNA(VLOOKUP(B1928,Products!$A$2:$I$100,2,0),)</f>
        <v>0</v>
      </c>
      <c r="H1928" s="88">
        <f>_xlfn.IFNA(VLOOKUP(B1928,Products!$A$2:$I$100,2,0),)</f>
        <v>0</v>
      </c>
      <c r="I1928" s="88"/>
      <c r="J1928" s="88">
        <f t="shared" si="60"/>
        <v>0</v>
      </c>
      <c r="K1928" s="88">
        <f t="shared" si="61"/>
        <v>0</v>
      </c>
      <c r="L1928" s="88"/>
    </row>
    <row r="1929" spans="1:12">
      <c r="A1929" s="88"/>
      <c r="B1929" s="88"/>
      <c r="C1929" s="88">
        <f>_xlfn.IFNA(VLOOKUP(B1929,Products!$A$2:$I$100,5,0),0)</f>
        <v>0</v>
      </c>
      <c r="D1929" s="90">
        <f>_xlfn.IFNA(VLOOKUP(B1929,Products!$A$2:$J$100,6,0),)</f>
        <v>0</v>
      </c>
      <c r="E1929" s="88">
        <f>_xlfn.IFNA(VLOOKUP(B1929,Products!$A$2:$I$100,8,0),)</f>
        <v>0</v>
      </c>
      <c r="F1929" s="88">
        <f>_xlfn.IFNA(VLOOKUP(B1929,Products!$A$2:$J$100,7,0),)</f>
        <v>0</v>
      </c>
      <c r="G1929" s="88">
        <f>_xlfn.IFNA(VLOOKUP(B1929,Products!$A$2:$I$100,2,0),)</f>
        <v>0</v>
      </c>
      <c r="H1929" s="88">
        <f>_xlfn.IFNA(VLOOKUP(B1929,Products!$A$2:$I$100,2,0),)</f>
        <v>0</v>
      </c>
      <c r="I1929" s="88"/>
      <c r="J1929" s="88">
        <f t="shared" si="60"/>
        <v>0</v>
      </c>
      <c r="K1929" s="88">
        <f t="shared" si="61"/>
        <v>0</v>
      </c>
      <c r="L1929" s="88"/>
    </row>
    <row r="1930" spans="1:12">
      <c r="A1930" s="88"/>
      <c r="B1930" s="88"/>
      <c r="C1930" s="88">
        <f>_xlfn.IFNA(VLOOKUP(B1930,Products!$A$2:$I$100,5,0),0)</f>
        <v>0</v>
      </c>
      <c r="D1930" s="90">
        <f>_xlfn.IFNA(VLOOKUP(B1930,Products!$A$2:$J$100,6,0),)</f>
        <v>0</v>
      </c>
      <c r="E1930" s="88">
        <f>_xlfn.IFNA(VLOOKUP(B1930,Products!$A$2:$I$100,8,0),)</f>
        <v>0</v>
      </c>
      <c r="F1930" s="88">
        <f>_xlfn.IFNA(VLOOKUP(B1930,Products!$A$2:$J$100,7,0),)</f>
        <v>0</v>
      </c>
      <c r="G1930" s="88">
        <f>_xlfn.IFNA(VLOOKUP(B1930,Products!$A$2:$I$100,2,0),)</f>
        <v>0</v>
      </c>
      <c r="H1930" s="88">
        <f>_xlfn.IFNA(VLOOKUP(B1930,Products!$A$2:$I$100,2,0),)</f>
        <v>0</v>
      </c>
      <c r="I1930" s="88"/>
      <c r="J1930" s="88">
        <f t="shared" si="60"/>
        <v>0</v>
      </c>
      <c r="K1930" s="88">
        <f t="shared" si="61"/>
        <v>0</v>
      </c>
      <c r="L1930" s="88"/>
    </row>
    <row r="1931" spans="1:12">
      <c r="A1931" s="88"/>
      <c r="B1931" s="88"/>
      <c r="C1931" s="88">
        <f>_xlfn.IFNA(VLOOKUP(B1931,Products!$A$2:$I$100,5,0),0)</f>
        <v>0</v>
      </c>
      <c r="D1931" s="90">
        <f>_xlfn.IFNA(VLOOKUP(B1931,Products!$A$2:$J$100,6,0),)</f>
        <v>0</v>
      </c>
      <c r="E1931" s="88">
        <f>_xlfn.IFNA(VLOOKUP(B1931,Products!$A$2:$I$100,8,0),)</f>
        <v>0</v>
      </c>
      <c r="F1931" s="88">
        <f>_xlfn.IFNA(VLOOKUP(B1931,Products!$A$2:$J$100,7,0),)</f>
        <v>0</v>
      </c>
      <c r="G1931" s="88">
        <f>_xlfn.IFNA(VLOOKUP(B1931,Products!$A$2:$I$100,2,0),)</f>
        <v>0</v>
      </c>
      <c r="H1931" s="88">
        <f>_xlfn.IFNA(VLOOKUP(B1931,Products!$A$2:$I$100,2,0),)</f>
        <v>0</v>
      </c>
      <c r="I1931" s="88"/>
      <c r="J1931" s="88">
        <f t="shared" si="60"/>
        <v>0</v>
      </c>
      <c r="K1931" s="88">
        <f t="shared" si="61"/>
        <v>0</v>
      </c>
      <c r="L1931" s="88"/>
    </row>
    <row r="1932" spans="1:12">
      <c r="A1932" s="88"/>
      <c r="B1932" s="88"/>
      <c r="C1932" s="88">
        <f>_xlfn.IFNA(VLOOKUP(B1932,Products!$A$2:$I$100,5,0),0)</f>
        <v>0</v>
      </c>
      <c r="D1932" s="90">
        <f>_xlfn.IFNA(VLOOKUP(B1932,Products!$A$2:$J$100,6,0),)</f>
        <v>0</v>
      </c>
      <c r="E1932" s="88">
        <f>_xlfn.IFNA(VLOOKUP(B1932,Products!$A$2:$I$100,8,0),)</f>
        <v>0</v>
      </c>
      <c r="F1932" s="88">
        <f>_xlfn.IFNA(VLOOKUP(B1932,Products!$A$2:$J$100,7,0),)</f>
        <v>0</v>
      </c>
      <c r="G1932" s="88">
        <f>_xlfn.IFNA(VLOOKUP(B1932,Products!$A$2:$I$100,2,0),)</f>
        <v>0</v>
      </c>
      <c r="H1932" s="88">
        <f>_xlfn.IFNA(VLOOKUP(B1932,Products!$A$2:$I$100,2,0),)</f>
        <v>0</v>
      </c>
      <c r="I1932" s="88"/>
      <c r="J1932" s="88">
        <f t="shared" si="60"/>
        <v>0</v>
      </c>
      <c r="K1932" s="88">
        <f t="shared" si="61"/>
        <v>0</v>
      </c>
      <c r="L1932" s="88"/>
    </row>
    <row r="1933" spans="1:12">
      <c r="A1933" s="88"/>
      <c r="B1933" s="88"/>
      <c r="C1933" s="88">
        <f>_xlfn.IFNA(VLOOKUP(B1933,Products!$A$2:$I$100,5,0),0)</f>
        <v>0</v>
      </c>
      <c r="D1933" s="90">
        <f>_xlfn.IFNA(VLOOKUP(B1933,Products!$A$2:$J$100,6,0),)</f>
        <v>0</v>
      </c>
      <c r="E1933" s="88">
        <f>_xlfn.IFNA(VLOOKUP(B1933,Products!$A$2:$I$100,8,0),)</f>
        <v>0</v>
      </c>
      <c r="F1933" s="88">
        <f>_xlfn.IFNA(VLOOKUP(B1933,Products!$A$2:$J$100,7,0),)</f>
        <v>0</v>
      </c>
      <c r="G1933" s="88">
        <f>_xlfn.IFNA(VLOOKUP(B1933,Products!$A$2:$I$100,2,0),)</f>
        <v>0</v>
      </c>
      <c r="H1933" s="88">
        <f>_xlfn.IFNA(VLOOKUP(B1933,Products!$A$2:$I$100,2,0),)</f>
        <v>0</v>
      </c>
      <c r="I1933" s="88"/>
      <c r="J1933" s="88">
        <f t="shared" si="60"/>
        <v>0</v>
      </c>
      <c r="K1933" s="88">
        <f t="shared" si="61"/>
        <v>0</v>
      </c>
      <c r="L1933" s="88"/>
    </row>
    <row r="1934" spans="1:12">
      <c r="A1934" s="88"/>
      <c r="B1934" s="88"/>
      <c r="C1934" s="88">
        <f>_xlfn.IFNA(VLOOKUP(B1934,Products!$A$2:$I$100,5,0),0)</f>
        <v>0</v>
      </c>
      <c r="D1934" s="90">
        <f>_xlfn.IFNA(VLOOKUP(B1934,Products!$A$2:$J$100,6,0),)</f>
        <v>0</v>
      </c>
      <c r="E1934" s="88">
        <f>_xlfn.IFNA(VLOOKUP(B1934,Products!$A$2:$I$100,8,0),)</f>
        <v>0</v>
      </c>
      <c r="F1934" s="88">
        <f>_xlfn.IFNA(VLOOKUP(B1934,Products!$A$2:$J$100,7,0),)</f>
        <v>0</v>
      </c>
      <c r="G1934" s="88">
        <f>_xlfn.IFNA(VLOOKUP(B1934,Products!$A$2:$I$100,2,0),)</f>
        <v>0</v>
      </c>
      <c r="H1934" s="88">
        <f>_xlfn.IFNA(VLOOKUP(B1934,Products!$A$2:$I$100,2,0),)</f>
        <v>0</v>
      </c>
      <c r="I1934" s="88"/>
      <c r="J1934" s="88">
        <f t="shared" si="60"/>
        <v>0</v>
      </c>
      <c r="K1934" s="88">
        <f t="shared" si="61"/>
        <v>0</v>
      </c>
      <c r="L1934" s="88"/>
    </row>
    <row r="1935" spans="1:12">
      <c r="A1935" s="88"/>
      <c r="B1935" s="88"/>
      <c r="C1935" s="88">
        <f>_xlfn.IFNA(VLOOKUP(B1935,Products!$A$2:$I$100,5,0),0)</f>
        <v>0</v>
      </c>
      <c r="D1935" s="90">
        <f>_xlfn.IFNA(VLOOKUP(B1935,Products!$A$2:$J$100,6,0),)</f>
        <v>0</v>
      </c>
      <c r="E1935" s="88">
        <f>_xlfn.IFNA(VLOOKUP(B1935,Products!$A$2:$I$100,8,0),)</f>
        <v>0</v>
      </c>
      <c r="F1935" s="88">
        <f>_xlfn.IFNA(VLOOKUP(B1935,Products!$A$2:$J$100,7,0),)</f>
        <v>0</v>
      </c>
      <c r="G1935" s="88">
        <f>_xlfn.IFNA(VLOOKUP(B1935,Products!$A$2:$I$100,2,0),)</f>
        <v>0</v>
      </c>
      <c r="H1935" s="88">
        <f>_xlfn.IFNA(VLOOKUP(B1935,Products!$A$2:$I$100,2,0),)</f>
        <v>0</v>
      </c>
      <c r="I1935" s="88"/>
      <c r="J1935" s="88">
        <f t="shared" si="60"/>
        <v>0</v>
      </c>
      <c r="K1935" s="88">
        <f t="shared" si="61"/>
        <v>0</v>
      </c>
      <c r="L1935" s="88"/>
    </row>
    <row r="1936" spans="1:12">
      <c r="A1936" s="88"/>
      <c r="B1936" s="88"/>
      <c r="C1936" s="88">
        <f>_xlfn.IFNA(VLOOKUP(B1936,Products!$A$2:$I$100,5,0),0)</f>
        <v>0</v>
      </c>
      <c r="D1936" s="90">
        <f>_xlfn.IFNA(VLOOKUP(B1936,Products!$A$2:$J$100,6,0),)</f>
        <v>0</v>
      </c>
      <c r="E1936" s="88">
        <f>_xlfn.IFNA(VLOOKUP(B1936,Products!$A$2:$I$100,8,0),)</f>
        <v>0</v>
      </c>
      <c r="F1936" s="88">
        <f>_xlfn.IFNA(VLOOKUP(B1936,Products!$A$2:$J$100,7,0),)</f>
        <v>0</v>
      </c>
      <c r="G1936" s="88">
        <f>_xlfn.IFNA(VLOOKUP(B1936,Products!$A$2:$I$100,2,0),)</f>
        <v>0</v>
      </c>
      <c r="H1936" s="88">
        <f>_xlfn.IFNA(VLOOKUP(B1936,Products!$A$2:$I$100,2,0),)</f>
        <v>0</v>
      </c>
      <c r="I1936" s="88"/>
      <c r="J1936" s="88">
        <f t="shared" si="60"/>
        <v>0</v>
      </c>
      <c r="K1936" s="88">
        <f t="shared" si="61"/>
        <v>0</v>
      </c>
      <c r="L1936" s="88"/>
    </row>
    <row r="1937" spans="1:12">
      <c r="A1937" s="88"/>
      <c r="B1937" s="88"/>
      <c r="C1937" s="88">
        <f>_xlfn.IFNA(VLOOKUP(B1937,Products!$A$2:$I$100,5,0),0)</f>
        <v>0</v>
      </c>
      <c r="D1937" s="90">
        <f>_xlfn.IFNA(VLOOKUP(B1937,Products!$A$2:$J$100,6,0),)</f>
        <v>0</v>
      </c>
      <c r="E1937" s="88">
        <f>_xlfn.IFNA(VLOOKUP(B1937,Products!$A$2:$I$100,8,0),)</f>
        <v>0</v>
      </c>
      <c r="F1937" s="88">
        <f>_xlfn.IFNA(VLOOKUP(B1937,Products!$A$2:$J$100,7,0),)</f>
        <v>0</v>
      </c>
      <c r="G1937" s="88">
        <f>_xlfn.IFNA(VLOOKUP(B1937,Products!$A$2:$I$100,2,0),)</f>
        <v>0</v>
      </c>
      <c r="H1937" s="88">
        <f>_xlfn.IFNA(VLOOKUP(B1937,Products!$A$2:$I$100,2,0),)</f>
        <v>0</v>
      </c>
      <c r="I1937" s="88"/>
      <c r="J1937" s="88">
        <f t="shared" si="60"/>
        <v>0</v>
      </c>
      <c r="K1937" s="88">
        <f t="shared" si="61"/>
        <v>0</v>
      </c>
      <c r="L1937" s="88"/>
    </row>
    <row r="1938" spans="1:12">
      <c r="A1938" s="88"/>
      <c r="B1938" s="88"/>
      <c r="C1938" s="88">
        <f>_xlfn.IFNA(VLOOKUP(B1938,Products!$A$2:$I$100,5,0),0)</f>
        <v>0</v>
      </c>
      <c r="D1938" s="90">
        <f>_xlfn.IFNA(VLOOKUP(B1938,Products!$A$2:$J$100,6,0),)</f>
        <v>0</v>
      </c>
      <c r="E1938" s="88">
        <f>_xlfn.IFNA(VLOOKUP(B1938,Products!$A$2:$I$100,8,0),)</f>
        <v>0</v>
      </c>
      <c r="F1938" s="88">
        <f>_xlfn.IFNA(VLOOKUP(B1938,Products!$A$2:$J$100,7,0),)</f>
        <v>0</v>
      </c>
      <c r="G1938" s="88">
        <f>_xlfn.IFNA(VLOOKUP(B1938,Products!$A$2:$I$100,2,0),)</f>
        <v>0</v>
      </c>
      <c r="H1938" s="88">
        <f>_xlfn.IFNA(VLOOKUP(B1938,Products!$A$2:$I$100,2,0),)</f>
        <v>0</v>
      </c>
      <c r="I1938" s="88"/>
      <c r="J1938" s="88">
        <f t="shared" si="60"/>
        <v>0</v>
      </c>
      <c r="K1938" s="88">
        <f t="shared" si="61"/>
        <v>0</v>
      </c>
      <c r="L1938" s="88"/>
    </row>
    <row r="1939" spans="1:12">
      <c r="A1939" s="88"/>
      <c r="B1939" s="88"/>
      <c r="C1939" s="88">
        <f>_xlfn.IFNA(VLOOKUP(B1939,Products!$A$2:$I$100,5,0),0)</f>
        <v>0</v>
      </c>
      <c r="D1939" s="90">
        <f>_xlfn.IFNA(VLOOKUP(B1939,Products!$A$2:$J$100,6,0),)</f>
        <v>0</v>
      </c>
      <c r="E1939" s="88">
        <f>_xlfn.IFNA(VLOOKUP(B1939,Products!$A$2:$I$100,8,0),)</f>
        <v>0</v>
      </c>
      <c r="F1939" s="88">
        <f>_xlfn.IFNA(VLOOKUP(B1939,Products!$A$2:$J$100,7,0),)</f>
        <v>0</v>
      </c>
      <c r="G1939" s="88">
        <f>_xlfn.IFNA(VLOOKUP(B1939,Products!$A$2:$I$100,2,0),)</f>
        <v>0</v>
      </c>
      <c r="H1939" s="88">
        <f>_xlfn.IFNA(VLOOKUP(B1939,Products!$A$2:$I$100,2,0),)</f>
        <v>0</v>
      </c>
      <c r="I1939" s="88"/>
      <c r="J1939" s="88">
        <f t="shared" si="60"/>
        <v>0</v>
      </c>
      <c r="K1939" s="88">
        <f t="shared" si="61"/>
        <v>0</v>
      </c>
      <c r="L1939" s="88"/>
    </row>
    <row r="1940" spans="1:12">
      <c r="A1940" s="88"/>
      <c r="B1940" s="88"/>
      <c r="C1940" s="88">
        <f>_xlfn.IFNA(VLOOKUP(B1940,Products!$A$2:$I$100,5,0),0)</f>
        <v>0</v>
      </c>
      <c r="D1940" s="90">
        <f>_xlfn.IFNA(VLOOKUP(B1940,Products!$A$2:$J$100,6,0),)</f>
        <v>0</v>
      </c>
      <c r="E1940" s="88">
        <f>_xlfn.IFNA(VLOOKUP(B1940,Products!$A$2:$I$100,8,0),)</f>
        <v>0</v>
      </c>
      <c r="F1940" s="88">
        <f>_xlfn.IFNA(VLOOKUP(B1940,Products!$A$2:$J$100,7,0),)</f>
        <v>0</v>
      </c>
      <c r="G1940" s="88">
        <f>_xlfn.IFNA(VLOOKUP(B1940,Products!$A$2:$I$100,2,0),)</f>
        <v>0</v>
      </c>
      <c r="H1940" s="88">
        <f>_xlfn.IFNA(VLOOKUP(B1940,Products!$A$2:$I$100,2,0),)</f>
        <v>0</v>
      </c>
      <c r="I1940" s="88"/>
      <c r="J1940" s="88">
        <f t="shared" si="60"/>
        <v>0</v>
      </c>
      <c r="K1940" s="88">
        <f t="shared" si="61"/>
        <v>0</v>
      </c>
      <c r="L1940" s="88"/>
    </row>
    <row r="1941" spans="1:12">
      <c r="A1941" s="88"/>
      <c r="B1941" s="88"/>
      <c r="C1941" s="88">
        <f>_xlfn.IFNA(VLOOKUP(B1941,Products!$A$2:$I$100,5,0),0)</f>
        <v>0</v>
      </c>
      <c r="D1941" s="90">
        <f>_xlfn.IFNA(VLOOKUP(B1941,Products!$A$2:$J$100,6,0),)</f>
        <v>0</v>
      </c>
      <c r="E1941" s="88">
        <f>_xlfn.IFNA(VLOOKUP(B1941,Products!$A$2:$I$100,8,0),)</f>
        <v>0</v>
      </c>
      <c r="F1941" s="88">
        <f>_xlfn.IFNA(VLOOKUP(B1941,Products!$A$2:$J$100,7,0),)</f>
        <v>0</v>
      </c>
      <c r="G1941" s="88">
        <f>_xlfn.IFNA(VLOOKUP(B1941,Products!$A$2:$I$100,2,0),)</f>
        <v>0</v>
      </c>
      <c r="H1941" s="88">
        <f>_xlfn.IFNA(VLOOKUP(B1941,Products!$A$2:$I$100,2,0),)</f>
        <v>0</v>
      </c>
      <c r="I1941" s="88"/>
      <c r="J1941" s="88">
        <f t="shared" si="60"/>
        <v>0</v>
      </c>
      <c r="K1941" s="88">
        <f t="shared" si="61"/>
        <v>0</v>
      </c>
      <c r="L1941" s="88"/>
    </row>
    <row r="1942" spans="1:12">
      <c r="A1942" s="88"/>
      <c r="B1942" s="88"/>
      <c r="C1942" s="88">
        <f>_xlfn.IFNA(VLOOKUP(B1942,Products!$A$2:$I$100,5,0),0)</f>
        <v>0</v>
      </c>
      <c r="D1942" s="90">
        <f>_xlfn.IFNA(VLOOKUP(B1942,Products!$A$2:$J$100,6,0),)</f>
        <v>0</v>
      </c>
      <c r="E1942" s="88">
        <f>_xlfn.IFNA(VLOOKUP(B1942,Products!$A$2:$I$100,8,0),)</f>
        <v>0</v>
      </c>
      <c r="F1942" s="88">
        <f>_xlfn.IFNA(VLOOKUP(B1942,Products!$A$2:$J$100,7,0),)</f>
        <v>0</v>
      </c>
      <c r="G1942" s="88">
        <f>_xlfn.IFNA(VLOOKUP(B1942,Products!$A$2:$I$100,2,0),)</f>
        <v>0</v>
      </c>
      <c r="H1942" s="88">
        <f>_xlfn.IFNA(VLOOKUP(B1942,Products!$A$2:$I$100,2,0),)</f>
        <v>0</v>
      </c>
      <c r="I1942" s="88"/>
      <c r="J1942" s="88">
        <f t="shared" si="60"/>
        <v>0</v>
      </c>
      <c r="K1942" s="88">
        <f t="shared" si="61"/>
        <v>0</v>
      </c>
      <c r="L1942" s="88"/>
    </row>
    <row r="1943" spans="1:12">
      <c r="A1943" s="88"/>
      <c r="B1943" s="88"/>
      <c r="C1943" s="88">
        <f>_xlfn.IFNA(VLOOKUP(B1943,Products!$A$2:$I$100,5,0),0)</f>
        <v>0</v>
      </c>
      <c r="D1943" s="90">
        <f>_xlfn.IFNA(VLOOKUP(B1943,Products!$A$2:$J$100,6,0),)</f>
        <v>0</v>
      </c>
      <c r="E1943" s="88">
        <f>_xlfn.IFNA(VLOOKUP(B1943,Products!$A$2:$I$100,8,0),)</f>
        <v>0</v>
      </c>
      <c r="F1943" s="88">
        <f>_xlfn.IFNA(VLOOKUP(B1943,Products!$A$2:$J$100,7,0),)</f>
        <v>0</v>
      </c>
      <c r="G1943" s="88">
        <f>_xlfn.IFNA(VLOOKUP(B1943,Products!$A$2:$I$100,2,0),)</f>
        <v>0</v>
      </c>
      <c r="H1943" s="88">
        <f>_xlfn.IFNA(VLOOKUP(B1943,Products!$A$2:$I$100,2,0),)</f>
        <v>0</v>
      </c>
      <c r="I1943" s="88"/>
      <c r="J1943" s="88">
        <f t="shared" si="60"/>
        <v>0</v>
      </c>
      <c r="K1943" s="88">
        <f t="shared" si="61"/>
        <v>0</v>
      </c>
      <c r="L1943" s="88"/>
    </row>
    <row r="1944" spans="1:12">
      <c r="A1944" s="88"/>
      <c r="B1944" s="88"/>
      <c r="C1944" s="88">
        <f>_xlfn.IFNA(VLOOKUP(B1944,Products!$A$2:$I$100,5,0),0)</f>
        <v>0</v>
      </c>
      <c r="D1944" s="90">
        <f>_xlfn.IFNA(VLOOKUP(B1944,Products!$A$2:$J$100,6,0),)</f>
        <v>0</v>
      </c>
      <c r="E1944" s="88">
        <f>_xlfn.IFNA(VLOOKUP(B1944,Products!$A$2:$I$100,8,0),)</f>
        <v>0</v>
      </c>
      <c r="F1944" s="88">
        <f>_xlfn.IFNA(VLOOKUP(B1944,Products!$A$2:$J$100,7,0),)</f>
        <v>0</v>
      </c>
      <c r="G1944" s="88">
        <f>_xlfn.IFNA(VLOOKUP(B1944,Products!$A$2:$I$100,2,0),)</f>
        <v>0</v>
      </c>
      <c r="H1944" s="88">
        <f>_xlfn.IFNA(VLOOKUP(B1944,Products!$A$2:$I$100,2,0),)</f>
        <v>0</v>
      </c>
      <c r="I1944" s="88"/>
      <c r="J1944" s="88">
        <f t="shared" si="60"/>
        <v>0</v>
      </c>
      <c r="K1944" s="88">
        <f t="shared" si="61"/>
        <v>0</v>
      </c>
      <c r="L1944" s="88"/>
    </row>
    <row r="1945" spans="1:12">
      <c r="A1945" s="88"/>
      <c r="B1945" s="88"/>
      <c r="C1945" s="88">
        <f>_xlfn.IFNA(VLOOKUP(B1945,Products!$A$2:$I$100,5,0),0)</f>
        <v>0</v>
      </c>
      <c r="D1945" s="90">
        <f>_xlfn.IFNA(VLOOKUP(B1945,Products!$A$2:$J$100,6,0),)</f>
        <v>0</v>
      </c>
      <c r="E1945" s="88">
        <f>_xlfn.IFNA(VLOOKUP(B1945,Products!$A$2:$I$100,8,0),)</f>
        <v>0</v>
      </c>
      <c r="F1945" s="88">
        <f>_xlfn.IFNA(VLOOKUP(B1945,Products!$A$2:$J$100,7,0),)</f>
        <v>0</v>
      </c>
      <c r="G1945" s="88">
        <f>_xlfn.IFNA(VLOOKUP(B1945,Products!$A$2:$I$100,2,0),)</f>
        <v>0</v>
      </c>
      <c r="H1945" s="88">
        <f>_xlfn.IFNA(VLOOKUP(B1945,Products!$A$2:$I$100,2,0),)</f>
        <v>0</v>
      </c>
      <c r="I1945" s="88"/>
      <c r="J1945" s="88">
        <f t="shared" si="60"/>
        <v>0</v>
      </c>
      <c r="K1945" s="88">
        <f t="shared" si="61"/>
        <v>0</v>
      </c>
      <c r="L1945" s="88"/>
    </row>
    <row r="1946" spans="1:12">
      <c r="A1946" s="88"/>
      <c r="B1946" s="88"/>
      <c r="C1946" s="88">
        <f>_xlfn.IFNA(VLOOKUP(B1946,Products!$A$2:$I$100,5,0),0)</f>
        <v>0</v>
      </c>
      <c r="D1946" s="90">
        <f>_xlfn.IFNA(VLOOKUP(B1946,Products!$A$2:$J$100,6,0),)</f>
        <v>0</v>
      </c>
      <c r="E1946" s="88">
        <f>_xlfn.IFNA(VLOOKUP(B1946,Products!$A$2:$I$100,8,0),)</f>
        <v>0</v>
      </c>
      <c r="F1946" s="88">
        <f>_xlfn.IFNA(VLOOKUP(B1946,Products!$A$2:$J$100,7,0),)</f>
        <v>0</v>
      </c>
      <c r="G1946" s="88">
        <f>_xlfn.IFNA(VLOOKUP(B1946,Products!$A$2:$I$100,2,0),)</f>
        <v>0</v>
      </c>
      <c r="H1946" s="88">
        <f>_xlfn.IFNA(VLOOKUP(B1946,Products!$A$2:$I$100,2,0),)</f>
        <v>0</v>
      </c>
      <c r="I1946" s="88"/>
      <c r="J1946" s="88">
        <f t="shared" si="60"/>
        <v>0</v>
      </c>
      <c r="K1946" s="88">
        <f t="shared" si="61"/>
        <v>0</v>
      </c>
      <c r="L1946" s="88"/>
    </row>
    <row r="1947" spans="1:12">
      <c r="A1947" s="88"/>
      <c r="B1947" s="88"/>
      <c r="C1947" s="88">
        <f>_xlfn.IFNA(VLOOKUP(B1947,Products!$A$2:$I$100,5,0),0)</f>
        <v>0</v>
      </c>
      <c r="D1947" s="90">
        <f>_xlfn.IFNA(VLOOKUP(B1947,Products!$A$2:$J$100,6,0),)</f>
        <v>0</v>
      </c>
      <c r="E1947" s="88">
        <f>_xlfn.IFNA(VLOOKUP(B1947,Products!$A$2:$I$100,8,0),)</f>
        <v>0</v>
      </c>
      <c r="F1947" s="88">
        <f>_xlfn.IFNA(VLOOKUP(B1947,Products!$A$2:$J$100,7,0),)</f>
        <v>0</v>
      </c>
      <c r="G1947" s="88">
        <f>_xlfn.IFNA(VLOOKUP(B1947,Products!$A$2:$I$100,2,0),)</f>
        <v>0</v>
      </c>
      <c r="H1947" s="88">
        <f>_xlfn.IFNA(VLOOKUP(B1947,Products!$A$2:$I$100,2,0),)</f>
        <v>0</v>
      </c>
      <c r="I1947" s="88"/>
      <c r="J1947" s="88">
        <f t="shared" si="60"/>
        <v>0</v>
      </c>
      <c r="K1947" s="88">
        <f t="shared" si="61"/>
        <v>0</v>
      </c>
      <c r="L1947" s="88"/>
    </row>
    <row r="1948" spans="1:12">
      <c r="A1948" s="88"/>
      <c r="B1948" s="88"/>
      <c r="C1948" s="88">
        <f>_xlfn.IFNA(VLOOKUP(B1948,Products!$A$2:$I$100,5,0),0)</f>
        <v>0</v>
      </c>
      <c r="D1948" s="90">
        <f>_xlfn.IFNA(VLOOKUP(B1948,Products!$A$2:$J$100,6,0),)</f>
        <v>0</v>
      </c>
      <c r="E1948" s="88">
        <f>_xlfn.IFNA(VLOOKUP(B1948,Products!$A$2:$I$100,8,0),)</f>
        <v>0</v>
      </c>
      <c r="F1948" s="88">
        <f>_xlfn.IFNA(VLOOKUP(B1948,Products!$A$2:$J$100,7,0),)</f>
        <v>0</v>
      </c>
      <c r="G1948" s="88">
        <f>_xlfn.IFNA(VLOOKUP(B1948,Products!$A$2:$I$100,2,0),)</f>
        <v>0</v>
      </c>
      <c r="H1948" s="88">
        <f>_xlfn.IFNA(VLOOKUP(B1948,Products!$A$2:$I$100,2,0),)</f>
        <v>0</v>
      </c>
      <c r="I1948" s="88"/>
      <c r="J1948" s="88">
        <f t="shared" si="60"/>
        <v>0</v>
      </c>
      <c r="K1948" s="88">
        <f t="shared" si="61"/>
        <v>0</v>
      </c>
      <c r="L1948" s="88"/>
    </row>
    <row r="1949" spans="1:12">
      <c r="A1949" s="88"/>
      <c r="B1949" s="88"/>
      <c r="C1949" s="88">
        <f>_xlfn.IFNA(VLOOKUP(B1949,Products!$A$2:$I$100,5,0),0)</f>
        <v>0</v>
      </c>
      <c r="D1949" s="90">
        <f>_xlfn.IFNA(VLOOKUP(B1949,Products!$A$2:$J$100,6,0),)</f>
        <v>0</v>
      </c>
      <c r="E1949" s="88">
        <f>_xlfn.IFNA(VLOOKUP(B1949,Products!$A$2:$I$100,8,0),)</f>
        <v>0</v>
      </c>
      <c r="F1949" s="88">
        <f>_xlfn.IFNA(VLOOKUP(B1949,Products!$A$2:$J$100,7,0),)</f>
        <v>0</v>
      </c>
      <c r="G1949" s="88">
        <f>_xlfn.IFNA(VLOOKUP(B1949,Products!$A$2:$I$100,2,0),)</f>
        <v>0</v>
      </c>
      <c r="H1949" s="88">
        <f>_xlfn.IFNA(VLOOKUP(B1949,Products!$A$2:$I$100,2,0),)</f>
        <v>0</v>
      </c>
      <c r="I1949" s="88"/>
      <c r="J1949" s="88">
        <f t="shared" si="60"/>
        <v>0</v>
      </c>
      <c r="K1949" s="88">
        <f t="shared" si="61"/>
        <v>0</v>
      </c>
      <c r="L1949" s="88"/>
    </row>
    <row r="1950" spans="1:12">
      <c r="A1950" s="88"/>
      <c r="B1950" s="88"/>
      <c r="C1950" s="88">
        <f>_xlfn.IFNA(VLOOKUP(B1950,Products!$A$2:$I$100,5,0),0)</f>
        <v>0</v>
      </c>
      <c r="D1950" s="90">
        <f>_xlfn.IFNA(VLOOKUP(B1950,Products!$A$2:$J$100,6,0),)</f>
        <v>0</v>
      </c>
      <c r="E1950" s="88">
        <f>_xlfn.IFNA(VLOOKUP(B1950,Products!$A$2:$I$100,8,0),)</f>
        <v>0</v>
      </c>
      <c r="F1950" s="88">
        <f>_xlfn.IFNA(VLOOKUP(B1950,Products!$A$2:$J$100,7,0),)</f>
        <v>0</v>
      </c>
      <c r="G1950" s="88">
        <f>_xlfn.IFNA(VLOOKUP(B1950,Products!$A$2:$I$100,2,0),)</f>
        <v>0</v>
      </c>
      <c r="H1950" s="88">
        <f>_xlfn.IFNA(VLOOKUP(B1950,Products!$A$2:$I$100,2,0),)</f>
        <v>0</v>
      </c>
      <c r="I1950" s="88"/>
      <c r="J1950" s="88">
        <f t="shared" si="60"/>
        <v>0</v>
      </c>
      <c r="K1950" s="88">
        <f t="shared" si="61"/>
        <v>0</v>
      </c>
      <c r="L1950" s="88"/>
    </row>
    <row r="1951" spans="1:12">
      <c r="A1951" s="88"/>
      <c r="B1951" s="88"/>
      <c r="C1951" s="88">
        <f>_xlfn.IFNA(VLOOKUP(B1951,Products!$A$2:$I$100,5,0),0)</f>
        <v>0</v>
      </c>
      <c r="D1951" s="90">
        <f>_xlfn.IFNA(VLOOKUP(B1951,Products!$A$2:$J$100,6,0),)</f>
        <v>0</v>
      </c>
      <c r="E1951" s="88">
        <f>_xlfn.IFNA(VLOOKUP(B1951,Products!$A$2:$I$100,8,0),)</f>
        <v>0</v>
      </c>
      <c r="F1951" s="88">
        <f>_xlfn.IFNA(VLOOKUP(B1951,Products!$A$2:$J$100,7,0),)</f>
        <v>0</v>
      </c>
      <c r="G1951" s="88">
        <f>_xlfn.IFNA(VLOOKUP(B1951,Products!$A$2:$I$100,2,0),)</f>
        <v>0</v>
      </c>
      <c r="H1951" s="88">
        <f>_xlfn.IFNA(VLOOKUP(B1951,Products!$A$2:$I$100,2,0),)</f>
        <v>0</v>
      </c>
      <c r="I1951" s="88"/>
      <c r="J1951" s="88">
        <f t="shared" si="60"/>
        <v>0</v>
      </c>
      <c r="K1951" s="88">
        <f t="shared" si="61"/>
        <v>0</v>
      </c>
      <c r="L1951" s="88"/>
    </row>
    <row r="1952" spans="1:12">
      <c r="A1952" s="88"/>
      <c r="B1952" s="88"/>
      <c r="C1952" s="88">
        <f>_xlfn.IFNA(VLOOKUP(B1952,Products!$A$2:$I$100,5,0),0)</f>
        <v>0</v>
      </c>
      <c r="D1952" s="90">
        <f>_xlfn.IFNA(VLOOKUP(B1952,Products!$A$2:$J$100,6,0),)</f>
        <v>0</v>
      </c>
      <c r="E1952" s="88">
        <f>_xlfn.IFNA(VLOOKUP(B1952,Products!$A$2:$I$100,8,0),)</f>
        <v>0</v>
      </c>
      <c r="F1952" s="88">
        <f>_xlfn.IFNA(VLOOKUP(B1952,Products!$A$2:$J$100,7,0),)</f>
        <v>0</v>
      </c>
      <c r="G1952" s="88">
        <f>_xlfn.IFNA(VLOOKUP(B1952,Products!$A$2:$I$100,2,0),)</f>
        <v>0</v>
      </c>
      <c r="H1952" s="88">
        <f>_xlfn.IFNA(VLOOKUP(B1952,Products!$A$2:$I$100,2,0),)</f>
        <v>0</v>
      </c>
      <c r="I1952" s="88"/>
      <c r="J1952" s="88">
        <f t="shared" si="60"/>
        <v>0</v>
      </c>
      <c r="K1952" s="88">
        <f t="shared" si="61"/>
        <v>0</v>
      </c>
      <c r="L1952" s="88"/>
    </row>
    <row r="1953" spans="1:12">
      <c r="A1953" s="88"/>
      <c r="B1953" s="88"/>
      <c r="C1953" s="88">
        <f>_xlfn.IFNA(VLOOKUP(B1953,Products!$A$2:$I$100,5,0),0)</f>
        <v>0</v>
      </c>
      <c r="D1953" s="90">
        <f>_xlfn.IFNA(VLOOKUP(B1953,Products!$A$2:$J$100,6,0),)</f>
        <v>0</v>
      </c>
      <c r="E1953" s="88">
        <f>_xlfn.IFNA(VLOOKUP(B1953,Products!$A$2:$I$100,8,0),)</f>
        <v>0</v>
      </c>
      <c r="F1953" s="88">
        <f>_xlfn.IFNA(VLOOKUP(B1953,Products!$A$2:$J$100,7,0),)</f>
        <v>0</v>
      </c>
      <c r="G1953" s="88">
        <f>_xlfn.IFNA(VLOOKUP(B1953,Products!$A$2:$I$100,2,0),)</f>
        <v>0</v>
      </c>
      <c r="H1953" s="88">
        <f>_xlfn.IFNA(VLOOKUP(B1953,Products!$A$2:$I$100,2,0),)</f>
        <v>0</v>
      </c>
      <c r="I1953" s="88"/>
      <c r="J1953" s="88">
        <f t="shared" si="60"/>
        <v>0</v>
      </c>
      <c r="K1953" s="88">
        <f t="shared" si="61"/>
        <v>0</v>
      </c>
      <c r="L1953" s="88"/>
    </row>
    <row r="1954" spans="1:12">
      <c r="A1954" s="88"/>
      <c r="B1954" s="88"/>
      <c r="C1954" s="88">
        <f>_xlfn.IFNA(VLOOKUP(B1954,Products!$A$2:$I$100,5,0),0)</f>
        <v>0</v>
      </c>
      <c r="D1954" s="90">
        <f>_xlfn.IFNA(VLOOKUP(B1954,Products!$A$2:$J$100,6,0),)</f>
        <v>0</v>
      </c>
      <c r="E1954" s="88">
        <f>_xlfn.IFNA(VLOOKUP(B1954,Products!$A$2:$I$100,8,0),)</f>
        <v>0</v>
      </c>
      <c r="F1954" s="88">
        <f>_xlfn.IFNA(VLOOKUP(B1954,Products!$A$2:$J$100,7,0),)</f>
        <v>0</v>
      </c>
      <c r="G1954" s="88">
        <f>_xlfn.IFNA(VLOOKUP(B1954,Products!$A$2:$I$100,2,0),)</f>
        <v>0</v>
      </c>
      <c r="H1954" s="88">
        <f>_xlfn.IFNA(VLOOKUP(B1954,Products!$A$2:$I$100,2,0),)</f>
        <v>0</v>
      </c>
      <c r="I1954" s="88"/>
      <c r="J1954" s="88">
        <f t="shared" si="60"/>
        <v>0</v>
      </c>
      <c r="K1954" s="88">
        <f t="shared" si="61"/>
        <v>0</v>
      </c>
      <c r="L1954" s="88"/>
    </row>
    <row r="1955" spans="1:12">
      <c r="A1955" s="88"/>
      <c r="B1955" s="88"/>
      <c r="C1955" s="88">
        <f>_xlfn.IFNA(VLOOKUP(B1955,Products!$A$2:$I$100,5,0),0)</f>
        <v>0</v>
      </c>
      <c r="D1955" s="90">
        <f>_xlfn.IFNA(VLOOKUP(B1955,Products!$A$2:$J$100,6,0),)</f>
        <v>0</v>
      </c>
      <c r="E1955" s="88">
        <f>_xlfn.IFNA(VLOOKUP(B1955,Products!$A$2:$I$100,8,0),)</f>
        <v>0</v>
      </c>
      <c r="F1955" s="88">
        <f>_xlfn.IFNA(VLOOKUP(B1955,Products!$A$2:$J$100,7,0),)</f>
        <v>0</v>
      </c>
      <c r="G1955" s="88">
        <f>_xlfn.IFNA(VLOOKUP(B1955,Products!$A$2:$I$100,2,0),)</f>
        <v>0</v>
      </c>
      <c r="H1955" s="88">
        <f>_xlfn.IFNA(VLOOKUP(B1955,Products!$A$2:$I$100,2,0),)</f>
        <v>0</v>
      </c>
      <c r="I1955" s="88"/>
      <c r="J1955" s="88">
        <f t="shared" si="60"/>
        <v>0</v>
      </c>
      <c r="K1955" s="88">
        <f t="shared" si="61"/>
        <v>0</v>
      </c>
      <c r="L1955" s="88"/>
    </row>
    <row r="1956" spans="1:12">
      <c r="A1956" s="88"/>
      <c r="B1956" s="88"/>
      <c r="C1956" s="88">
        <f>_xlfn.IFNA(VLOOKUP(B1956,Products!$A$2:$I$100,5,0),0)</f>
        <v>0</v>
      </c>
      <c r="D1956" s="90">
        <f>_xlfn.IFNA(VLOOKUP(B1956,Products!$A$2:$J$100,6,0),)</f>
        <v>0</v>
      </c>
      <c r="E1956" s="88">
        <f>_xlfn.IFNA(VLOOKUP(B1956,Products!$A$2:$I$100,8,0),)</f>
        <v>0</v>
      </c>
      <c r="F1956" s="88">
        <f>_xlfn.IFNA(VLOOKUP(B1956,Products!$A$2:$J$100,7,0),)</f>
        <v>0</v>
      </c>
      <c r="G1956" s="88">
        <f>_xlfn.IFNA(VLOOKUP(B1956,Products!$A$2:$I$100,2,0),)</f>
        <v>0</v>
      </c>
      <c r="H1956" s="88">
        <f>_xlfn.IFNA(VLOOKUP(B1956,Products!$A$2:$I$100,2,0),)</f>
        <v>0</v>
      </c>
      <c r="I1956" s="88"/>
      <c r="J1956" s="88">
        <f t="shared" si="60"/>
        <v>0</v>
      </c>
      <c r="K1956" s="88">
        <f t="shared" si="61"/>
        <v>0</v>
      </c>
      <c r="L1956" s="88"/>
    </row>
    <row r="1957" spans="1:12">
      <c r="A1957" s="88"/>
      <c r="B1957" s="88"/>
      <c r="C1957" s="88">
        <f>_xlfn.IFNA(VLOOKUP(B1957,Products!$A$2:$I$100,5,0),0)</f>
        <v>0</v>
      </c>
      <c r="D1957" s="90">
        <f>_xlfn.IFNA(VLOOKUP(B1957,Products!$A$2:$J$100,6,0),)</f>
        <v>0</v>
      </c>
      <c r="E1957" s="88">
        <f>_xlfn.IFNA(VLOOKUP(B1957,Products!$A$2:$I$100,8,0),)</f>
        <v>0</v>
      </c>
      <c r="F1957" s="88">
        <f>_xlfn.IFNA(VLOOKUP(B1957,Products!$A$2:$J$100,7,0),)</f>
        <v>0</v>
      </c>
      <c r="G1957" s="88">
        <f>_xlfn.IFNA(VLOOKUP(B1957,Products!$A$2:$I$100,2,0),)</f>
        <v>0</v>
      </c>
      <c r="H1957" s="88">
        <f>_xlfn.IFNA(VLOOKUP(B1957,Products!$A$2:$I$100,2,0),)</f>
        <v>0</v>
      </c>
      <c r="I1957" s="88"/>
      <c r="J1957" s="88">
        <f t="shared" si="60"/>
        <v>0</v>
      </c>
      <c r="K1957" s="88">
        <f t="shared" si="61"/>
        <v>0</v>
      </c>
      <c r="L1957" s="88"/>
    </row>
    <row r="1958" spans="1:12">
      <c r="A1958" s="88"/>
      <c r="B1958" s="88"/>
      <c r="C1958" s="88">
        <f>_xlfn.IFNA(VLOOKUP(B1958,Products!$A$2:$I$100,5,0),0)</f>
        <v>0</v>
      </c>
      <c r="D1958" s="90">
        <f>_xlfn.IFNA(VLOOKUP(B1958,Products!$A$2:$J$100,6,0),)</f>
        <v>0</v>
      </c>
      <c r="E1958" s="88">
        <f>_xlfn.IFNA(VLOOKUP(B1958,Products!$A$2:$I$100,8,0),)</f>
        <v>0</v>
      </c>
      <c r="F1958" s="88">
        <f>_xlfn.IFNA(VLOOKUP(B1958,Products!$A$2:$J$100,7,0),)</f>
        <v>0</v>
      </c>
      <c r="G1958" s="88">
        <f>_xlfn.IFNA(VLOOKUP(B1958,Products!$A$2:$I$100,2,0),)</f>
        <v>0</v>
      </c>
      <c r="H1958" s="88">
        <f>_xlfn.IFNA(VLOOKUP(B1958,Products!$A$2:$I$100,2,0),)</f>
        <v>0</v>
      </c>
      <c r="I1958" s="88"/>
      <c r="J1958" s="88">
        <f t="shared" si="60"/>
        <v>0</v>
      </c>
      <c r="K1958" s="88">
        <f t="shared" si="61"/>
        <v>0</v>
      </c>
      <c r="L1958" s="88"/>
    </row>
    <row r="1959" spans="1:12">
      <c r="A1959" s="88"/>
      <c r="B1959" s="88"/>
      <c r="C1959" s="88">
        <f>_xlfn.IFNA(VLOOKUP(B1959,Products!$A$2:$I$100,5,0),0)</f>
        <v>0</v>
      </c>
      <c r="D1959" s="90">
        <f>_xlfn.IFNA(VLOOKUP(B1959,Products!$A$2:$J$100,6,0),)</f>
        <v>0</v>
      </c>
      <c r="E1959" s="88">
        <f>_xlfn.IFNA(VLOOKUP(B1959,Products!$A$2:$I$100,8,0),)</f>
        <v>0</v>
      </c>
      <c r="F1959" s="88">
        <f>_xlfn.IFNA(VLOOKUP(B1959,Products!$A$2:$J$100,7,0),)</f>
        <v>0</v>
      </c>
      <c r="G1959" s="88">
        <f>_xlfn.IFNA(VLOOKUP(B1959,Products!$A$2:$I$100,2,0),)</f>
        <v>0</v>
      </c>
      <c r="H1959" s="88">
        <f>_xlfn.IFNA(VLOOKUP(B1959,Products!$A$2:$I$100,2,0),)</f>
        <v>0</v>
      </c>
      <c r="I1959" s="88"/>
      <c r="J1959" s="88">
        <f t="shared" si="60"/>
        <v>0</v>
      </c>
      <c r="K1959" s="88">
        <f t="shared" si="61"/>
        <v>0</v>
      </c>
      <c r="L1959" s="88"/>
    </row>
    <row r="1960" spans="1:12">
      <c r="A1960" s="88"/>
      <c r="B1960" s="88"/>
      <c r="C1960" s="88">
        <f>_xlfn.IFNA(VLOOKUP(B1960,Products!$A$2:$I$100,5,0),0)</f>
        <v>0</v>
      </c>
      <c r="D1960" s="90">
        <f>_xlfn.IFNA(VLOOKUP(B1960,Products!$A$2:$J$100,6,0),)</f>
        <v>0</v>
      </c>
      <c r="E1960" s="88">
        <f>_xlfn.IFNA(VLOOKUP(B1960,Products!$A$2:$I$100,8,0),)</f>
        <v>0</v>
      </c>
      <c r="F1960" s="88">
        <f>_xlfn.IFNA(VLOOKUP(B1960,Products!$A$2:$J$100,7,0),)</f>
        <v>0</v>
      </c>
      <c r="G1960" s="88">
        <f>_xlfn.IFNA(VLOOKUP(B1960,Products!$A$2:$I$100,2,0),)</f>
        <v>0</v>
      </c>
      <c r="H1960" s="88">
        <f>_xlfn.IFNA(VLOOKUP(B1960,Products!$A$2:$I$100,2,0),)</f>
        <v>0</v>
      </c>
      <c r="I1960" s="88"/>
      <c r="J1960" s="88">
        <f t="shared" si="60"/>
        <v>0</v>
      </c>
      <c r="K1960" s="88">
        <f t="shared" si="61"/>
        <v>0</v>
      </c>
      <c r="L1960" s="88"/>
    </row>
    <row r="1961" spans="1:12">
      <c r="A1961" s="88"/>
      <c r="B1961" s="88"/>
      <c r="C1961" s="88">
        <f>_xlfn.IFNA(VLOOKUP(B1961,Products!$A$2:$I$100,5,0),0)</f>
        <v>0</v>
      </c>
      <c r="D1961" s="90">
        <f>_xlfn.IFNA(VLOOKUP(B1961,Products!$A$2:$J$100,6,0),)</f>
        <v>0</v>
      </c>
      <c r="E1961" s="88">
        <f>_xlfn.IFNA(VLOOKUP(B1961,Products!$A$2:$I$100,8,0),)</f>
        <v>0</v>
      </c>
      <c r="F1961" s="88">
        <f>_xlfn.IFNA(VLOOKUP(B1961,Products!$A$2:$J$100,7,0),)</f>
        <v>0</v>
      </c>
      <c r="G1961" s="88">
        <f>_xlfn.IFNA(VLOOKUP(B1961,Products!$A$2:$I$100,2,0),)</f>
        <v>0</v>
      </c>
      <c r="H1961" s="88">
        <f>_xlfn.IFNA(VLOOKUP(B1961,Products!$A$2:$I$100,2,0),)</f>
        <v>0</v>
      </c>
      <c r="I1961" s="88"/>
      <c r="J1961" s="88">
        <f t="shared" si="60"/>
        <v>0</v>
      </c>
      <c r="K1961" s="88">
        <f t="shared" si="61"/>
        <v>0</v>
      </c>
      <c r="L1961" s="88"/>
    </row>
    <row r="1962" spans="1:12">
      <c r="A1962" s="88"/>
      <c r="B1962" s="88"/>
      <c r="C1962" s="88">
        <f>_xlfn.IFNA(VLOOKUP(B1962,Products!$A$2:$I$100,5,0),0)</f>
        <v>0</v>
      </c>
      <c r="D1962" s="90">
        <f>_xlfn.IFNA(VLOOKUP(B1962,Products!$A$2:$J$100,6,0),)</f>
        <v>0</v>
      </c>
      <c r="E1962" s="88">
        <f>_xlfn.IFNA(VLOOKUP(B1962,Products!$A$2:$I$100,8,0),)</f>
        <v>0</v>
      </c>
      <c r="F1962" s="88">
        <f>_xlfn.IFNA(VLOOKUP(B1962,Products!$A$2:$J$100,7,0),)</f>
        <v>0</v>
      </c>
      <c r="G1962" s="88">
        <f>_xlfn.IFNA(VLOOKUP(B1962,Products!$A$2:$I$100,2,0),)</f>
        <v>0</v>
      </c>
      <c r="H1962" s="88">
        <f>_xlfn.IFNA(VLOOKUP(B1962,Products!$A$2:$I$100,2,0),)</f>
        <v>0</v>
      </c>
      <c r="I1962" s="88"/>
      <c r="J1962" s="88">
        <f t="shared" si="60"/>
        <v>0</v>
      </c>
      <c r="K1962" s="88">
        <f t="shared" si="61"/>
        <v>0</v>
      </c>
      <c r="L1962" s="88"/>
    </row>
    <row r="1963" spans="1:12">
      <c r="A1963" s="88"/>
      <c r="B1963" s="88"/>
      <c r="C1963" s="88">
        <f>_xlfn.IFNA(VLOOKUP(B1963,Products!$A$2:$I$100,5,0),0)</f>
        <v>0</v>
      </c>
      <c r="D1963" s="90">
        <f>_xlfn.IFNA(VLOOKUP(B1963,Products!$A$2:$J$100,6,0),)</f>
        <v>0</v>
      </c>
      <c r="E1963" s="88">
        <f>_xlfn.IFNA(VLOOKUP(B1963,Products!$A$2:$I$100,8,0),)</f>
        <v>0</v>
      </c>
      <c r="F1963" s="88">
        <f>_xlfn.IFNA(VLOOKUP(B1963,Products!$A$2:$J$100,7,0),)</f>
        <v>0</v>
      </c>
      <c r="G1963" s="88">
        <f>_xlfn.IFNA(VLOOKUP(B1963,Products!$A$2:$I$100,2,0),)</f>
        <v>0</v>
      </c>
      <c r="H1963" s="88">
        <f>_xlfn.IFNA(VLOOKUP(B1963,Products!$A$2:$I$100,2,0),)</f>
        <v>0</v>
      </c>
      <c r="I1963" s="88"/>
      <c r="J1963" s="88">
        <f t="shared" si="60"/>
        <v>0</v>
      </c>
      <c r="K1963" s="88">
        <f t="shared" si="61"/>
        <v>0</v>
      </c>
      <c r="L1963" s="88"/>
    </row>
    <row r="1964" spans="1:12">
      <c r="A1964" s="88"/>
      <c r="B1964" s="88"/>
      <c r="C1964" s="88">
        <f>_xlfn.IFNA(VLOOKUP(B1964,Products!$A$2:$I$100,5,0),0)</f>
        <v>0</v>
      </c>
      <c r="D1964" s="90">
        <f>_xlfn.IFNA(VLOOKUP(B1964,Products!$A$2:$J$100,6,0),)</f>
        <v>0</v>
      </c>
      <c r="E1964" s="88">
        <f>_xlfn.IFNA(VLOOKUP(B1964,Products!$A$2:$I$100,8,0),)</f>
        <v>0</v>
      </c>
      <c r="F1964" s="88">
        <f>_xlfn.IFNA(VLOOKUP(B1964,Products!$A$2:$J$100,7,0),)</f>
        <v>0</v>
      </c>
      <c r="G1964" s="88">
        <f>_xlfn.IFNA(VLOOKUP(B1964,Products!$A$2:$I$100,2,0),)</f>
        <v>0</v>
      </c>
      <c r="H1964" s="88">
        <f>_xlfn.IFNA(VLOOKUP(B1964,Products!$A$2:$I$100,2,0),)</f>
        <v>0</v>
      </c>
      <c r="I1964" s="88"/>
      <c r="J1964" s="88">
        <f t="shared" si="60"/>
        <v>0</v>
      </c>
      <c r="K1964" s="88">
        <f t="shared" si="61"/>
        <v>0</v>
      </c>
      <c r="L1964" s="88"/>
    </row>
    <row r="1965" spans="1:12">
      <c r="A1965" s="88"/>
      <c r="B1965" s="88"/>
      <c r="C1965" s="88">
        <f>_xlfn.IFNA(VLOOKUP(B1965,Products!$A$2:$I$100,5,0),0)</f>
        <v>0</v>
      </c>
      <c r="D1965" s="90">
        <f>_xlfn.IFNA(VLOOKUP(B1965,Products!$A$2:$J$100,6,0),)</f>
        <v>0</v>
      </c>
      <c r="E1965" s="88">
        <f>_xlfn.IFNA(VLOOKUP(B1965,Products!$A$2:$I$100,8,0),)</f>
        <v>0</v>
      </c>
      <c r="F1965" s="88">
        <f>_xlfn.IFNA(VLOOKUP(B1965,Products!$A$2:$J$100,7,0),)</f>
        <v>0</v>
      </c>
      <c r="G1965" s="88">
        <f>_xlfn.IFNA(VLOOKUP(B1965,Products!$A$2:$I$100,2,0),)</f>
        <v>0</v>
      </c>
      <c r="H1965" s="88">
        <f>_xlfn.IFNA(VLOOKUP(B1965,Products!$A$2:$I$100,2,0),)</f>
        <v>0</v>
      </c>
      <c r="I1965" s="88"/>
      <c r="J1965" s="88">
        <f t="shared" si="60"/>
        <v>0</v>
      </c>
      <c r="K1965" s="88">
        <f t="shared" si="61"/>
        <v>0</v>
      </c>
      <c r="L1965" s="88"/>
    </row>
    <row r="1966" spans="1:12">
      <c r="A1966" s="88"/>
      <c r="B1966" s="88"/>
      <c r="C1966" s="88">
        <f>_xlfn.IFNA(VLOOKUP(B1966,Products!$A$2:$I$100,5,0),0)</f>
        <v>0</v>
      </c>
      <c r="D1966" s="90">
        <f>_xlfn.IFNA(VLOOKUP(B1966,Products!$A$2:$J$100,6,0),)</f>
        <v>0</v>
      </c>
      <c r="E1966" s="88">
        <f>_xlfn.IFNA(VLOOKUP(B1966,Products!$A$2:$I$100,8,0),)</f>
        <v>0</v>
      </c>
      <c r="F1966" s="88">
        <f>_xlfn.IFNA(VLOOKUP(B1966,Products!$A$2:$J$100,7,0),)</f>
        <v>0</v>
      </c>
      <c r="G1966" s="88">
        <f>_xlfn.IFNA(VLOOKUP(B1966,Products!$A$2:$I$100,2,0),)</f>
        <v>0</v>
      </c>
      <c r="H1966" s="88">
        <f>_xlfn.IFNA(VLOOKUP(B1966,Products!$A$2:$I$100,2,0),)</f>
        <v>0</v>
      </c>
      <c r="I1966" s="88"/>
      <c r="J1966" s="88">
        <f t="shared" si="60"/>
        <v>0</v>
      </c>
      <c r="K1966" s="88">
        <f t="shared" si="61"/>
        <v>0</v>
      </c>
      <c r="L1966" s="88"/>
    </row>
    <row r="1967" spans="1:12">
      <c r="A1967" s="88"/>
      <c r="B1967" s="88"/>
      <c r="C1967" s="88">
        <f>_xlfn.IFNA(VLOOKUP(B1967,Products!$A$2:$I$100,5,0),0)</f>
        <v>0</v>
      </c>
      <c r="D1967" s="90">
        <f>_xlfn.IFNA(VLOOKUP(B1967,Products!$A$2:$J$100,6,0),)</f>
        <v>0</v>
      </c>
      <c r="E1967" s="88">
        <f>_xlfn.IFNA(VLOOKUP(B1967,Products!$A$2:$I$100,8,0),)</f>
        <v>0</v>
      </c>
      <c r="F1967" s="88">
        <f>_xlfn.IFNA(VLOOKUP(B1967,Products!$A$2:$J$100,7,0),)</f>
        <v>0</v>
      </c>
      <c r="G1967" s="88">
        <f>_xlfn.IFNA(VLOOKUP(B1967,Products!$A$2:$I$100,2,0),)</f>
        <v>0</v>
      </c>
      <c r="H1967" s="88">
        <f>_xlfn.IFNA(VLOOKUP(B1967,Products!$A$2:$I$100,2,0),)</f>
        <v>0</v>
      </c>
      <c r="I1967" s="88"/>
      <c r="J1967" s="88">
        <f t="shared" si="60"/>
        <v>0</v>
      </c>
      <c r="K1967" s="88">
        <f t="shared" si="61"/>
        <v>0</v>
      </c>
      <c r="L1967" s="88"/>
    </row>
    <row r="1968" spans="1:12">
      <c r="A1968" s="88"/>
      <c r="B1968" s="88"/>
      <c r="C1968" s="88">
        <f>_xlfn.IFNA(VLOOKUP(B1968,Products!$A$2:$I$100,5,0),0)</f>
        <v>0</v>
      </c>
      <c r="D1968" s="90">
        <f>_xlfn.IFNA(VLOOKUP(B1968,Products!$A$2:$J$100,6,0),)</f>
        <v>0</v>
      </c>
      <c r="E1968" s="88">
        <f>_xlfn.IFNA(VLOOKUP(B1968,Products!$A$2:$I$100,8,0),)</f>
        <v>0</v>
      </c>
      <c r="F1968" s="88">
        <f>_xlfn.IFNA(VLOOKUP(B1968,Products!$A$2:$J$100,7,0),)</f>
        <v>0</v>
      </c>
      <c r="G1968" s="88">
        <f>_xlfn.IFNA(VLOOKUP(B1968,Products!$A$2:$I$100,2,0),)</f>
        <v>0</v>
      </c>
      <c r="H1968" s="88">
        <f>_xlfn.IFNA(VLOOKUP(B1968,Products!$A$2:$I$100,2,0),)</f>
        <v>0</v>
      </c>
      <c r="I1968" s="88"/>
      <c r="J1968" s="88">
        <f t="shared" si="60"/>
        <v>0</v>
      </c>
      <c r="K1968" s="88">
        <f t="shared" si="61"/>
        <v>0</v>
      </c>
      <c r="L1968" s="88"/>
    </row>
    <row r="1969" spans="1:12">
      <c r="A1969" s="88"/>
      <c r="B1969" s="88"/>
      <c r="C1969" s="88">
        <f>_xlfn.IFNA(VLOOKUP(B1969,Products!$A$2:$I$100,5,0),0)</f>
        <v>0</v>
      </c>
      <c r="D1969" s="90">
        <f>_xlfn.IFNA(VLOOKUP(B1969,Products!$A$2:$J$100,6,0),)</f>
        <v>0</v>
      </c>
      <c r="E1969" s="88">
        <f>_xlfn.IFNA(VLOOKUP(B1969,Products!$A$2:$I$100,8,0),)</f>
        <v>0</v>
      </c>
      <c r="F1969" s="88">
        <f>_xlfn.IFNA(VLOOKUP(B1969,Products!$A$2:$J$100,7,0),)</f>
        <v>0</v>
      </c>
      <c r="G1969" s="88">
        <f>_xlfn.IFNA(VLOOKUP(B1969,Products!$A$2:$I$100,2,0),)</f>
        <v>0</v>
      </c>
      <c r="H1969" s="88">
        <f>_xlfn.IFNA(VLOOKUP(B1969,Products!$A$2:$I$100,2,0),)</f>
        <v>0</v>
      </c>
      <c r="I1969" s="88"/>
      <c r="J1969" s="88">
        <f t="shared" si="60"/>
        <v>0</v>
      </c>
      <c r="K1969" s="88">
        <f t="shared" si="61"/>
        <v>0</v>
      </c>
      <c r="L1969" s="88"/>
    </row>
    <row r="1970" spans="1:12">
      <c r="A1970" s="88"/>
      <c r="B1970" s="88"/>
      <c r="C1970" s="88">
        <f>_xlfn.IFNA(VLOOKUP(B1970,Products!$A$2:$I$100,5,0),0)</f>
        <v>0</v>
      </c>
      <c r="D1970" s="90">
        <f>_xlfn.IFNA(VLOOKUP(B1970,Products!$A$2:$J$100,6,0),)</f>
        <v>0</v>
      </c>
      <c r="E1970" s="88">
        <f>_xlfn.IFNA(VLOOKUP(B1970,Products!$A$2:$I$100,8,0),)</f>
        <v>0</v>
      </c>
      <c r="F1970" s="88">
        <f>_xlfn.IFNA(VLOOKUP(B1970,Products!$A$2:$J$100,7,0),)</f>
        <v>0</v>
      </c>
      <c r="G1970" s="88">
        <f>_xlfn.IFNA(VLOOKUP(B1970,Products!$A$2:$I$100,2,0),)</f>
        <v>0</v>
      </c>
      <c r="H1970" s="88">
        <f>_xlfn.IFNA(VLOOKUP(B1970,Products!$A$2:$I$100,2,0),)</f>
        <v>0</v>
      </c>
      <c r="I1970" s="88"/>
      <c r="J1970" s="88">
        <f t="shared" si="60"/>
        <v>0</v>
      </c>
      <c r="K1970" s="88">
        <f t="shared" si="61"/>
        <v>0</v>
      </c>
      <c r="L1970" s="88"/>
    </row>
    <row r="1971" spans="1:12">
      <c r="A1971" s="88"/>
      <c r="B1971" s="88"/>
      <c r="C1971" s="88">
        <f>_xlfn.IFNA(VLOOKUP(B1971,Products!$A$2:$I$100,5,0),0)</f>
        <v>0</v>
      </c>
      <c r="D1971" s="90">
        <f>_xlfn.IFNA(VLOOKUP(B1971,Products!$A$2:$J$100,6,0),)</f>
        <v>0</v>
      </c>
      <c r="E1971" s="88">
        <f>_xlfn.IFNA(VLOOKUP(B1971,Products!$A$2:$I$100,8,0),)</f>
        <v>0</v>
      </c>
      <c r="F1971" s="88">
        <f>_xlfn.IFNA(VLOOKUP(B1971,Products!$A$2:$J$100,7,0),)</f>
        <v>0</v>
      </c>
      <c r="G1971" s="88">
        <f>_xlfn.IFNA(VLOOKUP(B1971,Products!$A$2:$I$100,2,0),)</f>
        <v>0</v>
      </c>
      <c r="H1971" s="88">
        <f>_xlfn.IFNA(VLOOKUP(B1971,Products!$A$2:$I$100,2,0),)</f>
        <v>0</v>
      </c>
      <c r="I1971" s="88"/>
      <c r="J1971" s="88">
        <f t="shared" si="60"/>
        <v>0</v>
      </c>
      <c r="K1971" s="88">
        <f t="shared" si="61"/>
        <v>0</v>
      </c>
      <c r="L1971" s="88"/>
    </row>
    <row r="1972" spans="1:12">
      <c r="A1972" s="88"/>
      <c r="B1972" s="88"/>
      <c r="C1972" s="88">
        <f>_xlfn.IFNA(VLOOKUP(B1972,Products!$A$2:$I$100,5,0),0)</f>
        <v>0</v>
      </c>
      <c r="D1972" s="90">
        <f>_xlfn.IFNA(VLOOKUP(B1972,Products!$A$2:$J$100,6,0),)</f>
        <v>0</v>
      </c>
      <c r="E1972" s="88">
        <f>_xlfn.IFNA(VLOOKUP(B1972,Products!$A$2:$I$100,8,0),)</f>
        <v>0</v>
      </c>
      <c r="F1972" s="88">
        <f>_xlfn.IFNA(VLOOKUP(B1972,Products!$A$2:$J$100,7,0),)</f>
        <v>0</v>
      </c>
      <c r="G1972" s="88">
        <f>_xlfn.IFNA(VLOOKUP(B1972,Products!$A$2:$I$100,2,0),)</f>
        <v>0</v>
      </c>
      <c r="H1972" s="88">
        <f>_xlfn.IFNA(VLOOKUP(B1972,Products!$A$2:$I$100,2,0),)</f>
        <v>0</v>
      </c>
      <c r="I1972" s="88"/>
      <c r="J1972" s="88">
        <f t="shared" si="60"/>
        <v>0</v>
      </c>
      <c r="K1972" s="88">
        <f t="shared" si="61"/>
        <v>0</v>
      </c>
      <c r="L1972" s="88"/>
    </row>
    <row r="1973" spans="1:12">
      <c r="A1973" s="88"/>
      <c r="B1973" s="88"/>
      <c r="C1973" s="88">
        <f>_xlfn.IFNA(VLOOKUP(B1973,Products!$A$2:$I$100,5,0),0)</f>
        <v>0</v>
      </c>
      <c r="D1973" s="90">
        <f>_xlfn.IFNA(VLOOKUP(B1973,Products!$A$2:$J$100,6,0),)</f>
        <v>0</v>
      </c>
      <c r="E1973" s="88">
        <f>_xlfn.IFNA(VLOOKUP(B1973,Products!$A$2:$I$100,8,0),)</f>
        <v>0</v>
      </c>
      <c r="F1973" s="88">
        <f>_xlfn.IFNA(VLOOKUP(B1973,Products!$A$2:$J$100,7,0),)</f>
        <v>0</v>
      </c>
      <c r="G1973" s="88">
        <f>_xlfn.IFNA(VLOOKUP(B1973,Products!$A$2:$I$100,2,0),)</f>
        <v>0</v>
      </c>
      <c r="H1973" s="88">
        <f>_xlfn.IFNA(VLOOKUP(B1973,Products!$A$2:$I$100,2,0),)</f>
        <v>0</v>
      </c>
      <c r="I1973" s="88"/>
      <c r="J1973" s="88">
        <f t="shared" si="60"/>
        <v>0</v>
      </c>
      <c r="K1973" s="88">
        <f t="shared" si="61"/>
        <v>0</v>
      </c>
      <c r="L1973" s="88"/>
    </row>
    <row r="1974" spans="1:12">
      <c r="A1974" s="88"/>
      <c r="B1974" s="88"/>
      <c r="C1974" s="88">
        <f>_xlfn.IFNA(VLOOKUP(B1974,Products!$A$2:$I$100,5,0),0)</f>
        <v>0</v>
      </c>
      <c r="D1974" s="90">
        <f>_xlfn.IFNA(VLOOKUP(B1974,Products!$A$2:$J$100,6,0),)</f>
        <v>0</v>
      </c>
      <c r="E1974" s="88">
        <f>_xlfn.IFNA(VLOOKUP(B1974,Products!$A$2:$I$100,8,0),)</f>
        <v>0</v>
      </c>
      <c r="F1974" s="88">
        <f>_xlfn.IFNA(VLOOKUP(B1974,Products!$A$2:$J$100,7,0),)</f>
        <v>0</v>
      </c>
      <c r="G1974" s="88">
        <f>_xlfn.IFNA(VLOOKUP(B1974,Products!$A$2:$I$100,2,0),)</f>
        <v>0</v>
      </c>
      <c r="H1974" s="88">
        <f>_xlfn.IFNA(VLOOKUP(B1974,Products!$A$2:$I$100,2,0),)</f>
        <v>0</v>
      </c>
      <c r="I1974" s="88"/>
      <c r="J1974" s="88">
        <f t="shared" si="60"/>
        <v>0</v>
      </c>
      <c r="K1974" s="88">
        <f t="shared" si="61"/>
        <v>0</v>
      </c>
      <c r="L1974" s="88"/>
    </row>
    <row r="1975" spans="1:12">
      <c r="A1975" s="88"/>
      <c r="B1975" s="88"/>
      <c r="C1975" s="88">
        <f>_xlfn.IFNA(VLOOKUP(B1975,Products!$A$2:$I$100,5,0),0)</f>
        <v>0</v>
      </c>
      <c r="D1975" s="90">
        <f>_xlfn.IFNA(VLOOKUP(B1975,Products!$A$2:$J$100,6,0),)</f>
        <v>0</v>
      </c>
      <c r="E1975" s="88">
        <f>_xlfn.IFNA(VLOOKUP(B1975,Products!$A$2:$I$100,8,0),)</f>
        <v>0</v>
      </c>
      <c r="F1975" s="88">
        <f>_xlfn.IFNA(VLOOKUP(B1975,Products!$A$2:$J$100,7,0),)</f>
        <v>0</v>
      </c>
      <c r="G1975" s="88">
        <f>_xlfn.IFNA(VLOOKUP(B1975,Products!$A$2:$I$100,2,0),)</f>
        <v>0</v>
      </c>
      <c r="H1975" s="88">
        <f>_xlfn.IFNA(VLOOKUP(B1975,Products!$A$2:$I$100,2,0),)</f>
        <v>0</v>
      </c>
      <c r="I1975" s="88"/>
      <c r="J1975" s="88">
        <f t="shared" si="60"/>
        <v>0</v>
      </c>
      <c r="K1975" s="88">
        <f t="shared" si="61"/>
        <v>0</v>
      </c>
      <c r="L1975" s="88"/>
    </row>
    <row r="1976" spans="1:12">
      <c r="A1976" s="88"/>
      <c r="B1976" s="88"/>
      <c r="C1976" s="88">
        <f>_xlfn.IFNA(VLOOKUP(B1976,Products!$A$2:$I$100,5,0),0)</f>
        <v>0</v>
      </c>
      <c r="D1976" s="90">
        <f>_xlfn.IFNA(VLOOKUP(B1976,Products!$A$2:$J$100,6,0),)</f>
        <v>0</v>
      </c>
      <c r="E1976" s="88">
        <f>_xlfn.IFNA(VLOOKUP(B1976,Products!$A$2:$I$100,8,0),)</f>
        <v>0</v>
      </c>
      <c r="F1976" s="88">
        <f>_xlfn.IFNA(VLOOKUP(B1976,Products!$A$2:$J$100,7,0),)</f>
        <v>0</v>
      </c>
      <c r="G1976" s="88">
        <f>_xlfn.IFNA(VLOOKUP(B1976,Products!$A$2:$I$100,2,0),)</f>
        <v>0</v>
      </c>
      <c r="H1976" s="88">
        <f>_xlfn.IFNA(VLOOKUP(B1976,Products!$A$2:$I$100,2,0),)</f>
        <v>0</v>
      </c>
      <c r="I1976" s="88"/>
      <c r="J1976" s="88">
        <f t="shared" si="60"/>
        <v>0</v>
      </c>
      <c r="K1976" s="88">
        <f t="shared" si="61"/>
        <v>0</v>
      </c>
      <c r="L1976" s="88"/>
    </row>
    <row r="1977" spans="1:12">
      <c r="A1977" s="88"/>
      <c r="B1977" s="88"/>
      <c r="C1977" s="88">
        <f>_xlfn.IFNA(VLOOKUP(B1977,Products!$A$2:$I$100,5,0),0)</f>
        <v>0</v>
      </c>
      <c r="D1977" s="90">
        <f>_xlfn.IFNA(VLOOKUP(B1977,Products!$A$2:$J$100,6,0),)</f>
        <v>0</v>
      </c>
      <c r="E1977" s="88">
        <f>_xlfn.IFNA(VLOOKUP(B1977,Products!$A$2:$I$100,8,0),)</f>
        <v>0</v>
      </c>
      <c r="F1977" s="88">
        <f>_xlfn.IFNA(VLOOKUP(B1977,Products!$A$2:$J$100,7,0),)</f>
        <v>0</v>
      </c>
      <c r="G1977" s="88">
        <f>_xlfn.IFNA(VLOOKUP(B1977,Products!$A$2:$I$100,2,0),)</f>
        <v>0</v>
      </c>
      <c r="H1977" s="88">
        <f>_xlfn.IFNA(VLOOKUP(B1977,Products!$A$2:$I$100,2,0),)</f>
        <v>0</v>
      </c>
      <c r="I1977" s="88"/>
      <c r="J1977" s="88">
        <f t="shared" si="60"/>
        <v>0</v>
      </c>
      <c r="K1977" s="88">
        <f t="shared" si="61"/>
        <v>0</v>
      </c>
      <c r="L1977" s="88"/>
    </row>
    <row r="1978" spans="1:12">
      <c r="A1978" s="88"/>
      <c r="B1978" s="88"/>
      <c r="C1978" s="88">
        <f>_xlfn.IFNA(VLOOKUP(B1978,Products!$A$2:$I$100,5,0),0)</f>
        <v>0</v>
      </c>
      <c r="D1978" s="90">
        <f>_xlfn.IFNA(VLOOKUP(B1978,Products!$A$2:$J$100,6,0),)</f>
        <v>0</v>
      </c>
      <c r="E1978" s="88">
        <f>_xlfn.IFNA(VLOOKUP(B1978,Products!$A$2:$I$100,8,0),)</f>
        <v>0</v>
      </c>
      <c r="F1978" s="88">
        <f>_xlfn.IFNA(VLOOKUP(B1978,Products!$A$2:$J$100,7,0),)</f>
        <v>0</v>
      </c>
      <c r="G1978" s="88">
        <f>_xlfn.IFNA(VLOOKUP(B1978,Products!$A$2:$I$100,2,0),)</f>
        <v>0</v>
      </c>
      <c r="H1978" s="88">
        <f>_xlfn.IFNA(VLOOKUP(B1978,Products!$A$2:$I$100,2,0),)</f>
        <v>0</v>
      </c>
      <c r="I1978" s="88"/>
      <c r="J1978" s="88">
        <f t="shared" si="60"/>
        <v>0</v>
      </c>
      <c r="K1978" s="88">
        <f t="shared" si="61"/>
        <v>0</v>
      </c>
      <c r="L1978" s="88"/>
    </row>
    <row r="1979" spans="1:12">
      <c r="A1979" s="88"/>
      <c r="B1979" s="88"/>
      <c r="C1979" s="88">
        <f>_xlfn.IFNA(VLOOKUP(B1979,Products!$A$2:$I$100,5,0),0)</f>
        <v>0</v>
      </c>
      <c r="D1979" s="90">
        <f>_xlfn.IFNA(VLOOKUP(B1979,Products!$A$2:$J$100,6,0),)</f>
        <v>0</v>
      </c>
      <c r="E1979" s="88">
        <f>_xlfn.IFNA(VLOOKUP(B1979,Products!$A$2:$I$100,8,0),)</f>
        <v>0</v>
      </c>
      <c r="F1979" s="88">
        <f>_xlfn.IFNA(VLOOKUP(B1979,Products!$A$2:$J$100,7,0),)</f>
        <v>0</v>
      </c>
      <c r="G1979" s="88">
        <f>_xlfn.IFNA(VLOOKUP(B1979,Products!$A$2:$I$100,2,0),)</f>
        <v>0</v>
      </c>
      <c r="H1979" s="88">
        <f>_xlfn.IFNA(VLOOKUP(B1979,Products!$A$2:$I$100,2,0),)</f>
        <v>0</v>
      </c>
      <c r="I1979" s="88"/>
      <c r="J1979" s="88">
        <f t="shared" si="60"/>
        <v>0</v>
      </c>
      <c r="K1979" s="88">
        <f t="shared" si="61"/>
        <v>0</v>
      </c>
      <c r="L1979" s="88"/>
    </row>
    <row r="1980" spans="1:12">
      <c r="A1980" s="88"/>
      <c r="B1980" s="88"/>
      <c r="C1980" s="88">
        <f>_xlfn.IFNA(VLOOKUP(B1980,Products!$A$2:$I$100,5,0),0)</f>
        <v>0</v>
      </c>
      <c r="D1980" s="90">
        <f>_xlfn.IFNA(VLOOKUP(B1980,Products!$A$2:$J$100,6,0),)</f>
        <v>0</v>
      </c>
      <c r="E1980" s="88">
        <f>_xlfn.IFNA(VLOOKUP(B1980,Products!$A$2:$I$100,8,0),)</f>
        <v>0</v>
      </c>
      <c r="F1980" s="88">
        <f>_xlfn.IFNA(VLOOKUP(B1980,Products!$A$2:$J$100,7,0),)</f>
        <v>0</v>
      </c>
      <c r="G1980" s="88">
        <f>_xlfn.IFNA(VLOOKUP(B1980,Products!$A$2:$I$100,2,0),)</f>
        <v>0</v>
      </c>
      <c r="H1980" s="88">
        <f>_xlfn.IFNA(VLOOKUP(B1980,Products!$A$2:$I$100,2,0),)</f>
        <v>0</v>
      </c>
      <c r="I1980" s="88"/>
      <c r="J1980" s="88">
        <f t="shared" si="60"/>
        <v>0</v>
      </c>
      <c r="K1980" s="88">
        <f t="shared" si="61"/>
        <v>0</v>
      </c>
      <c r="L1980" s="88"/>
    </row>
    <row r="1981" spans="1:12">
      <c r="A1981" s="88"/>
      <c r="B1981" s="88"/>
      <c r="C1981" s="88">
        <f>_xlfn.IFNA(VLOOKUP(B1981,Products!$A$2:$I$100,5,0),0)</f>
        <v>0</v>
      </c>
      <c r="D1981" s="90">
        <f>_xlfn.IFNA(VLOOKUP(B1981,Products!$A$2:$J$100,6,0),)</f>
        <v>0</v>
      </c>
      <c r="E1981" s="88">
        <f>_xlfn.IFNA(VLOOKUP(B1981,Products!$A$2:$I$100,8,0),)</f>
        <v>0</v>
      </c>
      <c r="F1981" s="88">
        <f>_xlfn.IFNA(VLOOKUP(B1981,Products!$A$2:$J$100,7,0),)</f>
        <v>0</v>
      </c>
      <c r="G1981" s="88">
        <f>_xlfn.IFNA(VLOOKUP(B1981,Products!$A$2:$I$100,2,0),)</f>
        <v>0</v>
      </c>
      <c r="H1981" s="88">
        <f>_xlfn.IFNA(VLOOKUP(B1981,Products!$A$2:$I$100,2,0),)</f>
        <v>0</v>
      </c>
      <c r="I1981" s="88"/>
      <c r="J1981" s="88">
        <f t="shared" si="60"/>
        <v>0</v>
      </c>
      <c r="K1981" s="88">
        <f t="shared" si="61"/>
        <v>0</v>
      </c>
      <c r="L1981" s="88"/>
    </row>
    <row r="1982" spans="1:12">
      <c r="A1982" s="88"/>
      <c r="B1982" s="88"/>
      <c r="C1982" s="88">
        <f>_xlfn.IFNA(VLOOKUP(B1982,Products!$A$2:$I$100,5,0),0)</f>
        <v>0</v>
      </c>
      <c r="D1982" s="90">
        <f>_xlfn.IFNA(VLOOKUP(B1982,Products!$A$2:$J$100,6,0),)</f>
        <v>0</v>
      </c>
      <c r="E1982" s="88">
        <f>_xlfn.IFNA(VLOOKUP(B1982,Products!$A$2:$I$100,8,0),)</f>
        <v>0</v>
      </c>
      <c r="F1982" s="88">
        <f>_xlfn.IFNA(VLOOKUP(B1982,Products!$A$2:$J$100,7,0),)</f>
        <v>0</v>
      </c>
      <c r="G1982" s="88">
        <f>_xlfn.IFNA(VLOOKUP(B1982,Products!$A$2:$I$100,2,0),)</f>
        <v>0</v>
      </c>
      <c r="H1982" s="88">
        <f>_xlfn.IFNA(VLOOKUP(B1982,Products!$A$2:$I$100,2,0),)</f>
        <v>0</v>
      </c>
      <c r="I1982" s="88"/>
      <c r="J1982" s="88">
        <f t="shared" si="60"/>
        <v>0</v>
      </c>
      <c r="K1982" s="88">
        <f t="shared" si="61"/>
        <v>0</v>
      </c>
      <c r="L1982" s="88"/>
    </row>
    <row r="1983" spans="1:12">
      <c r="A1983" s="88"/>
      <c r="B1983" s="88"/>
      <c r="C1983" s="88">
        <f>_xlfn.IFNA(VLOOKUP(B1983,Products!$A$2:$I$100,5,0),0)</f>
        <v>0</v>
      </c>
      <c r="D1983" s="90">
        <f>_xlfn.IFNA(VLOOKUP(B1983,Products!$A$2:$J$100,6,0),)</f>
        <v>0</v>
      </c>
      <c r="E1983" s="88">
        <f>_xlfn.IFNA(VLOOKUP(B1983,Products!$A$2:$I$100,8,0),)</f>
        <v>0</v>
      </c>
      <c r="F1983" s="88">
        <f>_xlfn.IFNA(VLOOKUP(B1983,Products!$A$2:$J$100,7,0),)</f>
        <v>0</v>
      </c>
      <c r="G1983" s="88">
        <f>_xlfn.IFNA(VLOOKUP(B1983,Products!$A$2:$I$100,2,0),)</f>
        <v>0</v>
      </c>
      <c r="H1983" s="88">
        <f>_xlfn.IFNA(VLOOKUP(B1983,Products!$A$2:$I$100,2,0),)</f>
        <v>0</v>
      </c>
      <c r="I1983" s="88"/>
      <c r="J1983" s="88">
        <f t="shared" si="60"/>
        <v>0</v>
      </c>
      <c r="K1983" s="88">
        <f t="shared" si="61"/>
        <v>0</v>
      </c>
      <c r="L1983" s="88"/>
    </row>
    <row r="1984" spans="1:12">
      <c r="A1984" s="88"/>
      <c r="B1984" s="88"/>
      <c r="C1984" s="88">
        <f>_xlfn.IFNA(VLOOKUP(B1984,Products!$A$2:$I$100,5,0),0)</f>
        <v>0</v>
      </c>
      <c r="D1984" s="90">
        <f>_xlfn.IFNA(VLOOKUP(B1984,Products!$A$2:$J$100,6,0),)</f>
        <v>0</v>
      </c>
      <c r="E1984" s="88">
        <f>_xlfn.IFNA(VLOOKUP(B1984,Products!$A$2:$I$100,8,0),)</f>
        <v>0</v>
      </c>
      <c r="F1984" s="88">
        <f>_xlfn.IFNA(VLOOKUP(B1984,Products!$A$2:$J$100,7,0),)</f>
        <v>0</v>
      </c>
      <c r="G1984" s="88">
        <f>_xlfn.IFNA(VLOOKUP(B1984,Products!$A$2:$I$100,2,0),)</f>
        <v>0</v>
      </c>
      <c r="H1984" s="88">
        <f>_xlfn.IFNA(VLOOKUP(B1984,Products!$A$2:$I$100,2,0),)</f>
        <v>0</v>
      </c>
      <c r="I1984" s="88"/>
      <c r="J1984" s="88">
        <f t="shared" si="60"/>
        <v>0</v>
      </c>
      <c r="K1984" s="88">
        <f t="shared" si="61"/>
        <v>0</v>
      </c>
      <c r="L1984" s="88"/>
    </row>
    <row r="1985" spans="1:12">
      <c r="A1985" s="88"/>
      <c r="B1985" s="88"/>
      <c r="C1985" s="88">
        <f>_xlfn.IFNA(VLOOKUP(B1985,Products!$A$2:$I$100,5,0),0)</f>
        <v>0</v>
      </c>
      <c r="D1985" s="90">
        <f>_xlfn.IFNA(VLOOKUP(B1985,Products!$A$2:$J$100,6,0),)</f>
        <v>0</v>
      </c>
      <c r="E1985" s="88">
        <f>_xlfn.IFNA(VLOOKUP(B1985,Products!$A$2:$I$100,8,0),)</f>
        <v>0</v>
      </c>
      <c r="F1985" s="88">
        <f>_xlfn.IFNA(VLOOKUP(B1985,Products!$A$2:$J$100,7,0),)</f>
        <v>0</v>
      </c>
      <c r="G1985" s="88">
        <f>_xlfn.IFNA(VLOOKUP(B1985,Products!$A$2:$I$100,2,0),)</f>
        <v>0</v>
      </c>
      <c r="H1985" s="88">
        <f>_xlfn.IFNA(VLOOKUP(B1985,Products!$A$2:$I$100,2,0),)</f>
        <v>0</v>
      </c>
      <c r="I1985" s="88"/>
      <c r="J1985" s="88">
        <f t="shared" si="60"/>
        <v>0</v>
      </c>
      <c r="K1985" s="88">
        <f t="shared" si="61"/>
        <v>0</v>
      </c>
      <c r="L1985" s="88"/>
    </row>
    <row r="1986" spans="1:12">
      <c r="A1986" s="88"/>
      <c r="B1986" s="88"/>
      <c r="C1986" s="88">
        <f>_xlfn.IFNA(VLOOKUP(B1986,Products!$A$2:$I$100,5,0),0)</f>
        <v>0</v>
      </c>
      <c r="D1986" s="90">
        <f>_xlfn.IFNA(VLOOKUP(B1986,Products!$A$2:$J$100,6,0),)</f>
        <v>0</v>
      </c>
      <c r="E1986" s="88">
        <f>_xlfn.IFNA(VLOOKUP(B1986,Products!$A$2:$I$100,8,0),)</f>
        <v>0</v>
      </c>
      <c r="F1986" s="88">
        <f>_xlfn.IFNA(VLOOKUP(B1986,Products!$A$2:$J$100,7,0),)</f>
        <v>0</v>
      </c>
      <c r="G1986" s="88">
        <f>_xlfn.IFNA(VLOOKUP(B1986,Products!$A$2:$I$100,2,0),)</f>
        <v>0</v>
      </c>
      <c r="H1986" s="88">
        <f>_xlfn.IFNA(VLOOKUP(B1986,Products!$A$2:$I$100,2,0),)</f>
        <v>0</v>
      </c>
      <c r="I1986" s="88"/>
      <c r="J1986" s="88">
        <f t="shared" si="60"/>
        <v>0</v>
      </c>
      <c r="K1986" s="88">
        <f t="shared" si="61"/>
        <v>0</v>
      </c>
      <c r="L1986" s="88"/>
    </row>
    <row r="1987" spans="1:12">
      <c r="A1987" s="88"/>
      <c r="B1987" s="88"/>
      <c r="C1987" s="88">
        <f>_xlfn.IFNA(VLOOKUP(B1987,Products!$A$2:$I$100,5,0),0)</f>
        <v>0</v>
      </c>
      <c r="D1987" s="90">
        <f>_xlfn.IFNA(VLOOKUP(B1987,Products!$A$2:$J$100,6,0),)</f>
        <v>0</v>
      </c>
      <c r="E1987" s="88">
        <f>_xlfn.IFNA(VLOOKUP(B1987,Products!$A$2:$I$100,8,0),)</f>
        <v>0</v>
      </c>
      <c r="F1987" s="88">
        <f>_xlfn.IFNA(VLOOKUP(B1987,Products!$A$2:$J$100,7,0),)</f>
        <v>0</v>
      </c>
      <c r="G1987" s="88">
        <f>_xlfn.IFNA(VLOOKUP(B1987,Products!$A$2:$I$100,2,0),)</f>
        <v>0</v>
      </c>
      <c r="H1987" s="88">
        <f>_xlfn.IFNA(VLOOKUP(B1987,Products!$A$2:$I$100,2,0),)</f>
        <v>0</v>
      </c>
      <c r="I1987" s="88"/>
      <c r="J1987" s="88">
        <f t="shared" si="60"/>
        <v>0</v>
      </c>
      <c r="K1987" s="88">
        <f t="shared" si="61"/>
        <v>0</v>
      </c>
      <c r="L1987" s="88"/>
    </row>
    <row r="1988" spans="1:12">
      <c r="A1988" s="88"/>
      <c r="B1988" s="88"/>
      <c r="C1988" s="88">
        <f>_xlfn.IFNA(VLOOKUP(B1988,Products!$A$2:$I$100,5,0),0)</f>
        <v>0</v>
      </c>
      <c r="D1988" s="90">
        <f>_xlfn.IFNA(VLOOKUP(B1988,Products!$A$2:$J$100,6,0),)</f>
        <v>0</v>
      </c>
      <c r="E1988" s="88">
        <f>_xlfn.IFNA(VLOOKUP(B1988,Products!$A$2:$I$100,8,0),)</f>
        <v>0</v>
      </c>
      <c r="F1988" s="88">
        <f>_xlfn.IFNA(VLOOKUP(B1988,Products!$A$2:$J$100,7,0),)</f>
        <v>0</v>
      </c>
      <c r="G1988" s="88">
        <f>_xlfn.IFNA(VLOOKUP(B1988,Products!$A$2:$I$100,2,0),)</f>
        <v>0</v>
      </c>
      <c r="H1988" s="88">
        <f>_xlfn.IFNA(VLOOKUP(B1988,Products!$A$2:$I$100,2,0),)</f>
        <v>0</v>
      </c>
      <c r="I1988" s="88"/>
      <c r="J1988" s="88">
        <f t="shared" si="60"/>
        <v>0</v>
      </c>
      <c r="K1988" s="88">
        <f t="shared" si="61"/>
        <v>0</v>
      </c>
      <c r="L1988" s="88"/>
    </row>
    <row r="1989" spans="1:12">
      <c r="A1989" s="88"/>
      <c r="B1989" s="88"/>
      <c r="C1989" s="88">
        <f>_xlfn.IFNA(VLOOKUP(B1989,Products!$A$2:$I$100,5,0),0)</f>
        <v>0</v>
      </c>
      <c r="D1989" s="90">
        <f>_xlfn.IFNA(VLOOKUP(B1989,Products!$A$2:$J$100,6,0),)</f>
        <v>0</v>
      </c>
      <c r="E1989" s="88">
        <f>_xlfn.IFNA(VLOOKUP(B1989,Products!$A$2:$I$100,8,0),)</f>
        <v>0</v>
      </c>
      <c r="F1989" s="88">
        <f>_xlfn.IFNA(VLOOKUP(B1989,Products!$A$2:$J$100,7,0),)</f>
        <v>0</v>
      </c>
      <c r="G1989" s="88">
        <f>_xlfn.IFNA(VLOOKUP(B1989,Products!$A$2:$I$100,2,0),)</f>
        <v>0</v>
      </c>
      <c r="H1989" s="88">
        <f>_xlfn.IFNA(VLOOKUP(B1989,Products!$A$2:$I$100,2,0),)</f>
        <v>0</v>
      </c>
      <c r="I1989" s="88"/>
      <c r="J1989" s="88">
        <f t="shared" si="60"/>
        <v>0</v>
      </c>
      <c r="K1989" s="88">
        <f t="shared" si="61"/>
        <v>0</v>
      </c>
      <c r="L1989" s="88"/>
    </row>
    <row r="1990" spans="1:12">
      <c r="A1990" s="88"/>
      <c r="B1990" s="88"/>
      <c r="C1990" s="88">
        <f>_xlfn.IFNA(VLOOKUP(B1990,Products!$A$2:$I$100,5,0),0)</f>
        <v>0</v>
      </c>
      <c r="D1990" s="90">
        <f>_xlfn.IFNA(VLOOKUP(B1990,Products!$A$2:$J$100,6,0),)</f>
        <v>0</v>
      </c>
      <c r="E1990" s="88">
        <f>_xlfn.IFNA(VLOOKUP(B1990,Products!$A$2:$I$100,8,0),)</f>
        <v>0</v>
      </c>
      <c r="F1990" s="88">
        <f>_xlfn.IFNA(VLOOKUP(B1990,Products!$A$2:$J$100,7,0),)</f>
        <v>0</v>
      </c>
      <c r="G1990" s="88">
        <f>_xlfn.IFNA(VLOOKUP(B1990,Products!$A$2:$I$100,2,0),)</f>
        <v>0</v>
      </c>
      <c r="H1990" s="88">
        <f>_xlfn.IFNA(VLOOKUP(B1990,Products!$A$2:$I$100,2,0),)</f>
        <v>0</v>
      </c>
      <c r="I1990" s="88"/>
      <c r="J1990" s="88">
        <f t="shared" si="60"/>
        <v>0</v>
      </c>
      <c r="K1990" s="88">
        <f t="shared" si="61"/>
        <v>0</v>
      </c>
      <c r="L1990" s="88"/>
    </row>
    <row r="1991" spans="1:12">
      <c r="A1991" s="88"/>
      <c r="B1991" s="88"/>
      <c r="C1991" s="88">
        <f>_xlfn.IFNA(VLOOKUP(B1991,Products!$A$2:$I$100,5,0),0)</f>
        <v>0</v>
      </c>
      <c r="D1991" s="90">
        <f>_xlfn.IFNA(VLOOKUP(B1991,Products!$A$2:$J$100,6,0),)</f>
        <v>0</v>
      </c>
      <c r="E1991" s="88">
        <f>_xlfn.IFNA(VLOOKUP(B1991,Products!$A$2:$I$100,8,0),)</f>
        <v>0</v>
      </c>
      <c r="F1991" s="88">
        <f>_xlfn.IFNA(VLOOKUP(B1991,Products!$A$2:$J$100,7,0),)</f>
        <v>0</v>
      </c>
      <c r="G1991" s="88">
        <f>_xlfn.IFNA(VLOOKUP(B1991,Products!$A$2:$I$100,2,0),)</f>
        <v>0</v>
      </c>
      <c r="H1991" s="88">
        <f>_xlfn.IFNA(VLOOKUP(B1991,Products!$A$2:$I$100,2,0),)</f>
        <v>0</v>
      </c>
      <c r="I1991" s="88"/>
      <c r="J1991" s="88">
        <f t="shared" ref="J1991:J2054" si="62">H1991/100*18</f>
        <v>0</v>
      </c>
      <c r="K1991" s="88">
        <f t="shared" ref="K1991:K2054" si="63">I1991+J1991</f>
        <v>0</v>
      </c>
      <c r="L1991" s="88"/>
    </row>
    <row r="1992" spans="1:12">
      <c r="A1992" s="88"/>
      <c r="B1992" s="88"/>
      <c r="C1992" s="88">
        <f>_xlfn.IFNA(VLOOKUP(B1992,Products!$A$2:$I$100,5,0),0)</f>
        <v>0</v>
      </c>
      <c r="D1992" s="90">
        <f>_xlfn.IFNA(VLOOKUP(B1992,Products!$A$2:$J$100,6,0),)</f>
        <v>0</v>
      </c>
      <c r="E1992" s="88">
        <f>_xlfn.IFNA(VLOOKUP(B1992,Products!$A$2:$I$100,8,0),)</f>
        <v>0</v>
      </c>
      <c r="F1992" s="88">
        <f>_xlfn.IFNA(VLOOKUP(B1992,Products!$A$2:$J$100,7,0),)</f>
        <v>0</v>
      </c>
      <c r="G1992" s="88">
        <f>_xlfn.IFNA(VLOOKUP(B1992,Products!$A$2:$I$100,2,0),)</f>
        <v>0</v>
      </c>
      <c r="H1992" s="88">
        <f>_xlfn.IFNA(VLOOKUP(B1992,Products!$A$2:$I$100,2,0),)</f>
        <v>0</v>
      </c>
      <c r="I1992" s="88"/>
      <c r="J1992" s="88">
        <f t="shared" si="62"/>
        <v>0</v>
      </c>
      <c r="K1992" s="88">
        <f t="shared" si="63"/>
        <v>0</v>
      </c>
      <c r="L1992" s="88"/>
    </row>
    <row r="1993" spans="1:12">
      <c r="A1993" s="88"/>
      <c r="B1993" s="88"/>
      <c r="C1993" s="88">
        <f>_xlfn.IFNA(VLOOKUP(B1993,Products!$A$2:$I$100,5,0),0)</f>
        <v>0</v>
      </c>
      <c r="D1993" s="90">
        <f>_xlfn.IFNA(VLOOKUP(B1993,Products!$A$2:$J$100,6,0),)</f>
        <v>0</v>
      </c>
      <c r="E1993" s="88">
        <f>_xlfn.IFNA(VLOOKUP(B1993,Products!$A$2:$I$100,8,0),)</f>
        <v>0</v>
      </c>
      <c r="F1993" s="88">
        <f>_xlfn.IFNA(VLOOKUP(B1993,Products!$A$2:$J$100,7,0),)</f>
        <v>0</v>
      </c>
      <c r="G1993" s="88">
        <f>_xlfn.IFNA(VLOOKUP(B1993,Products!$A$2:$I$100,2,0),)</f>
        <v>0</v>
      </c>
      <c r="H1993" s="88">
        <f>_xlfn.IFNA(VLOOKUP(B1993,Products!$A$2:$I$100,2,0),)</f>
        <v>0</v>
      </c>
      <c r="I1993" s="88"/>
      <c r="J1993" s="88">
        <f t="shared" si="62"/>
        <v>0</v>
      </c>
      <c r="K1993" s="88">
        <f t="shared" si="63"/>
        <v>0</v>
      </c>
      <c r="L1993" s="88"/>
    </row>
    <row r="1994" spans="1:12">
      <c r="A1994" s="88"/>
      <c r="B1994" s="88"/>
      <c r="C1994" s="88">
        <f>_xlfn.IFNA(VLOOKUP(B1994,Products!$A$2:$I$100,5,0),0)</f>
        <v>0</v>
      </c>
      <c r="D1994" s="90">
        <f>_xlfn.IFNA(VLOOKUP(B1994,Products!$A$2:$J$100,6,0),)</f>
        <v>0</v>
      </c>
      <c r="E1994" s="88">
        <f>_xlfn.IFNA(VLOOKUP(B1994,Products!$A$2:$I$100,8,0),)</f>
        <v>0</v>
      </c>
      <c r="F1994" s="88">
        <f>_xlfn.IFNA(VLOOKUP(B1994,Products!$A$2:$J$100,7,0),)</f>
        <v>0</v>
      </c>
      <c r="G1994" s="88">
        <f>_xlfn.IFNA(VLOOKUP(B1994,Products!$A$2:$I$100,2,0),)</f>
        <v>0</v>
      </c>
      <c r="H1994" s="88">
        <f>_xlfn.IFNA(VLOOKUP(B1994,Products!$A$2:$I$100,2,0),)</f>
        <v>0</v>
      </c>
      <c r="I1994" s="88"/>
      <c r="J1994" s="88">
        <f t="shared" si="62"/>
        <v>0</v>
      </c>
      <c r="K1994" s="88">
        <f t="shared" si="63"/>
        <v>0</v>
      </c>
      <c r="L1994" s="88"/>
    </row>
    <row r="1995" spans="1:12">
      <c r="A1995" s="88"/>
      <c r="B1995" s="88"/>
      <c r="C1995" s="88">
        <f>_xlfn.IFNA(VLOOKUP(B1995,Products!$A$2:$I$100,5,0),0)</f>
        <v>0</v>
      </c>
      <c r="D1995" s="90">
        <f>_xlfn.IFNA(VLOOKUP(B1995,Products!$A$2:$J$100,6,0),)</f>
        <v>0</v>
      </c>
      <c r="E1995" s="88">
        <f>_xlfn.IFNA(VLOOKUP(B1995,Products!$A$2:$I$100,8,0),)</f>
        <v>0</v>
      </c>
      <c r="F1995" s="88">
        <f>_xlfn.IFNA(VLOOKUP(B1995,Products!$A$2:$J$100,7,0),)</f>
        <v>0</v>
      </c>
      <c r="G1995" s="88">
        <f>_xlfn.IFNA(VLOOKUP(B1995,Products!$A$2:$I$100,2,0),)</f>
        <v>0</v>
      </c>
      <c r="H1995" s="88">
        <f>_xlfn.IFNA(VLOOKUP(B1995,Products!$A$2:$I$100,2,0),)</f>
        <v>0</v>
      </c>
      <c r="I1995" s="88"/>
      <c r="J1995" s="88">
        <f t="shared" si="62"/>
        <v>0</v>
      </c>
      <c r="K1995" s="88">
        <f t="shared" si="63"/>
        <v>0</v>
      </c>
      <c r="L1995" s="88"/>
    </row>
    <row r="1996" spans="1:12">
      <c r="A1996" s="88"/>
      <c r="B1996" s="88"/>
      <c r="C1996" s="88">
        <f>_xlfn.IFNA(VLOOKUP(B1996,Products!$A$2:$I$100,5,0),0)</f>
        <v>0</v>
      </c>
      <c r="D1996" s="90">
        <f>_xlfn.IFNA(VLOOKUP(B1996,Products!$A$2:$J$100,6,0),)</f>
        <v>0</v>
      </c>
      <c r="E1996" s="88">
        <f>_xlfn.IFNA(VLOOKUP(B1996,Products!$A$2:$I$100,8,0),)</f>
        <v>0</v>
      </c>
      <c r="F1996" s="88">
        <f>_xlfn.IFNA(VLOOKUP(B1996,Products!$A$2:$J$100,7,0),)</f>
        <v>0</v>
      </c>
      <c r="G1996" s="88">
        <f>_xlfn.IFNA(VLOOKUP(B1996,Products!$A$2:$I$100,2,0),)</f>
        <v>0</v>
      </c>
      <c r="H1996" s="88">
        <f>_xlfn.IFNA(VLOOKUP(B1996,Products!$A$2:$I$100,2,0),)</f>
        <v>0</v>
      </c>
      <c r="I1996" s="88"/>
      <c r="J1996" s="88">
        <f t="shared" si="62"/>
        <v>0</v>
      </c>
      <c r="K1996" s="88">
        <f t="shared" si="63"/>
        <v>0</v>
      </c>
      <c r="L1996" s="88"/>
    </row>
    <row r="1997" spans="1:12">
      <c r="A1997" s="88"/>
      <c r="B1997" s="88"/>
      <c r="C1997" s="88">
        <f>_xlfn.IFNA(VLOOKUP(B1997,Products!$A$2:$I$100,5,0),0)</f>
        <v>0</v>
      </c>
      <c r="D1997" s="90">
        <f>_xlfn.IFNA(VLOOKUP(B1997,Products!$A$2:$J$100,6,0),)</f>
        <v>0</v>
      </c>
      <c r="E1997" s="88">
        <f>_xlfn.IFNA(VLOOKUP(B1997,Products!$A$2:$I$100,8,0),)</f>
        <v>0</v>
      </c>
      <c r="F1997" s="88">
        <f>_xlfn.IFNA(VLOOKUP(B1997,Products!$A$2:$J$100,7,0),)</f>
        <v>0</v>
      </c>
      <c r="G1997" s="88">
        <f>_xlfn.IFNA(VLOOKUP(B1997,Products!$A$2:$I$100,2,0),)</f>
        <v>0</v>
      </c>
      <c r="H1997" s="88">
        <f>_xlfn.IFNA(VLOOKUP(B1997,Products!$A$2:$I$100,2,0),)</f>
        <v>0</v>
      </c>
      <c r="I1997" s="88"/>
      <c r="J1997" s="88">
        <f t="shared" si="62"/>
        <v>0</v>
      </c>
      <c r="K1997" s="88">
        <f t="shared" si="63"/>
        <v>0</v>
      </c>
      <c r="L1997" s="88"/>
    </row>
    <row r="1998" spans="1:12">
      <c r="A1998" s="88"/>
      <c r="B1998" s="88"/>
      <c r="C1998" s="88">
        <f>_xlfn.IFNA(VLOOKUP(B1998,Products!$A$2:$I$100,5,0),0)</f>
        <v>0</v>
      </c>
      <c r="D1998" s="90">
        <f>_xlfn.IFNA(VLOOKUP(B1998,Products!$A$2:$J$100,6,0),)</f>
        <v>0</v>
      </c>
      <c r="E1998" s="88">
        <f>_xlfn.IFNA(VLOOKUP(B1998,Products!$A$2:$I$100,8,0),)</f>
        <v>0</v>
      </c>
      <c r="F1998" s="88">
        <f>_xlfn.IFNA(VLOOKUP(B1998,Products!$A$2:$J$100,7,0),)</f>
        <v>0</v>
      </c>
      <c r="G1998" s="88">
        <f>_xlfn.IFNA(VLOOKUP(B1998,Products!$A$2:$I$100,2,0),)</f>
        <v>0</v>
      </c>
      <c r="H1998" s="88">
        <f>_xlfn.IFNA(VLOOKUP(B1998,Products!$A$2:$I$100,2,0),)</f>
        <v>0</v>
      </c>
      <c r="I1998" s="88"/>
      <c r="J1998" s="88">
        <f t="shared" si="62"/>
        <v>0</v>
      </c>
      <c r="K1998" s="88">
        <f t="shared" si="63"/>
        <v>0</v>
      </c>
      <c r="L1998" s="88"/>
    </row>
    <row r="1999" spans="1:12">
      <c r="A1999" s="88"/>
      <c r="B1999" s="88"/>
      <c r="C1999" s="88">
        <f>_xlfn.IFNA(VLOOKUP(B1999,Products!$A$2:$I$100,5,0),0)</f>
        <v>0</v>
      </c>
      <c r="D1999" s="90">
        <f>_xlfn.IFNA(VLOOKUP(B1999,Products!$A$2:$J$100,6,0),)</f>
        <v>0</v>
      </c>
      <c r="E1999" s="88">
        <f>_xlfn.IFNA(VLOOKUP(B1999,Products!$A$2:$I$100,8,0),)</f>
        <v>0</v>
      </c>
      <c r="F1999" s="88">
        <f>_xlfn.IFNA(VLOOKUP(B1999,Products!$A$2:$J$100,7,0),)</f>
        <v>0</v>
      </c>
      <c r="G1999" s="88">
        <f>_xlfn.IFNA(VLOOKUP(B1999,Products!$A$2:$I$100,2,0),)</f>
        <v>0</v>
      </c>
      <c r="H1999" s="88">
        <f>_xlfn.IFNA(VLOOKUP(B1999,Products!$A$2:$I$100,2,0),)</f>
        <v>0</v>
      </c>
      <c r="I1999" s="88"/>
      <c r="J1999" s="88">
        <f t="shared" si="62"/>
        <v>0</v>
      </c>
      <c r="K1999" s="88">
        <f t="shared" si="63"/>
        <v>0</v>
      </c>
      <c r="L1999" s="88"/>
    </row>
    <row r="2000" spans="1:12">
      <c r="A2000" s="88"/>
      <c r="B2000" s="88"/>
      <c r="C2000" s="88">
        <f>_xlfn.IFNA(VLOOKUP(B2000,Products!$A$2:$I$100,5,0),0)</f>
        <v>0</v>
      </c>
      <c r="D2000" s="90">
        <f>_xlfn.IFNA(VLOOKUP(B2000,Products!$A$2:$J$100,6,0),)</f>
        <v>0</v>
      </c>
      <c r="E2000" s="88">
        <f>_xlfn.IFNA(VLOOKUP(B2000,Products!$A$2:$I$100,8,0),)</f>
        <v>0</v>
      </c>
      <c r="F2000" s="88">
        <f>_xlfn.IFNA(VLOOKUP(B2000,Products!$A$2:$J$100,7,0),)</f>
        <v>0</v>
      </c>
      <c r="G2000" s="88">
        <f>_xlfn.IFNA(VLOOKUP(B2000,Products!$A$2:$I$100,2,0),)</f>
        <v>0</v>
      </c>
      <c r="H2000" s="88">
        <f>_xlfn.IFNA(VLOOKUP(B2000,Products!$A$2:$I$100,2,0),)</f>
        <v>0</v>
      </c>
      <c r="I2000" s="88"/>
      <c r="J2000" s="88">
        <f t="shared" si="62"/>
        <v>0</v>
      </c>
      <c r="K2000" s="88">
        <f t="shared" si="63"/>
        <v>0</v>
      </c>
      <c r="L2000" s="88"/>
    </row>
    <row r="2001" spans="1:12">
      <c r="A2001" s="88"/>
      <c r="B2001" s="88"/>
      <c r="C2001" s="88">
        <f>_xlfn.IFNA(VLOOKUP(B2001,Products!$A$2:$I$100,5,0),0)</f>
        <v>0</v>
      </c>
      <c r="D2001" s="90">
        <f>_xlfn.IFNA(VLOOKUP(B2001,Products!$A$2:$J$100,6,0),)</f>
        <v>0</v>
      </c>
      <c r="E2001" s="88">
        <f>_xlfn.IFNA(VLOOKUP(B2001,Products!$A$2:$I$100,8,0),)</f>
        <v>0</v>
      </c>
      <c r="F2001" s="88">
        <f>_xlfn.IFNA(VLOOKUP(B2001,Products!$A$2:$J$100,7,0),)</f>
        <v>0</v>
      </c>
      <c r="G2001" s="88">
        <f>_xlfn.IFNA(VLOOKUP(B2001,Products!$A$2:$I$100,2,0),)</f>
        <v>0</v>
      </c>
      <c r="H2001" s="88">
        <f>_xlfn.IFNA(VLOOKUP(B2001,Products!$A$2:$I$100,2,0),)</f>
        <v>0</v>
      </c>
      <c r="I2001" s="88"/>
      <c r="J2001" s="88">
        <f t="shared" si="62"/>
        <v>0</v>
      </c>
      <c r="K2001" s="88">
        <f t="shared" si="63"/>
        <v>0</v>
      </c>
      <c r="L2001" s="88"/>
    </row>
    <row r="2002" spans="1:12">
      <c r="A2002" s="88"/>
      <c r="B2002" s="88"/>
      <c r="C2002" s="88">
        <f>_xlfn.IFNA(VLOOKUP(B2002,Products!$A$2:$I$100,5,0),0)</f>
        <v>0</v>
      </c>
      <c r="D2002" s="90">
        <f>_xlfn.IFNA(VLOOKUP(B2002,Products!$A$2:$J$100,6,0),)</f>
        <v>0</v>
      </c>
      <c r="E2002" s="88">
        <f>_xlfn.IFNA(VLOOKUP(B2002,Products!$A$2:$I$100,8,0),)</f>
        <v>0</v>
      </c>
      <c r="F2002" s="88">
        <f>_xlfn.IFNA(VLOOKUP(B2002,Products!$A$2:$J$100,7,0),)</f>
        <v>0</v>
      </c>
      <c r="G2002" s="88">
        <f>_xlfn.IFNA(VLOOKUP(B2002,Products!$A$2:$I$100,2,0),)</f>
        <v>0</v>
      </c>
      <c r="H2002" s="88">
        <f>_xlfn.IFNA(VLOOKUP(B2002,Products!$A$2:$I$100,2,0),)</f>
        <v>0</v>
      </c>
      <c r="I2002" s="88"/>
      <c r="J2002" s="88">
        <f t="shared" si="62"/>
        <v>0</v>
      </c>
      <c r="K2002" s="88">
        <f t="shared" si="63"/>
        <v>0</v>
      </c>
      <c r="L2002" s="88"/>
    </row>
    <row r="2003" spans="1:12">
      <c r="A2003" s="88"/>
      <c r="B2003" s="88"/>
      <c r="C2003" s="88">
        <f>_xlfn.IFNA(VLOOKUP(B2003,Products!$A$2:$I$100,5,0),0)</f>
        <v>0</v>
      </c>
      <c r="D2003" s="90">
        <f>_xlfn.IFNA(VLOOKUP(B2003,Products!$A$2:$J$100,6,0),)</f>
        <v>0</v>
      </c>
      <c r="E2003" s="88">
        <f>_xlfn.IFNA(VLOOKUP(B2003,Products!$A$2:$I$100,8,0),)</f>
        <v>0</v>
      </c>
      <c r="F2003" s="88">
        <f>_xlfn.IFNA(VLOOKUP(B2003,Products!$A$2:$J$100,7,0),)</f>
        <v>0</v>
      </c>
      <c r="G2003" s="88">
        <f>_xlfn.IFNA(VLOOKUP(B2003,Products!$A$2:$I$100,2,0),)</f>
        <v>0</v>
      </c>
      <c r="H2003" s="88">
        <f>_xlfn.IFNA(VLOOKUP(B2003,Products!$A$2:$I$100,2,0),)</f>
        <v>0</v>
      </c>
      <c r="I2003" s="88"/>
      <c r="J2003" s="88">
        <f t="shared" si="62"/>
        <v>0</v>
      </c>
      <c r="K2003" s="88">
        <f t="shared" si="63"/>
        <v>0</v>
      </c>
      <c r="L2003" s="88"/>
    </row>
    <row r="2004" spans="1:12">
      <c r="A2004" s="88"/>
      <c r="B2004" s="88"/>
      <c r="C2004" s="88">
        <f>_xlfn.IFNA(VLOOKUP(B2004,Products!$A$2:$I$100,5,0),0)</f>
        <v>0</v>
      </c>
      <c r="D2004" s="90">
        <f>_xlfn.IFNA(VLOOKUP(B2004,Products!$A$2:$J$100,6,0),)</f>
        <v>0</v>
      </c>
      <c r="E2004" s="88">
        <f>_xlfn.IFNA(VLOOKUP(B2004,Products!$A$2:$I$100,8,0),)</f>
        <v>0</v>
      </c>
      <c r="F2004" s="88">
        <f>_xlfn.IFNA(VLOOKUP(B2004,Products!$A$2:$J$100,7,0),)</f>
        <v>0</v>
      </c>
      <c r="G2004" s="88">
        <f>_xlfn.IFNA(VLOOKUP(B2004,Products!$A$2:$I$100,2,0),)</f>
        <v>0</v>
      </c>
      <c r="H2004" s="88">
        <f>_xlfn.IFNA(VLOOKUP(B2004,Products!$A$2:$I$100,2,0),)</f>
        <v>0</v>
      </c>
      <c r="I2004" s="88"/>
      <c r="J2004" s="88">
        <f t="shared" si="62"/>
        <v>0</v>
      </c>
      <c r="K2004" s="88">
        <f t="shared" si="63"/>
        <v>0</v>
      </c>
      <c r="L2004" s="88"/>
    </row>
    <row r="2005" spans="1:12">
      <c r="A2005" s="88"/>
      <c r="B2005" s="88"/>
      <c r="C2005" s="88">
        <f>_xlfn.IFNA(VLOOKUP(B2005,Products!$A$2:$I$100,5,0),0)</f>
        <v>0</v>
      </c>
      <c r="D2005" s="90">
        <f>_xlfn.IFNA(VLOOKUP(B2005,Products!$A$2:$J$100,6,0),)</f>
        <v>0</v>
      </c>
      <c r="E2005" s="88">
        <f>_xlfn.IFNA(VLOOKUP(B2005,Products!$A$2:$I$100,8,0),)</f>
        <v>0</v>
      </c>
      <c r="F2005" s="88">
        <f>_xlfn.IFNA(VLOOKUP(B2005,Products!$A$2:$J$100,7,0),)</f>
        <v>0</v>
      </c>
      <c r="G2005" s="88">
        <f>_xlfn.IFNA(VLOOKUP(B2005,Products!$A$2:$I$100,2,0),)</f>
        <v>0</v>
      </c>
      <c r="H2005" s="88">
        <f>_xlfn.IFNA(VLOOKUP(B2005,Products!$A$2:$I$100,2,0),)</f>
        <v>0</v>
      </c>
      <c r="I2005" s="88"/>
      <c r="J2005" s="88">
        <f t="shared" si="62"/>
        <v>0</v>
      </c>
      <c r="K2005" s="88">
        <f t="shared" si="63"/>
        <v>0</v>
      </c>
      <c r="L2005" s="88"/>
    </row>
    <row r="2006" spans="1:12">
      <c r="A2006" s="88"/>
      <c r="B2006" s="88"/>
      <c r="C2006" s="88">
        <f>_xlfn.IFNA(VLOOKUP(B2006,Products!$A$2:$I$100,5,0),0)</f>
        <v>0</v>
      </c>
      <c r="D2006" s="90">
        <f>_xlfn.IFNA(VLOOKUP(B2006,Products!$A$2:$J$100,6,0),)</f>
        <v>0</v>
      </c>
      <c r="E2006" s="88">
        <f>_xlfn.IFNA(VLOOKUP(B2006,Products!$A$2:$I$100,8,0),)</f>
        <v>0</v>
      </c>
      <c r="F2006" s="88">
        <f>_xlfn.IFNA(VLOOKUP(B2006,Products!$A$2:$J$100,7,0),)</f>
        <v>0</v>
      </c>
      <c r="G2006" s="88">
        <f>_xlfn.IFNA(VLOOKUP(B2006,Products!$A$2:$I$100,2,0),)</f>
        <v>0</v>
      </c>
      <c r="H2006" s="88">
        <f>_xlfn.IFNA(VLOOKUP(B2006,Products!$A$2:$I$100,2,0),)</f>
        <v>0</v>
      </c>
      <c r="I2006" s="88"/>
      <c r="J2006" s="88">
        <f t="shared" si="62"/>
        <v>0</v>
      </c>
      <c r="K2006" s="88">
        <f t="shared" si="63"/>
        <v>0</v>
      </c>
      <c r="L2006" s="88"/>
    </row>
    <row r="2007" spans="1:12">
      <c r="A2007" s="88"/>
      <c r="B2007" s="88"/>
      <c r="C2007" s="88">
        <f>_xlfn.IFNA(VLOOKUP(B2007,Products!$A$2:$I$100,5,0),0)</f>
        <v>0</v>
      </c>
      <c r="D2007" s="90">
        <f>_xlfn.IFNA(VLOOKUP(B2007,Products!$A$2:$J$100,6,0),)</f>
        <v>0</v>
      </c>
      <c r="E2007" s="88">
        <f>_xlfn.IFNA(VLOOKUP(B2007,Products!$A$2:$I$100,8,0),)</f>
        <v>0</v>
      </c>
      <c r="F2007" s="88">
        <f>_xlfn.IFNA(VLOOKUP(B2007,Products!$A$2:$J$100,7,0),)</f>
        <v>0</v>
      </c>
      <c r="G2007" s="88">
        <f>_xlfn.IFNA(VLOOKUP(B2007,Products!$A$2:$I$100,2,0),)</f>
        <v>0</v>
      </c>
      <c r="H2007" s="88">
        <f>_xlfn.IFNA(VLOOKUP(B2007,Products!$A$2:$I$100,2,0),)</f>
        <v>0</v>
      </c>
      <c r="I2007" s="88"/>
      <c r="J2007" s="88">
        <f t="shared" si="62"/>
        <v>0</v>
      </c>
      <c r="K2007" s="88">
        <f t="shared" si="63"/>
        <v>0</v>
      </c>
      <c r="L2007" s="88"/>
    </row>
    <row r="2008" spans="1:12">
      <c r="A2008" s="88"/>
      <c r="B2008" s="88"/>
      <c r="C2008" s="88">
        <f>_xlfn.IFNA(VLOOKUP(B2008,Products!$A$2:$I$100,5,0),0)</f>
        <v>0</v>
      </c>
      <c r="D2008" s="90">
        <f>_xlfn.IFNA(VLOOKUP(B2008,Products!$A$2:$J$100,6,0),)</f>
        <v>0</v>
      </c>
      <c r="E2008" s="88">
        <f>_xlfn.IFNA(VLOOKUP(B2008,Products!$A$2:$I$100,8,0),)</f>
        <v>0</v>
      </c>
      <c r="F2008" s="88">
        <f>_xlfn.IFNA(VLOOKUP(B2008,Products!$A$2:$J$100,7,0),)</f>
        <v>0</v>
      </c>
      <c r="G2008" s="88">
        <f>_xlfn.IFNA(VLOOKUP(B2008,Products!$A$2:$I$100,2,0),)</f>
        <v>0</v>
      </c>
      <c r="H2008" s="88">
        <f>_xlfn.IFNA(VLOOKUP(B2008,Products!$A$2:$I$100,2,0),)</f>
        <v>0</v>
      </c>
      <c r="I2008" s="88"/>
      <c r="J2008" s="88">
        <f t="shared" si="62"/>
        <v>0</v>
      </c>
      <c r="K2008" s="88">
        <f t="shared" si="63"/>
        <v>0</v>
      </c>
      <c r="L2008" s="88"/>
    </row>
    <row r="2009" spans="1:12">
      <c r="A2009" s="88"/>
      <c r="B2009" s="88"/>
      <c r="C2009" s="88">
        <f>_xlfn.IFNA(VLOOKUP(B2009,Products!$A$2:$I$100,5,0),0)</f>
        <v>0</v>
      </c>
      <c r="D2009" s="90">
        <f>_xlfn.IFNA(VLOOKUP(B2009,Products!$A$2:$J$100,6,0),)</f>
        <v>0</v>
      </c>
      <c r="E2009" s="88">
        <f>_xlfn.IFNA(VLOOKUP(B2009,Products!$A$2:$I$100,8,0),)</f>
        <v>0</v>
      </c>
      <c r="F2009" s="88">
        <f>_xlfn.IFNA(VLOOKUP(B2009,Products!$A$2:$J$100,7,0),)</f>
        <v>0</v>
      </c>
      <c r="G2009" s="88">
        <f>_xlfn.IFNA(VLOOKUP(B2009,Products!$A$2:$I$100,2,0),)</f>
        <v>0</v>
      </c>
      <c r="H2009" s="88">
        <f>_xlfn.IFNA(VLOOKUP(B2009,Products!$A$2:$I$100,2,0),)</f>
        <v>0</v>
      </c>
      <c r="I2009" s="88"/>
      <c r="J2009" s="88">
        <f t="shared" si="62"/>
        <v>0</v>
      </c>
      <c r="K2009" s="88">
        <f t="shared" si="63"/>
        <v>0</v>
      </c>
      <c r="L2009" s="88"/>
    </row>
    <row r="2010" spans="1:12">
      <c r="A2010" s="88"/>
      <c r="B2010" s="88"/>
      <c r="C2010" s="88">
        <f>_xlfn.IFNA(VLOOKUP(B2010,Products!$A$2:$I$100,5,0),0)</f>
        <v>0</v>
      </c>
      <c r="D2010" s="90">
        <f>_xlfn.IFNA(VLOOKUP(B2010,Products!$A$2:$J$100,6,0),)</f>
        <v>0</v>
      </c>
      <c r="E2010" s="88">
        <f>_xlfn.IFNA(VLOOKUP(B2010,Products!$A$2:$I$100,8,0),)</f>
        <v>0</v>
      </c>
      <c r="F2010" s="88">
        <f>_xlfn.IFNA(VLOOKUP(B2010,Products!$A$2:$J$100,7,0),)</f>
        <v>0</v>
      </c>
      <c r="G2010" s="88">
        <f>_xlfn.IFNA(VLOOKUP(B2010,Products!$A$2:$I$100,2,0),)</f>
        <v>0</v>
      </c>
      <c r="H2010" s="88">
        <f>_xlfn.IFNA(VLOOKUP(B2010,Products!$A$2:$I$100,2,0),)</f>
        <v>0</v>
      </c>
      <c r="I2010" s="88"/>
      <c r="J2010" s="88">
        <f t="shared" si="62"/>
        <v>0</v>
      </c>
      <c r="K2010" s="88">
        <f t="shared" si="63"/>
        <v>0</v>
      </c>
      <c r="L2010" s="88"/>
    </row>
    <row r="2011" spans="1:12">
      <c r="A2011" s="88"/>
      <c r="B2011" s="88"/>
      <c r="C2011" s="88">
        <f>_xlfn.IFNA(VLOOKUP(B2011,Products!$A$2:$I$100,5,0),0)</f>
        <v>0</v>
      </c>
      <c r="D2011" s="90">
        <f>_xlfn.IFNA(VLOOKUP(B2011,Products!$A$2:$J$100,6,0),)</f>
        <v>0</v>
      </c>
      <c r="E2011" s="88">
        <f>_xlfn.IFNA(VLOOKUP(B2011,Products!$A$2:$I$100,8,0),)</f>
        <v>0</v>
      </c>
      <c r="F2011" s="88">
        <f>_xlfn.IFNA(VLOOKUP(B2011,Products!$A$2:$J$100,7,0),)</f>
        <v>0</v>
      </c>
      <c r="G2011" s="88">
        <f>_xlfn.IFNA(VLOOKUP(B2011,Products!$A$2:$I$100,2,0),)</f>
        <v>0</v>
      </c>
      <c r="H2011" s="88">
        <f>_xlfn.IFNA(VLOOKUP(B2011,Products!$A$2:$I$100,2,0),)</f>
        <v>0</v>
      </c>
      <c r="I2011" s="88"/>
      <c r="J2011" s="88">
        <f t="shared" si="62"/>
        <v>0</v>
      </c>
      <c r="K2011" s="88">
        <f t="shared" si="63"/>
        <v>0</v>
      </c>
      <c r="L2011" s="88"/>
    </row>
    <row r="2012" spans="1:12">
      <c r="A2012" s="88"/>
      <c r="B2012" s="88"/>
      <c r="C2012" s="88">
        <f>_xlfn.IFNA(VLOOKUP(B2012,Products!$A$2:$I$100,5,0),0)</f>
        <v>0</v>
      </c>
      <c r="D2012" s="90">
        <f>_xlfn.IFNA(VLOOKUP(B2012,Products!$A$2:$J$100,6,0),)</f>
        <v>0</v>
      </c>
      <c r="E2012" s="88">
        <f>_xlfn.IFNA(VLOOKUP(B2012,Products!$A$2:$I$100,8,0),)</f>
        <v>0</v>
      </c>
      <c r="F2012" s="88">
        <f>_xlfn.IFNA(VLOOKUP(B2012,Products!$A$2:$J$100,7,0),)</f>
        <v>0</v>
      </c>
      <c r="G2012" s="88">
        <f>_xlfn.IFNA(VLOOKUP(B2012,Products!$A$2:$I$100,2,0),)</f>
        <v>0</v>
      </c>
      <c r="H2012" s="88">
        <f>_xlfn.IFNA(VLOOKUP(B2012,Products!$A$2:$I$100,2,0),)</f>
        <v>0</v>
      </c>
      <c r="I2012" s="88"/>
      <c r="J2012" s="88">
        <f t="shared" si="62"/>
        <v>0</v>
      </c>
      <c r="K2012" s="88">
        <f t="shared" si="63"/>
        <v>0</v>
      </c>
      <c r="L2012" s="88"/>
    </row>
    <row r="2013" spans="1:12">
      <c r="A2013" s="88"/>
      <c r="B2013" s="88"/>
      <c r="C2013" s="88">
        <f>_xlfn.IFNA(VLOOKUP(B2013,Products!$A$2:$I$100,5,0),0)</f>
        <v>0</v>
      </c>
      <c r="D2013" s="90">
        <f>_xlfn.IFNA(VLOOKUP(B2013,Products!$A$2:$J$100,6,0),)</f>
        <v>0</v>
      </c>
      <c r="E2013" s="88">
        <f>_xlfn.IFNA(VLOOKUP(B2013,Products!$A$2:$I$100,8,0),)</f>
        <v>0</v>
      </c>
      <c r="F2013" s="88">
        <f>_xlfn.IFNA(VLOOKUP(B2013,Products!$A$2:$J$100,7,0),)</f>
        <v>0</v>
      </c>
      <c r="G2013" s="88">
        <f>_xlfn.IFNA(VLOOKUP(B2013,Products!$A$2:$I$100,2,0),)</f>
        <v>0</v>
      </c>
      <c r="H2013" s="88">
        <f>_xlfn.IFNA(VLOOKUP(B2013,Products!$A$2:$I$100,2,0),)</f>
        <v>0</v>
      </c>
      <c r="I2013" s="88"/>
      <c r="J2013" s="88">
        <f t="shared" si="62"/>
        <v>0</v>
      </c>
      <c r="K2013" s="88">
        <f t="shared" si="63"/>
        <v>0</v>
      </c>
      <c r="L2013" s="88"/>
    </row>
    <row r="2014" spans="1:12">
      <c r="A2014" s="88"/>
      <c r="B2014" s="88"/>
      <c r="C2014" s="88">
        <f>_xlfn.IFNA(VLOOKUP(B2014,Products!$A$2:$I$100,5,0),0)</f>
        <v>0</v>
      </c>
      <c r="D2014" s="90">
        <f>_xlfn.IFNA(VLOOKUP(B2014,Products!$A$2:$J$100,6,0),)</f>
        <v>0</v>
      </c>
      <c r="E2014" s="88">
        <f>_xlfn.IFNA(VLOOKUP(B2014,Products!$A$2:$I$100,8,0),)</f>
        <v>0</v>
      </c>
      <c r="F2014" s="88">
        <f>_xlfn.IFNA(VLOOKUP(B2014,Products!$A$2:$J$100,7,0),)</f>
        <v>0</v>
      </c>
      <c r="G2014" s="88">
        <f>_xlfn.IFNA(VLOOKUP(B2014,Products!$A$2:$I$100,2,0),)</f>
        <v>0</v>
      </c>
      <c r="H2014" s="88">
        <f>_xlfn.IFNA(VLOOKUP(B2014,Products!$A$2:$I$100,2,0),)</f>
        <v>0</v>
      </c>
      <c r="I2014" s="88"/>
      <c r="J2014" s="88">
        <f t="shared" si="62"/>
        <v>0</v>
      </c>
      <c r="K2014" s="88">
        <f t="shared" si="63"/>
        <v>0</v>
      </c>
      <c r="L2014" s="88"/>
    </row>
    <row r="2015" spans="1:12">
      <c r="A2015" s="88"/>
      <c r="B2015" s="88"/>
      <c r="C2015" s="88">
        <f>_xlfn.IFNA(VLOOKUP(B2015,Products!$A$2:$I$100,5,0),0)</f>
        <v>0</v>
      </c>
      <c r="D2015" s="90">
        <f>_xlfn.IFNA(VLOOKUP(B2015,Products!$A$2:$J$100,6,0),)</f>
        <v>0</v>
      </c>
      <c r="E2015" s="88">
        <f>_xlfn.IFNA(VLOOKUP(B2015,Products!$A$2:$I$100,8,0),)</f>
        <v>0</v>
      </c>
      <c r="F2015" s="88">
        <f>_xlfn.IFNA(VLOOKUP(B2015,Products!$A$2:$J$100,7,0),)</f>
        <v>0</v>
      </c>
      <c r="G2015" s="88">
        <f>_xlfn.IFNA(VLOOKUP(B2015,Products!$A$2:$I$100,2,0),)</f>
        <v>0</v>
      </c>
      <c r="H2015" s="88">
        <f>_xlfn.IFNA(VLOOKUP(B2015,Products!$A$2:$I$100,2,0),)</f>
        <v>0</v>
      </c>
      <c r="I2015" s="88"/>
      <c r="J2015" s="88">
        <f t="shared" si="62"/>
        <v>0</v>
      </c>
      <c r="K2015" s="88">
        <f t="shared" si="63"/>
        <v>0</v>
      </c>
      <c r="L2015" s="88"/>
    </row>
    <row r="2016" spans="1:12">
      <c r="A2016" s="88"/>
      <c r="B2016" s="88"/>
      <c r="C2016" s="88">
        <f>_xlfn.IFNA(VLOOKUP(B2016,Products!$A$2:$I$100,5,0),0)</f>
        <v>0</v>
      </c>
      <c r="D2016" s="90">
        <f>_xlfn.IFNA(VLOOKUP(B2016,Products!$A$2:$J$100,6,0),)</f>
        <v>0</v>
      </c>
      <c r="E2016" s="88">
        <f>_xlfn.IFNA(VLOOKUP(B2016,Products!$A$2:$I$100,8,0),)</f>
        <v>0</v>
      </c>
      <c r="F2016" s="88">
        <f>_xlfn.IFNA(VLOOKUP(B2016,Products!$A$2:$J$100,7,0),)</f>
        <v>0</v>
      </c>
      <c r="G2016" s="88">
        <f>_xlfn.IFNA(VLOOKUP(B2016,Products!$A$2:$I$100,2,0),)</f>
        <v>0</v>
      </c>
      <c r="H2016" s="88">
        <f>_xlfn.IFNA(VLOOKUP(B2016,Products!$A$2:$I$100,2,0),)</f>
        <v>0</v>
      </c>
      <c r="I2016" s="88"/>
      <c r="J2016" s="88">
        <f t="shared" si="62"/>
        <v>0</v>
      </c>
      <c r="K2016" s="88">
        <f t="shared" si="63"/>
        <v>0</v>
      </c>
      <c r="L2016" s="88"/>
    </row>
    <row r="2017" spans="1:12">
      <c r="A2017" s="88"/>
      <c r="B2017" s="88"/>
      <c r="C2017" s="88">
        <f>_xlfn.IFNA(VLOOKUP(B2017,Products!$A$2:$I$100,5,0),0)</f>
        <v>0</v>
      </c>
      <c r="D2017" s="90">
        <f>_xlfn.IFNA(VLOOKUP(B2017,Products!$A$2:$J$100,6,0),)</f>
        <v>0</v>
      </c>
      <c r="E2017" s="88">
        <f>_xlfn.IFNA(VLOOKUP(B2017,Products!$A$2:$I$100,8,0),)</f>
        <v>0</v>
      </c>
      <c r="F2017" s="88">
        <f>_xlfn.IFNA(VLOOKUP(B2017,Products!$A$2:$J$100,7,0),)</f>
        <v>0</v>
      </c>
      <c r="G2017" s="88">
        <f>_xlfn.IFNA(VLOOKUP(B2017,Products!$A$2:$I$100,2,0),)</f>
        <v>0</v>
      </c>
      <c r="H2017" s="88">
        <f>_xlfn.IFNA(VLOOKUP(B2017,Products!$A$2:$I$100,2,0),)</f>
        <v>0</v>
      </c>
      <c r="I2017" s="88"/>
      <c r="J2017" s="88">
        <f t="shared" si="62"/>
        <v>0</v>
      </c>
      <c r="K2017" s="88">
        <f t="shared" si="63"/>
        <v>0</v>
      </c>
      <c r="L2017" s="88"/>
    </row>
    <row r="2018" spans="1:12">
      <c r="A2018" s="88"/>
      <c r="B2018" s="88"/>
      <c r="C2018" s="88">
        <f>_xlfn.IFNA(VLOOKUP(B2018,Products!$A$2:$I$100,5,0),0)</f>
        <v>0</v>
      </c>
      <c r="D2018" s="90">
        <f>_xlfn.IFNA(VLOOKUP(B2018,Products!$A$2:$J$100,6,0),)</f>
        <v>0</v>
      </c>
      <c r="E2018" s="88">
        <f>_xlfn.IFNA(VLOOKUP(B2018,Products!$A$2:$I$100,8,0),)</f>
        <v>0</v>
      </c>
      <c r="F2018" s="88">
        <f>_xlfn.IFNA(VLOOKUP(B2018,Products!$A$2:$J$100,7,0),)</f>
        <v>0</v>
      </c>
      <c r="G2018" s="88">
        <f>_xlfn.IFNA(VLOOKUP(B2018,Products!$A$2:$I$100,2,0),)</f>
        <v>0</v>
      </c>
      <c r="H2018" s="88">
        <f>_xlfn.IFNA(VLOOKUP(B2018,Products!$A$2:$I$100,2,0),)</f>
        <v>0</v>
      </c>
      <c r="I2018" s="88"/>
      <c r="J2018" s="88">
        <f t="shared" si="62"/>
        <v>0</v>
      </c>
      <c r="K2018" s="88">
        <f t="shared" si="63"/>
        <v>0</v>
      </c>
      <c r="L2018" s="88"/>
    </row>
    <row r="2019" spans="1:12">
      <c r="A2019" s="88"/>
      <c r="B2019" s="88"/>
      <c r="C2019" s="88">
        <f>_xlfn.IFNA(VLOOKUP(B2019,Products!$A$2:$I$100,5,0),0)</f>
        <v>0</v>
      </c>
      <c r="D2019" s="90">
        <f>_xlfn.IFNA(VLOOKUP(B2019,Products!$A$2:$J$100,6,0),)</f>
        <v>0</v>
      </c>
      <c r="E2019" s="88">
        <f>_xlfn.IFNA(VLOOKUP(B2019,Products!$A$2:$I$100,8,0),)</f>
        <v>0</v>
      </c>
      <c r="F2019" s="88">
        <f>_xlfn.IFNA(VLOOKUP(B2019,Products!$A$2:$J$100,7,0),)</f>
        <v>0</v>
      </c>
      <c r="G2019" s="88">
        <f>_xlfn.IFNA(VLOOKUP(B2019,Products!$A$2:$I$100,2,0),)</f>
        <v>0</v>
      </c>
      <c r="H2019" s="88">
        <f>_xlfn.IFNA(VLOOKUP(B2019,Products!$A$2:$I$100,2,0),)</f>
        <v>0</v>
      </c>
      <c r="I2019" s="88"/>
      <c r="J2019" s="88">
        <f t="shared" si="62"/>
        <v>0</v>
      </c>
      <c r="K2019" s="88">
        <f t="shared" si="63"/>
        <v>0</v>
      </c>
      <c r="L2019" s="88"/>
    </row>
    <row r="2020" spans="1:12">
      <c r="A2020" s="88"/>
      <c r="B2020" s="88"/>
      <c r="C2020" s="88">
        <f>_xlfn.IFNA(VLOOKUP(B2020,Products!$A$2:$I$100,5,0),0)</f>
        <v>0</v>
      </c>
      <c r="D2020" s="90">
        <f>_xlfn.IFNA(VLOOKUP(B2020,Products!$A$2:$J$100,6,0),)</f>
        <v>0</v>
      </c>
      <c r="E2020" s="88">
        <f>_xlfn.IFNA(VLOOKUP(B2020,Products!$A$2:$I$100,8,0),)</f>
        <v>0</v>
      </c>
      <c r="F2020" s="88">
        <f>_xlfn.IFNA(VLOOKUP(B2020,Products!$A$2:$J$100,7,0),)</f>
        <v>0</v>
      </c>
      <c r="G2020" s="88">
        <f>_xlfn.IFNA(VLOOKUP(B2020,Products!$A$2:$I$100,2,0),)</f>
        <v>0</v>
      </c>
      <c r="H2020" s="88">
        <f>_xlfn.IFNA(VLOOKUP(B2020,Products!$A$2:$I$100,2,0),)</f>
        <v>0</v>
      </c>
      <c r="I2020" s="88"/>
      <c r="J2020" s="88">
        <f t="shared" si="62"/>
        <v>0</v>
      </c>
      <c r="K2020" s="88">
        <f t="shared" si="63"/>
        <v>0</v>
      </c>
      <c r="L2020" s="88"/>
    </row>
    <row r="2021" spans="1:12">
      <c r="A2021" s="88"/>
      <c r="B2021" s="88"/>
      <c r="C2021" s="88">
        <f>_xlfn.IFNA(VLOOKUP(B2021,Products!$A$2:$I$100,5,0),0)</f>
        <v>0</v>
      </c>
      <c r="D2021" s="90">
        <f>_xlfn.IFNA(VLOOKUP(B2021,Products!$A$2:$J$100,6,0),)</f>
        <v>0</v>
      </c>
      <c r="E2021" s="88">
        <f>_xlfn.IFNA(VLOOKUP(B2021,Products!$A$2:$I$100,8,0),)</f>
        <v>0</v>
      </c>
      <c r="F2021" s="88">
        <f>_xlfn.IFNA(VLOOKUP(B2021,Products!$A$2:$J$100,7,0),)</f>
        <v>0</v>
      </c>
      <c r="G2021" s="88">
        <f>_xlfn.IFNA(VLOOKUP(B2021,Products!$A$2:$I$100,2,0),)</f>
        <v>0</v>
      </c>
      <c r="H2021" s="88">
        <f>_xlfn.IFNA(VLOOKUP(B2021,Products!$A$2:$I$100,2,0),)</f>
        <v>0</v>
      </c>
      <c r="I2021" s="88"/>
      <c r="J2021" s="88">
        <f t="shared" si="62"/>
        <v>0</v>
      </c>
      <c r="K2021" s="88">
        <f t="shared" si="63"/>
        <v>0</v>
      </c>
      <c r="L2021" s="88"/>
    </row>
    <row r="2022" spans="1:12">
      <c r="A2022" s="88"/>
      <c r="B2022" s="88"/>
      <c r="C2022" s="88">
        <f>_xlfn.IFNA(VLOOKUP(B2022,Products!$A$2:$I$100,5,0),0)</f>
        <v>0</v>
      </c>
      <c r="D2022" s="90">
        <f>_xlfn.IFNA(VLOOKUP(B2022,Products!$A$2:$J$100,6,0),)</f>
        <v>0</v>
      </c>
      <c r="E2022" s="88">
        <f>_xlfn.IFNA(VLOOKUP(B2022,Products!$A$2:$I$100,8,0),)</f>
        <v>0</v>
      </c>
      <c r="F2022" s="88">
        <f>_xlfn.IFNA(VLOOKUP(B2022,Products!$A$2:$J$100,7,0),)</f>
        <v>0</v>
      </c>
      <c r="G2022" s="88">
        <f>_xlfn.IFNA(VLOOKUP(B2022,Products!$A$2:$I$100,2,0),)</f>
        <v>0</v>
      </c>
      <c r="H2022" s="88">
        <f>_xlfn.IFNA(VLOOKUP(B2022,Products!$A$2:$I$100,2,0),)</f>
        <v>0</v>
      </c>
      <c r="I2022" s="88"/>
      <c r="J2022" s="88">
        <f t="shared" si="62"/>
        <v>0</v>
      </c>
      <c r="K2022" s="88">
        <f t="shared" si="63"/>
        <v>0</v>
      </c>
      <c r="L2022" s="88"/>
    </row>
    <row r="2023" spans="1:12">
      <c r="A2023" s="88"/>
      <c r="B2023" s="88"/>
      <c r="C2023" s="88">
        <f>_xlfn.IFNA(VLOOKUP(B2023,Products!$A$2:$I$100,5,0),0)</f>
        <v>0</v>
      </c>
      <c r="D2023" s="90">
        <f>_xlfn.IFNA(VLOOKUP(B2023,Products!$A$2:$J$100,6,0),)</f>
        <v>0</v>
      </c>
      <c r="E2023" s="88">
        <f>_xlfn.IFNA(VLOOKUP(B2023,Products!$A$2:$I$100,8,0),)</f>
        <v>0</v>
      </c>
      <c r="F2023" s="88">
        <f>_xlfn.IFNA(VLOOKUP(B2023,Products!$A$2:$J$100,7,0),)</f>
        <v>0</v>
      </c>
      <c r="G2023" s="88">
        <f>_xlfn.IFNA(VLOOKUP(B2023,Products!$A$2:$I$100,2,0),)</f>
        <v>0</v>
      </c>
      <c r="H2023" s="88">
        <f>_xlfn.IFNA(VLOOKUP(B2023,Products!$A$2:$I$100,2,0),)</f>
        <v>0</v>
      </c>
      <c r="I2023" s="88"/>
      <c r="J2023" s="88">
        <f t="shared" si="62"/>
        <v>0</v>
      </c>
      <c r="K2023" s="88">
        <f t="shared" si="63"/>
        <v>0</v>
      </c>
      <c r="L2023" s="88"/>
    </row>
    <row r="2024" spans="1:12">
      <c r="A2024" s="88"/>
      <c r="B2024" s="88"/>
      <c r="C2024" s="88">
        <f>_xlfn.IFNA(VLOOKUP(B2024,Products!$A$2:$I$100,5,0),0)</f>
        <v>0</v>
      </c>
      <c r="D2024" s="90">
        <f>_xlfn.IFNA(VLOOKUP(B2024,Products!$A$2:$J$100,6,0),)</f>
        <v>0</v>
      </c>
      <c r="E2024" s="88">
        <f>_xlfn.IFNA(VLOOKUP(B2024,Products!$A$2:$I$100,8,0),)</f>
        <v>0</v>
      </c>
      <c r="F2024" s="88">
        <f>_xlfn.IFNA(VLOOKUP(B2024,Products!$A$2:$J$100,7,0),)</f>
        <v>0</v>
      </c>
      <c r="G2024" s="88">
        <f>_xlfn.IFNA(VLOOKUP(B2024,Products!$A$2:$I$100,2,0),)</f>
        <v>0</v>
      </c>
      <c r="H2024" s="88">
        <f>_xlfn.IFNA(VLOOKUP(B2024,Products!$A$2:$I$100,2,0),)</f>
        <v>0</v>
      </c>
      <c r="I2024" s="88"/>
      <c r="J2024" s="88">
        <f t="shared" si="62"/>
        <v>0</v>
      </c>
      <c r="K2024" s="88">
        <f t="shared" si="63"/>
        <v>0</v>
      </c>
      <c r="L2024" s="88"/>
    </row>
    <row r="2025" spans="1:12">
      <c r="A2025" s="88"/>
      <c r="B2025" s="88"/>
      <c r="C2025" s="88">
        <f>_xlfn.IFNA(VLOOKUP(B2025,Products!$A$2:$I$100,5,0),0)</f>
        <v>0</v>
      </c>
      <c r="D2025" s="90">
        <f>_xlfn.IFNA(VLOOKUP(B2025,Products!$A$2:$J$100,6,0),)</f>
        <v>0</v>
      </c>
      <c r="E2025" s="88">
        <f>_xlfn.IFNA(VLOOKUP(B2025,Products!$A$2:$I$100,8,0),)</f>
        <v>0</v>
      </c>
      <c r="F2025" s="88">
        <f>_xlfn.IFNA(VLOOKUP(B2025,Products!$A$2:$J$100,7,0),)</f>
        <v>0</v>
      </c>
      <c r="G2025" s="88">
        <f>_xlfn.IFNA(VLOOKUP(B2025,Products!$A$2:$I$100,2,0),)</f>
        <v>0</v>
      </c>
      <c r="H2025" s="88">
        <f>_xlfn.IFNA(VLOOKUP(B2025,Products!$A$2:$I$100,2,0),)</f>
        <v>0</v>
      </c>
      <c r="I2025" s="88"/>
      <c r="J2025" s="88">
        <f t="shared" si="62"/>
        <v>0</v>
      </c>
      <c r="K2025" s="88">
        <f t="shared" si="63"/>
        <v>0</v>
      </c>
      <c r="L2025" s="88"/>
    </row>
    <row r="2026" spans="1:12">
      <c r="A2026" s="88"/>
      <c r="B2026" s="88"/>
      <c r="C2026" s="88">
        <f>_xlfn.IFNA(VLOOKUP(B2026,Products!$A$2:$I$100,5,0),0)</f>
        <v>0</v>
      </c>
      <c r="D2026" s="90">
        <f>_xlfn.IFNA(VLOOKUP(B2026,Products!$A$2:$J$100,6,0),)</f>
        <v>0</v>
      </c>
      <c r="E2026" s="88">
        <f>_xlfn.IFNA(VLOOKUP(B2026,Products!$A$2:$I$100,8,0),)</f>
        <v>0</v>
      </c>
      <c r="F2026" s="88">
        <f>_xlfn.IFNA(VLOOKUP(B2026,Products!$A$2:$J$100,7,0),)</f>
        <v>0</v>
      </c>
      <c r="G2026" s="88">
        <f>_xlfn.IFNA(VLOOKUP(B2026,Products!$A$2:$I$100,2,0),)</f>
        <v>0</v>
      </c>
      <c r="H2026" s="88">
        <f>_xlfn.IFNA(VLOOKUP(B2026,Products!$A$2:$I$100,2,0),)</f>
        <v>0</v>
      </c>
      <c r="I2026" s="88"/>
      <c r="J2026" s="88">
        <f t="shared" si="62"/>
        <v>0</v>
      </c>
      <c r="K2026" s="88">
        <f t="shared" si="63"/>
        <v>0</v>
      </c>
      <c r="L2026" s="88"/>
    </row>
    <row r="2027" spans="1:12">
      <c r="A2027" s="88"/>
      <c r="B2027" s="88"/>
      <c r="C2027" s="88">
        <f>_xlfn.IFNA(VLOOKUP(B2027,Products!$A$2:$I$100,5,0),0)</f>
        <v>0</v>
      </c>
      <c r="D2027" s="90">
        <f>_xlfn.IFNA(VLOOKUP(B2027,Products!$A$2:$J$100,6,0),)</f>
        <v>0</v>
      </c>
      <c r="E2027" s="88">
        <f>_xlfn.IFNA(VLOOKUP(B2027,Products!$A$2:$I$100,8,0),)</f>
        <v>0</v>
      </c>
      <c r="F2027" s="88">
        <f>_xlfn.IFNA(VLOOKUP(B2027,Products!$A$2:$J$100,7,0),)</f>
        <v>0</v>
      </c>
      <c r="G2027" s="88">
        <f>_xlfn.IFNA(VLOOKUP(B2027,Products!$A$2:$I$100,2,0),)</f>
        <v>0</v>
      </c>
      <c r="H2027" s="88">
        <f>_xlfn.IFNA(VLOOKUP(B2027,Products!$A$2:$I$100,2,0),)</f>
        <v>0</v>
      </c>
      <c r="I2027" s="88"/>
      <c r="J2027" s="88">
        <f t="shared" si="62"/>
        <v>0</v>
      </c>
      <c r="K2027" s="88">
        <f t="shared" si="63"/>
        <v>0</v>
      </c>
      <c r="L2027" s="88"/>
    </row>
    <row r="2028" spans="1:12">
      <c r="A2028" s="88"/>
      <c r="B2028" s="88"/>
      <c r="C2028" s="88">
        <f>_xlfn.IFNA(VLOOKUP(B2028,Products!$A$2:$I$100,5,0),0)</f>
        <v>0</v>
      </c>
      <c r="D2028" s="90">
        <f>_xlfn.IFNA(VLOOKUP(B2028,Products!$A$2:$J$100,6,0),)</f>
        <v>0</v>
      </c>
      <c r="E2028" s="88">
        <f>_xlfn.IFNA(VLOOKUP(B2028,Products!$A$2:$I$100,8,0),)</f>
        <v>0</v>
      </c>
      <c r="F2028" s="88">
        <f>_xlfn.IFNA(VLOOKUP(B2028,Products!$A$2:$J$100,7,0),)</f>
        <v>0</v>
      </c>
      <c r="G2028" s="88">
        <f>_xlfn.IFNA(VLOOKUP(B2028,Products!$A$2:$I$100,2,0),)</f>
        <v>0</v>
      </c>
      <c r="H2028" s="88">
        <f>_xlfn.IFNA(VLOOKUP(B2028,Products!$A$2:$I$100,2,0),)</f>
        <v>0</v>
      </c>
      <c r="I2028" s="88"/>
      <c r="J2028" s="88">
        <f t="shared" si="62"/>
        <v>0</v>
      </c>
      <c r="K2028" s="88">
        <f t="shared" si="63"/>
        <v>0</v>
      </c>
      <c r="L2028" s="88"/>
    </row>
    <row r="2029" spans="1:12">
      <c r="A2029" s="88"/>
      <c r="B2029" s="88"/>
      <c r="C2029" s="88">
        <f>_xlfn.IFNA(VLOOKUP(B2029,Products!$A$2:$I$100,5,0),0)</f>
        <v>0</v>
      </c>
      <c r="D2029" s="90">
        <f>_xlfn.IFNA(VLOOKUP(B2029,Products!$A$2:$J$100,6,0),)</f>
        <v>0</v>
      </c>
      <c r="E2029" s="88">
        <f>_xlfn.IFNA(VLOOKUP(B2029,Products!$A$2:$I$100,8,0),)</f>
        <v>0</v>
      </c>
      <c r="F2029" s="88">
        <f>_xlfn.IFNA(VLOOKUP(B2029,Products!$A$2:$J$100,7,0),)</f>
        <v>0</v>
      </c>
      <c r="G2029" s="88">
        <f>_xlfn.IFNA(VLOOKUP(B2029,Products!$A$2:$I$100,2,0),)</f>
        <v>0</v>
      </c>
      <c r="H2029" s="88">
        <f>_xlfn.IFNA(VLOOKUP(B2029,Products!$A$2:$I$100,2,0),)</f>
        <v>0</v>
      </c>
      <c r="I2029" s="88"/>
      <c r="J2029" s="88">
        <f t="shared" si="62"/>
        <v>0</v>
      </c>
      <c r="K2029" s="88">
        <f t="shared" si="63"/>
        <v>0</v>
      </c>
      <c r="L2029" s="88"/>
    </row>
    <row r="2030" spans="1:12">
      <c r="A2030" s="88"/>
      <c r="B2030" s="88"/>
      <c r="C2030" s="88">
        <f>_xlfn.IFNA(VLOOKUP(B2030,Products!$A$2:$I$100,5,0),0)</f>
        <v>0</v>
      </c>
      <c r="D2030" s="90">
        <f>_xlfn.IFNA(VLOOKUP(B2030,Products!$A$2:$J$100,6,0),)</f>
        <v>0</v>
      </c>
      <c r="E2030" s="88">
        <f>_xlfn.IFNA(VLOOKUP(B2030,Products!$A$2:$I$100,8,0),)</f>
        <v>0</v>
      </c>
      <c r="F2030" s="88">
        <f>_xlfn.IFNA(VLOOKUP(B2030,Products!$A$2:$J$100,7,0),)</f>
        <v>0</v>
      </c>
      <c r="G2030" s="88">
        <f>_xlfn.IFNA(VLOOKUP(B2030,Products!$A$2:$I$100,2,0),)</f>
        <v>0</v>
      </c>
      <c r="H2030" s="88">
        <f>_xlfn.IFNA(VLOOKUP(B2030,Products!$A$2:$I$100,2,0),)</f>
        <v>0</v>
      </c>
      <c r="I2030" s="88"/>
      <c r="J2030" s="88">
        <f t="shared" si="62"/>
        <v>0</v>
      </c>
      <c r="K2030" s="88">
        <f t="shared" si="63"/>
        <v>0</v>
      </c>
      <c r="L2030" s="88"/>
    </row>
    <row r="2031" spans="1:12">
      <c r="A2031" s="88"/>
      <c r="B2031" s="88"/>
      <c r="C2031" s="88">
        <f>_xlfn.IFNA(VLOOKUP(B2031,Products!$A$2:$I$100,5,0),0)</f>
        <v>0</v>
      </c>
      <c r="D2031" s="90">
        <f>_xlfn.IFNA(VLOOKUP(B2031,Products!$A$2:$J$100,6,0),)</f>
        <v>0</v>
      </c>
      <c r="E2031" s="88">
        <f>_xlfn.IFNA(VLOOKUP(B2031,Products!$A$2:$I$100,8,0),)</f>
        <v>0</v>
      </c>
      <c r="F2031" s="88">
        <f>_xlfn.IFNA(VLOOKUP(B2031,Products!$A$2:$J$100,7,0),)</f>
        <v>0</v>
      </c>
      <c r="G2031" s="88">
        <f>_xlfn.IFNA(VLOOKUP(B2031,Products!$A$2:$I$100,2,0),)</f>
        <v>0</v>
      </c>
      <c r="H2031" s="88">
        <f>_xlfn.IFNA(VLOOKUP(B2031,Products!$A$2:$I$100,2,0),)</f>
        <v>0</v>
      </c>
      <c r="I2031" s="88"/>
      <c r="J2031" s="88">
        <f t="shared" si="62"/>
        <v>0</v>
      </c>
      <c r="K2031" s="88">
        <f t="shared" si="63"/>
        <v>0</v>
      </c>
      <c r="L2031" s="88"/>
    </row>
    <row r="2032" spans="1:12">
      <c r="A2032" s="88"/>
      <c r="B2032" s="88"/>
      <c r="C2032" s="88">
        <f>_xlfn.IFNA(VLOOKUP(B2032,Products!$A$2:$I$100,5,0),0)</f>
        <v>0</v>
      </c>
      <c r="D2032" s="90">
        <f>_xlfn.IFNA(VLOOKUP(B2032,Products!$A$2:$J$100,6,0),)</f>
        <v>0</v>
      </c>
      <c r="E2032" s="88">
        <f>_xlfn.IFNA(VLOOKUP(B2032,Products!$A$2:$I$100,8,0),)</f>
        <v>0</v>
      </c>
      <c r="F2032" s="88">
        <f>_xlfn.IFNA(VLOOKUP(B2032,Products!$A$2:$J$100,7,0),)</f>
        <v>0</v>
      </c>
      <c r="G2032" s="88">
        <f>_xlfn.IFNA(VLOOKUP(B2032,Products!$A$2:$I$100,2,0),)</f>
        <v>0</v>
      </c>
      <c r="H2032" s="88">
        <f>_xlfn.IFNA(VLOOKUP(B2032,Products!$A$2:$I$100,2,0),)</f>
        <v>0</v>
      </c>
      <c r="I2032" s="88"/>
      <c r="J2032" s="88">
        <f t="shared" si="62"/>
        <v>0</v>
      </c>
      <c r="K2032" s="88">
        <f t="shared" si="63"/>
        <v>0</v>
      </c>
      <c r="L2032" s="88"/>
    </row>
    <row r="2033" spans="1:12">
      <c r="A2033" s="88"/>
      <c r="B2033" s="88"/>
      <c r="C2033" s="88">
        <f>_xlfn.IFNA(VLOOKUP(B2033,Products!$A$2:$I$100,5,0),0)</f>
        <v>0</v>
      </c>
      <c r="D2033" s="90">
        <f>_xlfn.IFNA(VLOOKUP(B2033,Products!$A$2:$J$100,6,0),)</f>
        <v>0</v>
      </c>
      <c r="E2033" s="88">
        <f>_xlfn.IFNA(VLOOKUP(B2033,Products!$A$2:$I$100,8,0),)</f>
        <v>0</v>
      </c>
      <c r="F2033" s="88">
        <f>_xlfn.IFNA(VLOOKUP(B2033,Products!$A$2:$J$100,7,0),)</f>
        <v>0</v>
      </c>
      <c r="G2033" s="88">
        <f>_xlfn.IFNA(VLOOKUP(B2033,Products!$A$2:$I$100,2,0),)</f>
        <v>0</v>
      </c>
      <c r="H2033" s="88">
        <f>_xlfn.IFNA(VLOOKUP(B2033,Products!$A$2:$I$100,2,0),)</f>
        <v>0</v>
      </c>
      <c r="I2033" s="88"/>
      <c r="J2033" s="88">
        <f t="shared" si="62"/>
        <v>0</v>
      </c>
      <c r="K2033" s="88">
        <f t="shared" si="63"/>
        <v>0</v>
      </c>
      <c r="L2033" s="88"/>
    </row>
    <row r="2034" spans="1:12">
      <c r="A2034" s="88"/>
      <c r="B2034" s="88"/>
      <c r="C2034" s="88">
        <f>_xlfn.IFNA(VLOOKUP(B2034,Products!$A$2:$I$100,5,0),0)</f>
        <v>0</v>
      </c>
      <c r="D2034" s="90">
        <f>_xlfn.IFNA(VLOOKUP(B2034,Products!$A$2:$J$100,6,0),)</f>
        <v>0</v>
      </c>
      <c r="E2034" s="88">
        <f>_xlfn.IFNA(VLOOKUP(B2034,Products!$A$2:$I$100,8,0),)</f>
        <v>0</v>
      </c>
      <c r="F2034" s="88">
        <f>_xlfn.IFNA(VLOOKUP(B2034,Products!$A$2:$J$100,7,0),)</f>
        <v>0</v>
      </c>
      <c r="G2034" s="88">
        <f>_xlfn.IFNA(VLOOKUP(B2034,Products!$A$2:$I$100,2,0),)</f>
        <v>0</v>
      </c>
      <c r="H2034" s="88">
        <f>_xlfn.IFNA(VLOOKUP(B2034,Products!$A$2:$I$100,2,0),)</f>
        <v>0</v>
      </c>
      <c r="I2034" s="88"/>
      <c r="J2034" s="88">
        <f t="shared" si="62"/>
        <v>0</v>
      </c>
      <c r="K2034" s="88">
        <f t="shared" si="63"/>
        <v>0</v>
      </c>
      <c r="L2034" s="88"/>
    </row>
    <row r="2035" spans="1:12">
      <c r="A2035" s="88"/>
      <c r="B2035" s="88"/>
      <c r="C2035" s="88">
        <f>_xlfn.IFNA(VLOOKUP(B2035,Products!$A$2:$I$100,5,0),0)</f>
        <v>0</v>
      </c>
      <c r="D2035" s="90">
        <f>_xlfn.IFNA(VLOOKUP(B2035,Products!$A$2:$J$100,6,0),)</f>
        <v>0</v>
      </c>
      <c r="E2035" s="88">
        <f>_xlfn.IFNA(VLOOKUP(B2035,Products!$A$2:$I$100,8,0),)</f>
        <v>0</v>
      </c>
      <c r="F2035" s="88">
        <f>_xlfn.IFNA(VLOOKUP(B2035,Products!$A$2:$J$100,7,0),)</f>
        <v>0</v>
      </c>
      <c r="G2035" s="88">
        <f>_xlfn.IFNA(VLOOKUP(B2035,Products!$A$2:$I$100,2,0),)</f>
        <v>0</v>
      </c>
      <c r="H2035" s="88">
        <f>_xlfn.IFNA(VLOOKUP(B2035,Products!$A$2:$I$100,2,0),)</f>
        <v>0</v>
      </c>
      <c r="I2035" s="88"/>
      <c r="J2035" s="88">
        <f t="shared" si="62"/>
        <v>0</v>
      </c>
      <c r="K2035" s="88">
        <f t="shared" si="63"/>
        <v>0</v>
      </c>
      <c r="L2035" s="88"/>
    </row>
    <row r="2036" spans="1:12">
      <c r="A2036" s="88"/>
      <c r="B2036" s="88"/>
      <c r="C2036" s="88">
        <f>_xlfn.IFNA(VLOOKUP(B2036,Products!$A$2:$I$100,5,0),0)</f>
        <v>0</v>
      </c>
      <c r="D2036" s="90">
        <f>_xlfn.IFNA(VLOOKUP(B2036,Products!$A$2:$J$100,6,0),)</f>
        <v>0</v>
      </c>
      <c r="E2036" s="88">
        <f>_xlfn.IFNA(VLOOKUP(B2036,Products!$A$2:$I$100,8,0),)</f>
        <v>0</v>
      </c>
      <c r="F2036" s="88">
        <f>_xlfn.IFNA(VLOOKUP(B2036,Products!$A$2:$J$100,7,0),)</f>
        <v>0</v>
      </c>
      <c r="G2036" s="88">
        <f>_xlfn.IFNA(VLOOKUP(B2036,Products!$A$2:$I$100,2,0),)</f>
        <v>0</v>
      </c>
      <c r="H2036" s="88">
        <f>_xlfn.IFNA(VLOOKUP(B2036,Products!$A$2:$I$100,2,0),)</f>
        <v>0</v>
      </c>
      <c r="I2036" s="88"/>
      <c r="J2036" s="88">
        <f t="shared" si="62"/>
        <v>0</v>
      </c>
      <c r="K2036" s="88">
        <f t="shared" si="63"/>
        <v>0</v>
      </c>
      <c r="L2036" s="88"/>
    </row>
    <row r="2037" spans="1:12">
      <c r="A2037" s="88"/>
      <c r="B2037" s="88"/>
      <c r="C2037" s="88">
        <f>_xlfn.IFNA(VLOOKUP(B2037,Products!$A$2:$I$100,5,0),0)</f>
        <v>0</v>
      </c>
      <c r="D2037" s="90">
        <f>_xlfn.IFNA(VLOOKUP(B2037,Products!$A$2:$J$100,6,0),)</f>
        <v>0</v>
      </c>
      <c r="E2037" s="88">
        <f>_xlfn.IFNA(VLOOKUP(B2037,Products!$A$2:$I$100,8,0),)</f>
        <v>0</v>
      </c>
      <c r="F2037" s="88">
        <f>_xlfn.IFNA(VLOOKUP(B2037,Products!$A$2:$J$100,7,0),)</f>
        <v>0</v>
      </c>
      <c r="G2037" s="88">
        <f>_xlfn.IFNA(VLOOKUP(B2037,Products!$A$2:$I$100,2,0),)</f>
        <v>0</v>
      </c>
      <c r="H2037" s="88">
        <f>_xlfn.IFNA(VLOOKUP(B2037,Products!$A$2:$I$100,2,0),)</f>
        <v>0</v>
      </c>
      <c r="I2037" s="88"/>
      <c r="J2037" s="88">
        <f t="shared" si="62"/>
        <v>0</v>
      </c>
      <c r="K2037" s="88">
        <f t="shared" si="63"/>
        <v>0</v>
      </c>
      <c r="L2037" s="88"/>
    </row>
    <row r="2038" spans="1:12">
      <c r="A2038" s="88"/>
      <c r="B2038" s="88"/>
      <c r="C2038" s="88">
        <f>_xlfn.IFNA(VLOOKUP(B2038,Products!$A$2:$I$100,5,0),0)</f>
        <v>0</v>
      </c>
      <c r="D2038" s="90">
        <f>_xlfn.IFNA(VLOOKUP(B2038,Products!$A$2:$J$100,6,0),)</f>
        <v>0</v>
      </c>
      <c r="E2038" s="88">
        <f>_xlfn.IFNA(VLOOKUP(B2038,Products!$A$2:$I$100,8,0),)</f>
        <v>0</v>
      </c>
      <c r="F2038" s="88">
        <f>_xlfn.IFNA(VLOOKUP(B2038,Products!$A$2:$J$100,7,0),)</f>
        <v>0</v>
      </c>
      <c r="G2038" s="88">
        <f>_xlfn.IFNA(VLOOKUP(B2038,Products!$A$2:$I$100,2,0),)</f>
        <v>0</v>
      </c>
      <c r="H2038" s="88">
        <f>_xlfn.IFNA(VLOOKUP(B2038,Products!$A$2:$I$100,2,0),)</f>
        <v>0</v>
      </c>
      <c r="I2038" s="88"/>
      <c r="J2038" s="88">
        <f t="shared" si="62"/>
        <v>0</v>
      </c>
      <c r="K2038" s="88">
        <f t="shared" si="63"/>
        <v>0</v>
      </c>
      <c r="L2038" s="88"/>
    </row>
    <row r="2039" spans="1:12">
      <c r="A2039" s="88"/>
      <c r="B2039" s="88"/>
      <c r="C2039" s="88">
        <f>_xlfn.IFNA(VLOOKUP(B2039,Products!$A$2:$I$100,5,0),0)</f>
        <v>0</v>
      </c>
      <c r="D2039" s="90">
        <f>_xlfn.IFNA(VLOOKUP(B2039,Products!$A$2:$J$100,6,0),)</f>
        <v>0</v>
      </c>
      <c r="E2039" s="88">
        <f>_xlfn.IFNA(VLOOKUP(B2039,Products!$A$2:$I$100,8,0),)</f>
        <v>0</v>
      </c>
      <c r="F2039" s="88">
        <f>_xlfn.IFNA(VLOOKUP(B2039,Products!$A$2:$J$100,7,0),)</f>
        <v>0</v>
      </c>
      <c r="G2039" s="88">
        <f>_xlfn.IFNA(VLOOKUP(B2039,Products!$A$2:$I$100,2,0),)</f>
        <v>0</v>
      </c>
      <c r="H2039" s="88">
        <f>_xlfn.IFNA(VLOOKUP(B2039,Products!$A$2:$I$100,2,0),)</f>
        <v>0</v>
      </c>
      <c r="I2039" s="88"/>
      <c r="J2039" s="88">
        <f t="shared" si="62"/>
        <v>0</v>
      </c>
      <c r="K2039" s="88">
        <f t="shared" si="63"/>
        <v>0</v>
      </c>
      <c r="L2039" s="88"/>
    </row>
    <row r="2040" spans="1:12">
      <c r="A2040" s="88"/>
      <c r="B2040" s="88"/>
      <c r="C2040" s="88">
        <f>_xlfn.IFNA(VLOOKUP(B2040,Products!$A$2:$I$100,5,0),0)</f>
        <v>0</v>
      </c>
      <c r="D2040" s="90">
        <f>_xlfn.IFNA(VLOOKUP(B2040,Products!$A$2:$J$100,6,0),)</f>
        <v>0</v>
      </c>
      <c r="E2040" s="88">
        <f>_xlfn.IFNA(VLOOKUP(B2040,Products!$A$2:$I$100,8,0),)</f>
        <v>0</v>
      </c>
      <c r="F2040" s="88">
        <f>_xlfn.IFNA(VLOOKUP(B2040,Products!$A$2:$J$100,7,0),)</f>
        <v>0</v>
      </c>
      <c r="G2040" s="88">
        <f>_xlfn.IFNA(VLOOKUP(B2040,Products!$A$2:$I$100,2,0),)</f>
        <v>0</v>
      </c>
      <c r="H2040" s="88">
        <f>_xlfn.IFNA(VLOOKUP(B2040,Products!$A$2:$I$100,2,0),)</f>
        <v>0</v>
      </c>
      <c r="I2040" s="88"/>
      <c r="J2040" s="88">
        <f t="shared" si="62"/>
        <v>0</v>
      </c>
      <c r="K2040" s="88">
        <f t="shared" si="63"/>
        <v>0</v>
      </c>
      <c r="L2040" s="88"/>
    </row>
    <row r="2041" spans="1:12">
      <c r="A2041" s="88"/>
      <c r="B2041" s="88"/>
      <c r="C2041" s="88">
        <f>_xlfn.IFNA(VLOOKUP(B2041,Products!$A$2:$I$100,5,0),0)</f>
        <v>0</v>
      </c>
      <c r="D2041" s="90">
        <f>_xlfn.IFNA(VLOOKUP(B2041,Products!$A$2:$J$100,6,0),)</f>
        <v>0</v>
      </c>
      <c r="E2041" s="88">
        <f>_xlfn.IFNA(VLOOKUP(B2041,Products!$A$2:$I$100,8,0),)</f>
        <v>0</v>
      </c>
      <c r="F2041" s="88">
        <f>_xlfn.IFNA(VLOOKUP(B2041,Products!$A$2:$J$100,7,0),)</f>
        <v>0</v>
      </c>
      <c r="G2041" s="88">
        <f>_xlfn.IFNA(VLOOKUP(B2041,Products!$A$2:$I$100,2,0),)</f>
        <v>0</v>
      </c>
      <c r="H2041" s="88">
        <f>_xlfn.IFNA(VLOOKUP(B2041,Products!$A$2:$I$100,2,0),)</f>
        <v>0</v>
      </c>
      <c r="I2041" s="88"/>
      <c r="J2041" s="88">
        <f t="shared" si="62"/>
        <v>0</v>
      </c>
      <c r="K2041" s="88">
        <f t="shared" si="63"/>
        <v>0</v>
      </c>
      <c r="L2041" s="88"/>
    </row>
    <row r="2042" spans="1:12">
      <c r="A2042" s="88"/>
      <c r="B2042" s="88"/>
      <c r="C2042" s="88">
        <f>_xlfn.IFNA(VLOOKUP(B2042,Products!$A$2:$I$100,5,0),0)</f>
        <v>0</v>
      </c>
      <c r="D2042" s="90">
        <f>_xlfn.IFNA(VLOOKUP(B2042,Products!$A$2:$J$100,6,0),)</f>
        <v>0</v>
      </c>
      <c r="E2042" s="88">
        <f>_xlfn.IFNA(VLOOKUP(B2042,Products!$A$2:$I$100,8,0),)</f>
        <v>0</v>
      </c>
      <c r="F2042" s="88">
        <f>_xlfn.IFNA(VLOOKUP(B2042,Products!$A$2:$J$100,7,0),)</f>
        <v>0</v>
      </c>
      <c r="G2042" s="88">
        <f>_xlfn.IFNA(VLOOKUP(B2042,Products!$A$2:$I$100,2,0),)</f>
        <v>0</v>
      </c>
      <c r="H2042" s="88">
        <f>_xlfn.IFNA(VLOOKUP(B2042,Products!$A$2:$I$100,2,0),)</f>
        <v>0</v>
      </c>
      <c r="I2042" s="88"/>
      <c r="J2042" s="88">
        <f t="shared" si="62"/>
        <v>0</v>
      </c>
      <c r="K2042" s="88">
        <f t="shared" si="63"/>
        <v>0</v>
      </c>
      <c r="L2042" s="88"/>
    </row>
    <row r="2043" spans="1:12">
      <c r="A2043" s="88"/>
      <c r="B2043" s="88"/>
      <c r="C2043" s="88">
        <f>_xlfn.IFNA(VLOOKUP(B2043,Products!$A$2:$I$100,5,0),0)</f>
        <v>0</v>
      </c>
      <c r="D2043" s="90">
        <f>_xlfn.IFNA(VLOOKUP(B2043,Products!$A$2:$J$100,6,0),)</f>
        <v>0</v>
      </c>
      <c r="E2043" s="88">
        <f>_xlfn.IFNA(VLOOKUP(B2043,Products!$A$2:$I$100,8,0),)</f>
        <v>0</v>
      </c>
      <c r="F2043" s="88">
        <f>_xlfn.IFNA(VLOOKUP(B2043,Products!$A$2:$J$100,7,0),)</f>
        <v>0</v>
      </c>
      <c r="G2043" s="88">
        <f>_xlfn.IFNA(VLOOKUP(B2043,Products!$A$2:$I$100,2,0),)</f>
        <v>0</v>
      </c>
      <c r="H2043" s="88">
        <f>_xlfn.IFNA(VLOOKUP(B2043,Products!$A$2:$I$100,2,0),)</f>
        <v>0</v>
      </c>
      <c r="I2043" s="88"/>
      <c r="J2043" s="88">
        <f t="shared" si="62"/>
        <v>0</v>
      </c>
      <c r="K2043" s="88">
        <f t="shared" si="63"/>
        <v>0</v>
      </c>
      <c r="L2043" s="88"/>
    </row>
    <row r="2044" spans="1:12">
      <c r="A2044" s="88"/>
      <c r="B2044" s="88"/>
      <c r="C2044" s="88">
        <f>_xlfn.IFNA(VLOOKUP(B2044,Products!$A$2:$I$100,5,0),0)</f>
        <v>0</v>
      </c>
      <c r="D2044" s="90">
        <f>_xlfn.IFNA(VLOOKUP(B2044,Products!$A$2:$J$100,6,0),)</f>
        <v>0</v>
      </c>
      <c r="E2044" s="88">
        <f>_xlfn.IFNA(VLOOKUP(B2044,Products!$A$2:$I$100,8,0),)</f>
        <v>0</v>
      </c>
      <c r="F2044" s="88">
        <f>_xlfn.IFNA(VLOOKUP(B2044,Products!$A$2:$J$100,7,0),)</f>
        <v>0</v>
      </c>
      <c r="G2044" s="88">
        <f>_xlfn.IFNA(VLOOKUP(B2044,Products!$A$2:$I$100,2,0),)</f>
        <v>0</v>
      </c>
      <c r="H2044" s="88">
        <f>_xlfn.IFNA(VLOOKUP(B2044,Products!$A$2:$I$100,2,0),)</f>
        <v>0</v>
      </c>
      <c r="I2044" s="88"/>
      <c r="J2044" s="88">
        <f t="shared" si="62"/>
        <v>0</v>
      </c>
      <c r="K2044" s="88">
        <f t="shared" si="63"/>
        <v>0</v>
      </c>
      <c r="L2044" s="88"/>
    </row>
    <row r="2045" spans="1:12">
      <c r="A2045" s="88"/>
      <c r="B2045" s="88"/>
      <c r="C2045" s="88">
        <f>_xlfn.IFNA(VLOOKUP(B2045,Products!$A$2:$I$100,5,0),0)</f>
        <v>0</v>
      </c>
      <c r="D2045" s="90">
        <f>_xlfn.IFNA(VLOOKUP(B2045,Products!$A$2:$J$100,6,0),)</f>
        <v>0</v>
      </c>
      <c r="E2045" s="88">
        <f>_xlfn.IFNA(VLOOKUP(B2045,Products!$A$2:$I$100,8,0),)</f>
        <v>0</v>
      </c>
      <c r="F2045" s="88">
        <f>_xlfn.IFNA(VLOOKUP(B2045,Products!$A$2:$J$100,7,0),)</f>
        <v>0</v>
      </c>
      <c r="G2045" s="88">
        <f>_xlfn.IFNA(VLOOKUP(B2045,Products!$A$2:$I$100,2,0),)</f>
        <v>0</v>
      </c>
      <c r="H2045" s="88">
        <f>_xlfn.IFNA(VLOOKUP(B2045,Products!$A$2:$I$100,2,0),)</f>
        <v>0</v>
      </c>
      <c r="I2045" s="88"/>
      <c r="J2045" s="88">
        <f t="shared" si="62"/>
        <v>0</v>
      </c>
      <c r="K2045" s="88">
        <f t="shared" si="63"/>
        <v>0</v>
      </c>
      <c r="L2045" s="88"/>
    </row>
    <row r="2046" spans="1:12">
      <c r="A2046" s="88"/>
      <c r="B2046" s="88"/>
      <c r="C2046" s="88">
        <f>_xlfn.IFNA(VLOOKUP(B2046,Products!$A$2:$I$100,5,0),0)</f>
        <v>0</v>
      </c>
      <c r="D2046" s="90">
        <f>_xlfn.IFNA(VLOOKUP(B2046,Products!$A$2:$J$100,6,0),)</f>
        <v>0</v>
      </c>
      <c r="E2046" s="88">
        <f>_xlfn.IFNA(VLOOKUP(B2046,Products!$A$2:$I$100,8,0),)</f>
        <v>0</v>
      </c>
      <c r="F2046" s="88">
        <f>_xlfn.IFNA(VLOOKUP(B2046,Products!$A$2:$J$100,7,0),)</f>
        <v>0</v>
      </c>
      <c r="G2046" s="88">
        <f>_xlfn.IFNA(VLOOKUP(B2046,Products!$A$2:$I$100,2,0),)</f>
        <v>0</v>
      </c>
      <c r="H2046" s="88">
        <f>_xlfn.IFNA(VLOOKUP(B2046,Products!$A$2:$I$100,2,0),)</f>
        <v>0</v>
      </c>
      <c r="I2046" s="88"/>
      <c r="J2046" s="88">
        <f t="shared" si="62"/>
        <v>0</v>
      </c>
      <c r="K2046" s="88">
        <f t="shared" si="63"/>
        <v>0</v>
      </c>
      <c r="L2046" s="88"/>
    </row>
    <row r="2047" spans="1:12">
      <c r="A2047" s="88"/>
      <c r="B2047" s="88"/>
      <c r="C2047" s="88">
        <f>_xlfn.IFNA(VLOOKUP(B2047,Products!$A$2:$I$100,5,0),0)</f>
        <v>0</v>
      </c>
      <c r="D2047" s="90">
        <f>_xlfn.IFNA(VLOOKUP(B2047,Products!$A$2:$J$100,6,0),)</f>
        <v>0</v>
      </c>
      <c r="E2047" s="88">
        <f>_xlfn.IFNA(VLOOKUP(B2047,Products!$A$2:$I$100,8,0),)</f>
        <v>0</v>
      </c>
      <c r="F2047" s="88">
        <f>_xlfn.IFNA(VLOOKUP(B2047,Products!$A$2:$J$100,7,0),)</f>
        <v>0</v>
      </c>
      <c r="G2047" s="88">
        <f>_xlfn.IFNA(VLOOKUP(B2047,Products!$A$2:$I$100,2,0),)</f>
        <v>0</v>
      </c>
      <c r="H2047" s="88">
        <f>_xlfn.IFNA(VLOOKUP(B2047,Products!$A$2:$I$100,2,0),)</f>
        <v>0</v>
      </c>
      <c r="I2047" s="88"/>
      <c r="J2047" s="88">
        <f t="shared" si="62"/>
        <v>0</v>
      </c>
      <c r="K2047" s="88">
        <f t="shared" si="63"/>
        <v>0</v>
      </c>
      <c r="L2047" s="88"/>
    </row>
    <row r="2048" spans="1:12">
      <c r="A2048" s="88"/>
      <c r="B2048" s="88"/>
      <c r="C2048" s="88">
        <f>_xlfn.IFNA(VLOOKUP(B2048,Products!$A$2:$I$100,5,0),0)</f>
        <v>0</v>
      </c>
      <c r="D2048" s="90">
        <f>_xlfn.IFNA(VLOOKUP(B2048,Products!$A$2:$J$100,6,0),)</f>
        <v>0</v>
      </c>
      <c r="E2048" s="88">
        <f>_xlfn.IFNA(VLOOKUP(B2048,Products!$A$2:$I$100,8,0),)</f>
        <v>0</v>
      </c>
      <c r="F2048" s="88">
        <f>_xlfn.IFNA(VLOOKUP(B2048,Products!$A$2:$J$100,7,0),)</f>
        <v>0</v>
      </c>
      <c r="G2048" s="88">
        <f>_xlfn.IFNA(VLOOKUP(B2048,Products!$A$2:$I$100,2,0),)</f>
        <v>0</v>
      </c>
      <c r="H2048" s="88">
        <f>_xlfn.IFNA(VLOOKUP(B2048,Products!$A$2:$I$100,2,0),)</f>
        <v>0</v>
      </c>
      <c r="I2048" s="88"/>
      <c r="J2048" s="88">
        <f t="shared" si="62"/>
        <v>0</v>
      </c>
      <c r="K2048" s="88">
        <f t="shared" si="63"/>
        <v>0</v>
      </c>
      <c r="L2048" s="88"/>
    </row>
    <row r="2049" spans="1:12">
      <c r="A2049" s="88"/>
      <c r="B2049" s="88"/>
      <c r="C2049" s="88">
        <f>_xlfn.IFNA(VLOOKUP(B2049,Products!$A$2:$I$100,5,0),0)</f>
        <v>0</v>
      </c>
      <c r="D2049" s="90">
        <f>_xlfn.IFNA(VLOOKUP(B2049,Products!$A$2:$J$100,6,0),)</f>
        <v>0</v>
      </c>
      <c r="E2049" s="88">
        <f>_xlfn.IFNA(VLOOKUP(B2049,Products!$A$2:$I$100,8,0),)</f>
        <v>0</v>
      </c>
      <c r="F2049" s="88">
        <f>_xlfn.IFNA(VLOOKUP(B2049,Products!$A$2:$J$100,7,0),)</f>
        <v>0</v>
      </c>
      <c r="G2049" s="88">
        <f>_xlfn.IFNA(VLOOKUP(B2049,Products!$A$2:$I$100,2,0),)</f>
        <v>0</v>
      </c>
      <c r="H2049" s="88">
        <f>_xlfn.IFNA(VLOOKUP(B2049,Products!$A$2:$I$100,2,0),)</f>
        <v>0</v>
      </c>
      <c r="I2049" s="88"/>
      <c r="J2049" s="88">
        <f t="shared" si="62"/>
        <v>0</v>
      </c>
      <c r="K2049" s="88">
        <f t="shared" si="63"/>
        <v>0</v>
      </c>
      <c r="L2049" s="88"/>
    </row>
    <row r="2050" spans="1:12">
      <c r="A2050" s="88"/>
      <c r="B2050" s="88"/>
      <c r="C2050" s="88">
        <f>_xlfn.IFNA(VLOOKUP(B2050,Products!$A$2:$I$100,5,0),0)</f>
        <v>0</v>
      </c>
      <c r="D2050" s="90">
        <f>_xlfn.IFNA(VLOOKUP(B2050,Products!$A$2:$J$100,6,0),)</f>
        <v>0</v>
      </c>
      <c r="E2050" s="88">
        <f>_xlfn.IFNA(VLOOKUP(B2050,Products!$A$2:$I$100,8,0),)</f>
        <v>0</v>
      </c>
      <c r="F2050" s="88">
        <f>_xlfn.IFNA(VLOOKUP(B2050,Products!$A$2:$J$100,7,0),)</f>
        <v>0</v>
      </c>
      <c r="G2050" s="88">
        <f>_xlfn.IFNA(VLOOKUP(B2050,Products!$A$2:$I$100,2,0),)</f>
        <v>0</v>
      </c>
      <c r="H2050" s="88">
        <f>_xlfn.IFNA(VLOOKUP(B2050,Products!$A$2:$I$100,2,0),)</f>
        <v>0</v>
      </c>
      <c r="I2050" s="88"/>
      <c r="J2050" s="88">
        <f t="shared" si="62"/>
        <v>0</v>
      </c>
      <c r="K2050" s="88">
        <f t="shared" si="63"/>
        <v>0</v>
      </c>
      <c r="L2050" s="88"/>
    </row>
    <row r="2051" spans="1:12">
      <c r="A2051" s="88"/>
      <c r="B2051" s="88"/>
      <c r="C2051" s="88">
        <f>_xlfn.IFNA(VLOOKUP(B2051,Products!$A$2:$I$100,5,0),0)</f>
        <v>0</v>
      </c>
      <c r="D2051" s="90">
        <f>_xlfn.IFNA(VLOOKUP(B2051,Products!$A$2:$J$100,6,0),)</f>
        <v>0</v>
      </c>
      <c r="E2051" s="88">
        <f>_xlfn.IFNA(VLOOKUP(B2051,Products!$A$2:$I$100,8,0),)</f>
        <v>0</v>
      </c>
      <c r="F2051" s="88">
        <f>_xlfn.IFNA(VLOOKUP(B2051,Products!$A$2:$J$100,7,0),)</f>
        <v>0</v>
      </c>
      <c r="G2051" s="88">
        <f>_xlfn.IFNA(VLOOKUP(B2051,Products!$A$2:$I$100,2,0),)</f>
        <v>0</v>
      </c>
      <c r="H2051" s="88">
        <f>_xlfn.IFNA(VLOOKUP(B2051,Products!$A$2:$I$100,2,0),)</f>
        <v>0</v>
      </c>
      <c r="I2051" s="88"/>
      <c r="J2051" s="88">
        <f t="shared" si="62"/>
        <v>0</v>
      </c>
      <c r="K2051" s="88">
        <f t="shared" si="63"/>
        <v>0</v>
      </c>
      <c r="L2051" s="88"/>
    </row>
    <row r="2052" spans="1:12">
      <c r="A2052" s="88"/>
      <c r="B2052" s="88"/>
      <c r="C2052" s="88">
        <f>_xlfn.IFNA(VLOOKUP(B2052,Products!$A$2:$I$100,5,0),0)</f>
        <v>0</v>
      </c>
      <c r="D2052" s="90">
        <f>_xlfn.IFNA(VLOOKUP(B2052,Products!$A$2:$J$100,6,0),)</f>
        <v>0</v>
      </c>
      <c r="E2052" s="88">
        <f>_xlfn.IFNA(VLOOKUP(B2052,Products!$A$2:$I$100,8,0),)</f>
        <v>0</v>
      </c>
      <c r="F2052" s="88">
        <f>_xlfn.IFNA(VLOOKUP(B2052,Products!$A$2:$J$100,7,0),)</f>
        <v>0</v>
      </c>
      <c r="G2052" s="88">
        <f>_xlfn.IFNA(VLOOKUP(B2052,Products!$A$2:$I$100,2,0),)</f>
        <v>0</v>
      </c>
      <c r="H2052" s="88">
        <f>_xlfn.IFNA(VLOOKUP(B2052,Products!$A$2:$I$100,2,0),)</f>
        <v>0</v>
      </c>
      <c r="I2052" s="88"/>
      <c r="J2052" s="88">
        <f t="shared" si="62"/>
        <v>0</v>
      </c>
      <c r="K2052" s="88">
        <f t="shared" si="63"/>
        <v>0</v>
      </c>
      <c r="L2052" s="88"/>
    </row>
    <row r="2053" spans="1:12">
      <c r="A2053" s="88"/>
      <c r="B2053" s="88"/>
      <c r="C2053" s="88">
        <f>_xlfn.IFNA(VLOOKUP(B2053,Products!$A$2:$I$100,5,0),0)</f>
        <v>0</v>
      </c>
      <c r="D2053" s="90">
        <f>_xlfn.IFNA(VLOOKUP(B2053,Products!$A$2:$J$100,6,0),)</f>
        <v>0</v>
      </c>
      <c r="E2053" s="88">
        <f>_xlfn.IFNA(VLOOKUP(B2053,Products!$A$2:$I$100,8,0),)</f>
        <v>0</v>
      </c>
      <c r="F2053" s="88">
        <f>_xlfn.IFNA(VLOOKUP(B2053,Products!$A$2:$J$100,7,0),)</f>
        <v>0</v>
      </c>
      <c r="G2053" s="88">
        <f>_xlfn.IFNA(VLOOKUP(B2053,Products!$A$2:$I$100,2,0),)</f>
        <v>0</v>
      </c>
      <c r="H2053" s="88">
        <f>_xlfn.IFNA(VLOOKUP(B2053,Products!$A$2:$I$100,2,0),)</f>
        <v>0</v>
      </c>
      <c r="I2053" s="88"/>
      <c r="J2053" s="88">
        <f t="shared" si="62"/>
        <v>0</v>
      </c>
      <c r="K2053" s="88">
        <f t="shared" si="63"/>
        <v>0</v>
      </c>
      <c r="L2053" s="88"/>
    </row>
    <row r="2054" spans="1:12">
      <c r="A2054" s="88"/>
      <c r="B2054" s="88"/>
      <c r="C2054" s="88">
        <f>_xlfn.IFNA(VLOOKUP(B2054,Products!$A$2:$I$100,5,0),0)</f>
        <v>0</v>
      </c>
      <c r="D2054" s="90">
        <f>_xlfn.IFNA(VLOOKUP(B2054,Products!$A$2:$J$100,6,0),)</f>
        <v>0</v>
      </c>
      <c r="E2054" s="88">
        <f>_xlfn.IFNA(VLOOKUP(B2054,Products!$A$2:$I$100,8,0),)</f>
        <v>0</v>
      </c>
      <c r="F2054" s="88">
        <f>_xlfn.IFNA(VLOOKUP(B2054,Products!$A$2:$J$100,7,0),)</f>
        <v>0</v>
      </c>
      <c r="G2054" s="88">
        <f>_xlfn.IFNA(VLOOKUP(B2054,Products!$A$2:$I$100,2,0),)</f>
        <v>0</v>
      </c>
      <c r="H2054" s="88">
        <f>_xlfn.IFNA(VLOOKUP(B2054,Products!$A$2:$I$100,2,0),)</f>
        <v>0</v>
      </c>
      <c r="I2054" s="88"/>
      <c r="J2054" s="88">
        <f t="shared" si="62"/>
        <v>0</v>
      </c>
      <c r="K2054" s="88">
        <f t="shared" si="63"/>
        <v>0</v>
      </c>
      <c r="L2054" s="88"/>
    </row>
    <row r="2055" spans="1:12">
      <c r="A2055" s="88"/>
      <c r="B2055" s="88"/>
      <c r="C2055" s="88">
        <f>_xlfn.IFNA(VLOOKUP(B2055,Products!$A$2:$I$100,5,0),0)</f>
        <v>0</v>
      </c>
      <c r="D2055" s="90">
        <f>_xlfn.IFNA(VLOOKUP(B2055,Products!$A$2:$J$100,6,0),)</f>
        <v>0</v>
      </c>
      <c r="E2055" s="88">
        <f>_xlfn.IFNA(VLOOKUP(B2055,Products!$A$2:$I$100,8,0),)</f>
        <v>0</v>
      </c>
      <c r="F2055" s="88">
        <f>_xlfn.IFNA(VLOOKUP(B2055,Products!$A$2:$J$100,7,0),)</f>
        <v>0</v>
      </c>
      <c r="G2055" s="88">
        <f>_xlfn.IFNA(VLOOKUP(B2055,Products!$A$2:$I$100,2,0),)</f>
        <v>0</v>
      </c>
      <c r="H2055" s="88">
        <f>_xlfn.IFNA(VLOOKUP(B2055,Products!$A$2:$I$100,2,0),)</f>
        <v>0</v>
      </c>
      <c r="I2055" s="88"/>
      <c r="J2055" s="88">
        <f t="shared" ref="J2055:J2118" si="64">H2055/100*18</f>
        <v>0</v>
      </c>
      <c r="K2055" s="88">
        <f t="shared" ref="K2055:K2118" si="65">I2055+J2055</f>
        <v>0</v>
      </c>
      <c r="L2055" s="88"/>
    </row>
    <row r="2056" spans="1:12">
      <c r="A2056" s="88"/>
      <c r="B2056" s="88"/>
      <c r="C2056" s="88">
        <f>_xlfn.IFNA(VLOOKUP(B2056,Products!$A$2:$I$100,5,0),0)</f>
        <v>0</v>
      </c>
      <c r="D2056" s="90">
        <f>_xlfn.IFNA(VLOOKUP(B2056,Products!$A$2:$J$100,6,0),)</f>
        <v>0</v>
      </c>
      <c r="E2056" s="88">
        <f>_xlfn.IFNA(VLOOKUP(B2056,Products!$A$2:$I$100,8,0),)</f>
        <v>0</v>
      </c>
      <c r="F2056" s="88">
        <f>_xlfn.IFNA(VLOOKUP(B2056,Products!$A$2:$J$100,7,0),)</f>
        <v>0</v>
      </c>
      <c r="G2056" s="88">
        <f>_xlfn.IFNA(VLOOKUP(B2056,Products!$A$2:$I$100,2,0),)</f>
        <v>0</v>
      </c>
      <c r="H2056" s="88">
        <f>_xlfn.IFNA(VLOOKUP(B2056,Products!$A$2:$I$100,2,0),)</f>
        <v>0</v>
      </c>
      <c r="I2056" s="88"/>
      <c r="J2056" s="88">
        <f t="shared" si="64"/>
        <v>0</v>
      </c>
      <c r="K2056" s="88">
        <f t="shared" si="65"/>
        <v>0</v>
      </c>
      <c r="L2056" s="88"/>
    </row>
    <row r="2057" spans="1:12">
      <c r="A2057" s="88"/>
      <c r="B2057" s="88"/>
      <c r="C2057" s="88">
        <f>_xlfn.IFNA(VLOOKUP(B2057,Products!$A$2:$I$100,5,0),0)</f>
        <v>0</v>
      </c>
      <c r="D2057" s="90">
        <f>_xlfn.IFNA(VLOOKUP(B2057,Products!$A$2:$J$100,6,0),)</f>
        <v>0</v>
      </c>
      <c r="E2057" s="88">
        <f>_xlfn.IFNA(VLOOKUP(B2057,Products!$A$2:$I$100,8,0),)</f>
        <v>0</v>
      </c>
      <c r="F2057" s="88">
        <f>_xlfn.IFNA(VLOOKUP(B2057,Products!$A$2:$J$100,7,0),)</f>
        <v>0</v>
      </c>
      <c r="G2057" s="88">
        <f>_xlfn.IFNA(VLOOKUP(B2057,Products!$A$2:$I$100,2,0),)</f>
        <v>0</v>
      </c>
      <c r="H2057" s="88">
        <f>_xlfn.IFNA(VLOOKUP(B2057,Products!$A$2:$I$100,2,0),)</f>
        <v>0</v>
      </c>
      <c r="I2057" s="88"/>
      <c r="J2057" s="88">
        <f t="shared" si="64"/>
        <v>0</v>
      </c>
      <c r="K2057" s="88">
        <f t="shared" si="65"/>
        <v>0</v>
      </c>
      <c r="L2057" s="88"/>
    </row>
    <row r="2058" spans="1:12">
      <c r="A2058" s="88"/>
      <c r="B2058" s="88"/>
      <c r="C2058" s="88">
        <f>_xlfn.IFNA(VLOOKUP(B2058,Products!$A$2:$I$100,5,0),0)</f>
        <v>0</v>
      </c>
      <c r="D2058" s="90">
        <f>_xlfn.IFNA(VLOOKUP(B2058,Products!$A$2:$J$100,6,0),)</f>
        <v>0</v>
      </c>
      <c r="E2058" s="88">
        <f>_xlfn.IFNA(VLOOKUP(B2058,Products!$A$2:$I$100,8,0),)</f>
        <v>0</v>
      </c>
      <c r="F2058" s="88">
        <f>_xlfn.IFNA(VLOOKUP(B2058,Products!$A$2:$J$100,7,0),)</f>
        <v>0</v>
      </c>
      <c r="G2058" s="88">
        <f>_xlfn.IFNA(VLOOKUP(B2058,Products!$A$2:$I$100,2,0),)</f>
        <v>0</v>
      </c>
      <c r="H2058" s="88">
        <f>_xlfn.IFNA(VLOOKUP(B2058,Products!$A$2:$I$100,2,0),)</f>
        <v>0</v>
      </c>
      <c r="I2058" s="88"/>
      <c r="J2058" s="88">
        <f t="shared" si="64"/>
        <v>0</v>
      </c>
      <c r="K2058" s="88">
        <f t="shared" si="65"/>
        <v>0</v>
      </c>
      <c r="L2058" s="88"/>
    </row>
    <row r="2059" spans="1:12">
      <c r="A2059" s="88"/>
      <c r="B2059" s="88"/>
      <c r="C2059" s="88">
        <f>_xlfn.IFNA(VLOOKUP(B2059,Products!$A$2:$I$100,5,0),0)</f>
        <v>0</v>
      </c>
      <c r="D2059" s="90">
        <f>_xlfn.IFNA(VLOOKUP(B2059,Products!$A$2:$J$100,6,0),)</f>
        <v>0</v>
      </c>
      <c r="E2059" s="88">
        <f>_xlfn.IFNA(VLOOKUP(B2059,Products!$A$2:$I$100,8,0),)</f>
        <v>0</v>
      </c>
      <c r="F2059" s="88">
        <f>_xlfn.IFNA(VLOOKUP(B2059,Products!$A$2:$J$100,7,0),)</f>
        <v>0</v>
      </c>
      <c r="G2059" s="88">
        <f>_xlfn.IFNA(VLOOKUP(B2059,Products!$A$2:$I$100,2,0),)</f>
        <v>0</v>
      </c>
      <c r="H2059" s="88">
        <f>_xlfn.IFNA(VLOOKUP(B2059,Products!$A$2:$I$100,2,0),)</f>
        <v>0</v>
      </c>
      <c r="I2059" s="88"/>
      <c r="J2059" s="88">
        <f t="shared" si="64"/>
        <v>0</v>
      </c>
      <c r="K2059" s="88">
        <f t="shared" si="65"/>
        <v>0</v>
      </c>
      <c r="L2059" s="88"/>
    </row>
    <row r="2060" spans="1:12">
      <c r="A2060" s="88"/>
      <c r="B2060" s="88"/>
      <c r="C2060" s="88">
        <f>_xlfn.IFNA(VLOOKUP(B2060,Products!$A$2:$I$100,5,0),0)</f>
        <v>0</v>
      </c>
      <c r="D2060" s="90">
        <f>_xlfn.IFNA(VLOOKUP(B2060,Products!$A$2:$J$100,6,0),)</f>
        <v>0</v>
      </c>
      <c r="E2060" s="88">
        <f>_xlfn.IFNA(VLOOKUP(B2060,Products!$A$2:$I$100,8,0),)</f>
        <v>0</v>
      </c>
      <c r="F2060" s="88">
        <f>_xlfn.IFNA(VLOOKUP(B2060,Products!$A$2:$J$100,7,0),)</f>
        <v>0</v>
      </c>
      <c r="G2060" s="88">
        <f>_xlfn.IFNA(VLOOKUP(B2060,Products!$A$2:$I$100,2,0),)</f>
        <v>0</v>
      </c>
      <c r="H2060" s="88">
        <f>_xlfn.IFNA(VLOOKUP(B2060,Products!$A$2:$I$100,2,0),)</f>
        <v>0</v>
      </c>
      <c r="I2060" s="88"/>
      <c r="J2060" s="88">
        <f t="shared" si="64"/>
        <v>0</v>
      </c>
      <c r="K2060" s="88">
        <f t="shared" si="65"/>
        <v>0</v>
      </c>
      <c r="L2060" s="88"/>
    </row>
    <row r="2061" spans="1:12">
      <c r="C2061" s="87">
        <f>_xlfn.IFNA(VLOOKUP(B2061,Products!$A$2:$I$100,5,0),0)</f>
        <v>0</v>
      </c>
      <c r="D2061" s="99">
        <f>_xlfn.IFNA(VLOOKUP(B2061,Products!$A$2:$J$100,6,0),)</f>
        <v>0</v>
      </c>
      <c r="E2061" s="87">
        <f>_xlfn.IFNA(VLOOKUP(B2061,Products!$A$2:$I$100,8,0),)</f>
        <v>0</v>
      </c>
      <c r="F2061" s="87">
        <f>_xlfn.IFNA(VLOOKUP(B2061,Products!$A$2:$J$100,7,0),)</f>
        <v>0</v>
      </c>
      <c r="G2061" s="87">
        <f>_xlfn.IFNA(VLOOKUP(B2061,Products!$A$2:$I$100,2,0),)</f>
        <v>0</v>
      </c>
      <c r="H2061" s="87">
        <f>_xlfn.IFNA(VLOOKUP(B2061,Products!$A$2:$I$100,2,0),)</f>
        <v>0</v>
      </c>
      <c r="J2061" s="87">
        <f t="shared" si="64"/>
        <v>0</v>
      </c>
      <c r="K2061" s="87">
        <f t="shared" si="65"/>
        <v>0</v>
      </c>
    </row>
    <row r="2062" spans="1:12">
      <c r="C2062" s="87">
        <f>_xlfn.IFNA(VLOOKUP(B2062,Products!$A$2:$I$100,5,0),0)</f>
        <v>0</v>
      </c>
      <c r="D2062" s="99">
        <f>_xlfn.IFNA(VLOOKUP(B2062,Products!$A$2:$J$100,6,0),)</f>
        <v>0</v>
      </c>
      <c r="E2062" s="87">
        <f>_xlfn.IFNA(VLOOKUP(B2062,Products!$A$2:$I$100,8,0),)</f>
        <v>0</v>
      </c>
      <c r="F2062" s="87">
        <f>_xlfn.IFNA(VLOOKUP(B2062,Products!$A$2:$J$100,7,0),)</f>
        <v>0</v>
      </c>
      <c r="G2062" s="87">
        <f>_xlfn.IFNA(VLOOKUP(B2062,Products!$A$2:$I$100,2,0),)</f>
        <v>0</v>
      </c>
      <c r="H2062" s="87">
        <f>_xlfn.IFNA(VLOOKUP(B2062,Products!$A$2:$I$100,2,0),)</f>
        <v>0</v>
      </c>
      <c r="J2062" s="87">
        <f t="shared" si="64"/>
        <v>0</v>
      </c>
      <c r="K2062" s="87">
        <f t="shared" si="65"/>
        <v>0</v>
      </c>
    </row>
    <row r="2063" spans="1:12">
      <c r="C2063" s="87">
        <f>_xlfn.IFNA(VLOOKUP(B2063,Products!$A$2:$I$100,5,0),0)</f>
        <v>0</v>
      </c>
      <c r="D2063" s="99">
        <f>_xlfn.IFNA(VLOOKUP(B2063,Products!$A$2:$J$100,6,0),)</f>
        <v>0</v>
      </c>
      <c r="E2063" s="87">
        <f>_xlfn.IFNA(VLOOKUP(B2063,Products!$A$2:$I$100,8,0),)</f>
        <v>0</v>
      </c>
      <c r="F2063" s="87">
        <f>_xlfn.IFNA(VLOOKUP(B2063,Products!$A$2:$J$100,7,0),)</f>
        <v>0</v>
      </c>
      <c r="G2063" s="87">
        <f>_xlfn.IFNA(VLOOKUP(B2063,Products!$A$2:$I$100,2,0),)</f>
        <v>0</v>
      </c>
      <c r="H2063" s="87">
        <f>_xlfn.IFNA(VLOOKUP(B2063,Products!$A$2:$I$100,2,0),)</f>
        <v>0</v>
      </c>
      <c r="J2063" s="87">
        <f t="shared" si="64"/>
        <v>0</v>
      </c>
      <c r="K2063" s="87">
        <f t="shared" si="65"/>
        <v>0</v>
      </c>
    </row>
    <row r="2064" spans="1:12">
      <c r="C2064" s="87">
        <f>_xlfn.IFNA(VLOOKUP(B2064,Products!$A$2:$I$100,5,0),0)</f>
        <v>0</v>
      </c>
      <c r="D2064" s="99">
        <f>_xlfn.IFNA(VLOOKUP(B2064,Products!$A$2:$J$100,6,0),)</f>
        <v>0</v>
      </c>
      <c r="E2064" s="87">
        <f>_xlfn.IFNA(VLOOKUP(B2064,Products!$A$2:$I$100,8,0),)</f>
        <v>0</v>
      </c>
      <c r="F2064" s="87">
        <f>_xlfn.IFNA(VLOOKUP(B2064,Products!$A$2:$J$100,7,0),)</f>
        <v>0</v>
      </c>
      <c r="G2064" s="87">
        <f>_xlfn.IFNA(VLOOKUP(B2064,Products!$A$2:$I$100,2,0),)</f>
        <v>0</v>
      </c>
      <c r="H2064" s="87">
        <f>_xlfn.IFNA(VLOOKUP(B2064,Products!$A$2:$I$100,2,0),)</f>
        <v>0</v>
      </c>
      <c r="J2064" s="87">
        <f t="shared" si="64"/>
        <v>0</v>
      </c>
      <c r="K2064" s="87">
        <f t="shared" si="65"/>
        <v>0</v>
      </c>
    </row>
    <row r="2065" spans="3:11">
      <c r="C2065" s="87">
        <f>_xlfn.IFNA(VLOOKUP(B2065,Products!$A$2:$I$100,5,0),0)</f>
        <v>0</v>
      </c>
      <c r="D2065" s="99">
        <f>_xlfn.IFNA(VLOOKUP(B2065,Products!$A$2:$J$100,6,0),)</f>
        <v>0</v>
      </c>
      <c r="E2065" s="87">
        <f>_xlfn.IFNA(VLOOKUP(B2065,Products!$A$2:$I$100,8,0),)</f>
        <v>0</v>
      </c>
      <c r="F2065" s="87">
        <f>_xlfn.IFNA(VLOOKUP(B2065,Products!$A$2:$J$100,7,0),)</f>
        <v>0</v>
      </c>
      <c r="G2065" s="87">
        <f>_xlfn.IFNA(VLOOKUP(B2065,Products!$A$2:$I$100,2,0),)</f>
        <v>0</v>
      </c>
      <c r="H2065" s="87">
        <f>_xlfn.IFNA(VLOOKUP(B2065,Products!$A$2:$I$100,2,0),)</f>
        <v>0</v>
      </c>
      <c r="J2065" s="87">
        <f t="shared" si="64"/>
        <v>0</v>
      </c>
      <c r="K2065" s="87">
        <f t="shared" si="65"/>
        <v>0</v>
      </c>
    </row>
    <row r="2066" spans="3:11">
      <c r="C2066" s="87">
        <f>_xlfn.IFNA(VLOOKUP(B2066,Products!$A$2:$I$100,5,0),0)</f>
        <v>0</v>
      </c>
      <c r="D2066" s="99">
        <f>_xlfn.IFNA(VLOOKUP(B2066,Products!$A$2:$J$100,6,0),)</f>
        <v>0</v>
      </c>
      <c r="E2066" s="87">
        <f>_xlfn.IFNA(VLOOKUP(B2066,Products!$A$2:$I$100,8,0),)</f>
        <v>0</v>
      </c>
      <c r="F2066" s="87">
        <f>_xlfn.IFNA(VLOOKUP(B2066,Products!$A$2:$J$100,7,0),)</f>
        <v>0</v>
      </c>
      <c r="G2066" s="87">
        <f>_xlfn.IFNA(VLOOKUP(B2066,Products!$A$2:$I$100,2,0),)</f>
        <v>0</v>
      </c>
      <c r="H2066" s="87">
        <f>_xlfn.IFNA(VLOOKUP(B2066,Products!$A$2:$I$100,2,0),)</f>
        <v>0</v>
      </c>
      <c r="J2066" s="87">
        <f t="shared" si="64"/>
        <v>0</v>
      </c>
      <c r="K2066" s="87">
        <f t="shared" si="65"/>
        <v>0</v>
      </c>
    </row>
    <row r="2067" spans="3:11">
      <c r="C2067" s="87">
        <f>_xlfn.IFNA(VLOOKUP(B2067,Products!$A$2:$I$100,5,0),0)</f>
        <v>0</v>
      </c>
      <c r="D2067" s="99">
        <f>_xlfn.IFNA(VLOOKUP(B2067,Products!$A$2:$J$100,6,0),)</f>
        <v>0</v>
      </c>
      <c r="E2067" s="87">
        <f>_xlfn.IFNA(VLOOKUP(B2067,Products!$A$2:$I$100,8,0),)</f>
        <v>0</v>
      </c>
      <c r="F2067" s="87">
        <f>_xlfn.IFNA(VLOOKUP(B2067,Products!$A$2:$J$100,7,0),)</f>
        <v>0</v>
      </c>
      <c r="G2067" s="87">
        <f>_xlfn.IFNA(VLOOKUP(B2067,Products!$A$2:$I$100,2,0),)</f>
        <v>0</v>
      </c>
      <c r="H2067" s="87">
        <f>_xlfn.IFNA(VLOOKUP(B2067,Products!$A$2:$I$100,2,0),)</f>
        <v>0</v>
      </c>
      <c r="J2067" s="87">
        <f t="shared" si="64"/>
        <v>0</v>
      </c>
      <c r="K2067" s="87">
        <f t="shared" si="65"/>
        <v>0</v>
      </c>
    </row>
    <row r="2068" spans="3:11">
      <c r="C2068" s="87">
        <f>_xlfn.IFNA(VLOOKUP(B2068,Products!$A$2:$I$100,5,0),0)</f>
        <v>0</v>
      </c>
      <c r="D2068" s="99">
        <f>_xlfn.IFNA(VLOOKUP(B2068,Products!$A$2:$J$100,6,0),)</f>
        <v>0</v>
      </c>
      <c r="E2068" s="87">
        <f>_xlfn.IFNA(VLOOKUP(B2068,Products!$A$2:$I$100,8,0),)</f>
        <v>0</v>
      </c>
      <c r="F2068" s="87">
        <f>_xlfn.IFNA(VLOOKUP(B2068,Products!$A$2:$J$100,7,0),)</f>
        <v>0</v>
      </c>
      <c r="G2068" s="87">
        <f>_xlfn.IFNA(VLOOKUP(B2068,Products!$A$2:$I$100,2,0),)</f>
        <v>0</v>
      </c>
      <c r="H2068" s="87">
        <f>_xlfn.IFNA(VLOOKUP(B2068,Products!$A$2:$I$100,2,0),)</f>
        <v>0</v>
      </c>
      <c r="J2068" s="87">
        <f t="shared" si="64"/>
        <v>0</v>
      </c>
      <c r="K2068" s="87">
        <f t="shared" si="65"/>
        <v>0</v>
      </c>
    </row>
    <row r="2069" spans="3:11">
      <c r="C2069" s="87">
        <f>_xlfn.IFNA(VLOOKUP(B2069,Products!$A$2:$I$100,5,0),0)</f>
        <v>0</v>
      </c>
      <c r="D2069" s="99">
        <f>_xlfn.IFNA(VLOOKUP(B2069,Products!$A$2:$J$100,6,0),)</f>
        <v>0</v>
      </c>
      <c r="E2069" s="87">
        <f>_xlfn.IFNA(VLOOKUP(B2069,Products!$A$2:$I$100,8,0),)</f>
        <v>0</v>
      </c>
      <c r="F2069" s="87">
        <f>_xlfn.IFNA(VLOOKUP(B2069,Products!$A$2:$J$100,7,0),)</f>
        <v>0</v>
      </c>
      <c r="G2069" s="87">
        <f>_xlfn.IFNA(VLOOKUP(B2069,Products!$A$2:$I$100,2,0),)</f>
        <v>0</v>
      </c>
      <c r="H2069" s="87">
        <f>_xlfn.IFNA(VLOOKUP(B2069,Products!$A$2:$I$100,2,0),)</f>
        <v>0</v>
      </c>
      <c r="J2069" s="87">
        <f t="shared" si="64"/>
        <v>0</v>
      </c>
      <c r="K2069" s="87">
        <f t="shared" si="65"/>
        <v>0</v>
      </c>
    </row>
    <row r="2070" spans="3:11">
      <c r="C2070" s="87">
        <f>_xlfn.IFNA(VLOOKUP(B2070,Products!$A$2:$I$100,5,0),0)</f>
        <v>0</v>
      </c>
      <c r="D2070" s="99">
        <f>_xlfn.IFNA(VLOOKUP(B2070,Products!$A$2:$J$100,6,0),)</f>
        <v>0</v>
      </c>
      <c r="E2070" s="87">
        <f>_xlfn.IFNA(VLOOKUP(B2070,Products!$A$2:$I$100,8,0),)</f>
        <v>0</v>
      </c>
      <c r="F2070" s="87">
        <f>_xlfn.IFNA(VLOOKUP(B2070,Products!$A$2:$J$100,7,0),)</f>
        <v>0</v>
      </c>
      <c r="G2070" s="87">
        <f>_xlfn.IFNA(VLOOKUP(B2070,Products!$A$2:$I$100,2,0),)</f>
        <v>0</v>
      </c>
      <c r="H2070" s="87">
        <f>_xlfn.IFNA(VLOOKUP(B2070,Products!$A$2:$I$100,2,0),)</f>
        <v>0</v>
      </c>
      <c r="J2070" s="87">
        <f t="shared" si="64"/>
        <v>0</v>
      </c>
      <c r="K2070" s="87">
        <f t="shared" si="65"/>
        <v>0</v>
      </c>
    </row>
    <row r="2071" spans="3:11">
      <c r="C2071" s="87">
        <f>_xlfn.IFNA(VLOOKUP(B2071,Products!$A$2:$I$100,5,0),0)</f>
        <v>0</v>
      </c>
      <c r="D2071" s="99">
        <f>_xlfn.IFNA(VLOOKUP(B2071,Products!$A$2:$J$100,6,0),)</f>
        <v>0</v>
      </c>
      <c r="E2071" s="87">
        <f>_xlfn.IFNA(VLOOKUP(B2071,Products!$A$2:$I$100,8,0),)</f>
        <v>0</v>
      </c>
      <c r="F2071" s="87">
        <f>_xlfn.IFNA(VLOOKUP(B2071,Products!$A$2:$J$100,7,0),)</f>
        <v>0</v>
      </c>
      <c r="G2071" s="87">
        <f>_xlfn.IFNA(VLOOKUP(B2071,Products!$A$2:$I$100,2,0),)</f>
        <v>0</v>
      </c>
      <c r="H2071" s="87">
        <f>_xlfn.IFNA(VLOOKUP(B2071,Products!$A$2:$I$100,2,0),)</f>
        <v>0</v>
      </c>
      <c r="J2071" s="87">
        <f t="shared" si="64"/>
        <v>0</v>
      </c>
      <c r="K2071" s="87">
        <f t="shared" si="65"/>
        <v>0</v>
      </c>
    </row>
    <row r="2072" spans="3:11">
      <c r="C2072" s="87">
        <f>_xlfn.IFNA(VLOOKUP(B2072,Products!$A$2:$I$100,5,0),0)</f>
        <v>0</v>
      </c>
      <c r="D2072" s="99">
        <f>_xlfn.IFNA(VLOOKUP(B2072,Products!$A$2:$J$100,6,0),)</f>
        <v>0</v>
      </c>
      <c r="E2072" s="87">
        <f>_xlfn.IFNA(VLOOKUP(B2072,Products!$A$2:$I$100,8,0),)</f>
        <v>0</v>
      </c>
      <c r="F2072" s="87">
        <f>_xlfn.IFNA(VLOOKUP(B2072,Products!$A$2:$J$100,7,0),)</f>
        <v>0</v>
      </c>
      <c r="G2072" s="87">
        <f>_xlfn.IFNA(VLOOKUP(B2072,Products!$A$2:$I$100,2,0),)</f>
        <v>0</v>
      </c>
      <c r="H2072" s="87">
        <f>_xlfn.IFNA(VLOOKUP(B2072,Products!$A$2:$I$100,2,0),)</f>
        <v>0</v>
      </c>
      <c r="J2072" s="87">
        <f t="shared" si="64"/>
        <v>0</v>
      </c>
      <c r="K2072" s="87">
        <f t="shared" si="65"/>
        <v>0</v>
      </c>
    </row>
    <row r="2073" spans="3:11">
      <c r="C2073" s="87">
        <f>_xlfn.IFNA(VLOOKUP(B2073,Products!$A$2:$I$100,5,0),0)</f>
        <v>0</v>
      </c>
      <c r="D2073" s="99">
        <f>_xlfn.IFNA(VLOOKUP(B2073,Products!$A$2:$J$100,6,0),)</f>
        <v>0</v>
      </c>
      <c r="E2073" s="87">
        <f>_xlfn.IFNA(VLOOKUP(B2073,Products!$A$2:$I$100,8,0),)</f>
        <v>0</v>
      </c>
      <c r="F2073" s="87">
        <f>_xlfn.IFNA(VLOOKUP(B2073,Products!$A$2:$J$100,7,0),)</f>
        <v>0</v>
      </c>
      <c r="G2073" s="87">
        <f>_xlfn.IFNA(VLOOKUP(B2073,Products!$A$2:$I$100,2,0),)</f>
        <v>0</v>
      </c>
      <c r="H2073" s="87">
        <f>_xlfn.IFNA(VLOOKUP(B2073,Products!$A$2:$I$100,2,0),)</f>
        <v>0</v>
      </c>
      <c r="J2073" s="87">
        <f t="shared" si="64"/>
        <v>0</v>
      </c>
      <c r="K2073" s="87">
        <f t="shared" si="65"/>
        <v>0</v>
      </c>
    </row>
    <row r="2074" spans="3:11">
      <c r="C2074" s="87">
        <f>_xlfn.IFNA(VLOOKUP(B2074,Products!$A$2:$I$100,5,0),0)</f>
        <v>0</v>
      </c>
      <c r="D2074" s="99">
        <f>_xlfn.IFNA(VLOOKUP(B2074,Products!$A$2:$J$100,6,0),)</f>
        <v>0</v>
      </c>
      <c r="E2074" s="87">
        <f>_xlfn.IFNA(VLOOKUP(B2074,Products!$A$2:$I$100,8,0),)</f>
        <v>0</v>
      </c>
      <c r="F2074" s="87">
        <f>_xlfn.IFNA(VLOOKUP(B2074,Products!$A$2:$J$100,7,0),)</f>
        <v>0</v>
      </c>
      <c r="G2074" s="87">
        <f>_xlfn.IFNA(VLOOKUP(B2074,Products!$A$2:$I$100,2,0),)</f>
        <v>0</v>
      </c>
      <c r="H2074" s="87">
        <f>_xlfn.IFNA(VLOOKUP(B2074,Products!$A$2:$I$100,2,0),)</f>
        <v>0</v>
      </c>
      <c r="J2074" s="87">
        <f t="shared" si="64"/>
        <v>0</v>
      </c>
      <c r="K2074" s="87">
        <f t="shared" si="65"/>
        <v>0</v>
      </c>
    </row>
    <row r="2075" spans="3:11">
      <c r="C2075" s="87">
        <f>_xlfn.IFNA(VLOOKUP(B2075,Products!$A$2:$I$100,5,0),0)</f>
        <v>0</v>
      </c>
      <c r="D2075" s="99">
        <f>_xlfn.IFNA(VLOOKUP(B2075,Products!$A$2:$J$100,6,0),)</f>
        <v>0</v>
      </c>
      <c r="E2075" s="87">
        <f>_xlfn.IFNA(VLOOKUP(B2075,Products!$A$2:$I$100,8,0),)</f>
        <v>0</v>
      </c>
      <c r="F2075" s="87">
        <f>_xlfn.IFNA(VLOOKUP(B2075,Products!$A$2:$J$100,7,0),)</f>
        <v>0</v>
      </c>
      <c r="G2075" s="87">
        <f>_xlfn.IFNA(VLOOKUP(B2075,Products!$A$2:$I$100,2,0),)</f>
        <v>0</v>
      </c>
      <c r="H2075" s="87">
        <f>_xlfn.IFNA(VLOOKUP(B2075,Products!$A$2:$I$100,2,0),)</f>
        <v>0</v>
      </c>
      <c r="J2075" s="87">
        <f t="shared" si="64"/>
        <v>0</v>
      </c>
      <c r="K2075" s="87">
        <f t="shared" si="65"/>
        <v>0</v>
      </c>
    </row>
    <row r="2076" spans="3:11">
      <c r="C2076" s="87">
        <f>_xlfn.IFNA(VLOOKUP(B2076,Products!$A$2:$I$100,5,0),0)</f>
        <v>0</v>
      </c>
      <c r="D2076" s="99">
        <f>_xlfn.IFNA(VLOOKUP(B2076,Products!$A$2:$J$100,6,0),)</f>
        <v>0</v>
      </c>
      <c r="E2076" s="87">
        <f>_xlfn.IFNA(VLOOKUP(B2076,Products!$A$2:$I$100,8,0),)</f>
        <v>0</v>
      </c>
      <c r="F2076" s="87">
        <f>_xlfn.IFNA(VLOOKUP(B2076,Products!$A$2:$J$100,7,0),)</f>
        <v>0</v>
      </c>
      <c r="G2076" s="87">
        <f>_xlfn.IFNA(VLOOKUP(B2076,Products!$A$2:$I$100,2,0),)</f>
        <v>0</v>
      </c>
      <c r="H2076" s="87">
        <f>_xlfn.IFNA(VLOOKUP(B2076,Products!$A$2:$I$100,2,0),)</f>
        <v>0</v>
      </c>
      <c r="J2076" s="87">
        <f t="shared" si="64"/>
        <v>0</v>
      </c>
      <c r="K2076" s="87">
        <f t="shared" si="65"/>
        <v>0</v>
      </c>
    </row>
    <row r="2077" spans="3:11">
      <c r="C2077" s="87">
        <f>_xlfn.IFNA(VLOOKUP(B2077,Products!$A$2:$I$100,5,0),0)</f>
        <v>0</v>
      </c>
      <c r="D2077" s="99">
        <f>_xlfn.IFNA(VLOOKUP(B2077,Products!$A$2:$J$100,6,0),)</f>
        <v>0</v>
      </c>
      <c r="E2077" s="87">
        <f>_xlfn.IFNA(VLOOKUP(B2077,Products!$A$2:$I$100,8,0),)</f>
        <v>0</v>
      </c>
      <c r="F2077" s="87">
        <f>_xlfn.IFNA(VLOOKUP(B2077,Products!$A$2:$J$100,7,0),)</f>
        <v>0</v>
      </c>
      <c r="G2077" s="87">
        <f>_xlfn.IFNA(VLOOKUP(B2077,Products!$A$2:$I$100,2,0),)</f>
        <v>0</v>
      </c>
      <c r="H2077" s="87">
        <f>_xlfn.IFNA(VLOOKUP(B2077,Products!$A$2:$I$100,2,0),)</f>
        <v>0</v>
      </c>
      <c r="J2077" s="87">
        <f t="shared" si="64"/>
        <v>0</v>
      </c>
      <c r="K2077" s="87">
        <f t="shared" si="65"/>
        <v>0</v>
      </c>
    </row>
    <row r="2078" spans="3:11">
      <c r="C2078" s="87">
        <f>_xlfn.IFNA(VLOOKUP(B2078,Products!$A$2:$I$100,5,0),0)</f>
        <v>0</v>
      </c>
      <c r="D2078" s="99">
        <f>_xlfn.IFNA(VLOOKUP(B2078,Products!$A$2:$J$100,6,0),)</f>
        <v>0</v>
      </c>
      <c r="E2078" s="87">
        <f>_xlfn.IFNA(VLOOKUP(B2078,Products!$A$2:$I$100,8,0),)</f>
        <v>0</v>
      </c>
      <c r="F2078" s="87">
        <f>_xlfn.IFNA(VLOOKUP(B2078,Products!$A$2:$J$100,7,0),)</f>
        <v>0</v>
      </c>
      <c r="G2078" s="87">
        <f>_xlfn.IFNA(VLOOKUP(B2078,Products!$A$2:$I$100,2,0),)</f>
        <v>0</v>
      </c>
      <c r="H2078" s="87">
        <f>_xlfn.IFNA(VLOOKUP(B2078,Products!$A$2:$I$100,2,0),)</f>
        <v>0</v>
      </c>
      <c r="J2078" s="87">
        <f t="shared" si="64"/>
        <v>0</v>
      </c>
      <c r="K2078" s="87">
        <f t="shared" si="65"/>
        <v>0</v>
      </c>
    </row>
    <row r="2079" spans="3:11">
      <c r="C2079" s="87">
        <f>_xlfn.IFNA(VLOOKUP(B2079,Products!$A$2:$I$100,5,0),0)</f>
        <v>0</v>
      </c>
      <c r="D2079" s="99">
        <f>_xlfn.IFNA(VLOOKUP(B2079,Products!$A$2:$J$100,6,0),)</f>
        <v>0</v>
      </c>
      <c r="E2079" s="87">
        <f>_xlfn.IFNA(VLOOKUP(B2079,Products!$A$2:$I$100,8,0),)</f>
        <v>0</v>
      </c>
      <c r="F2079" s="87">
        <f>_xlfn.IFNA(VLOOKUP(B2079,Products!$A$2:$J$100,7,0),)</f>
        <v>0</v>
      </c>
      <c r="G2079" s="87">
        <f>_xlfn.IFNA(VLOOKUP(B2079,Products!$A$2:$I$100,2,0),)</f>
        <v>0</v>
      </c>
      <c r="H2079" s="87">
        <f>_xlfn.IFNA(VLOOKUP(B2079,Products!$A$2:$I$100,2,0),)</f>
        <v>0</v>
      </c>
      <c r="J2079" s="87">
        <f t="shared" si="64"/>
        <v>0</v>
      </c>
      <c r="K2079" s="87">
        <f t="shared" si="65"/>
        <v>0</v>
      </c>
    </row>
    <row r="2080" spans="3:11">
      <c r="C2080" s="87">
        <f>_xlfn.IFNA(VLOOKUP(B2080,Products!$A$2:$I$100,5,0),0)</f>
        <v>0</v>
      </c>
      <c r="D2080" s="99">
        <f>_xlfn.IFNA(VLOOKUP(B2080,Products!$A$2:$J$100,6,0),)</f>
        <v>0</v>
      </c>
      <c r="E2080" s="87">
        <f>_xlfn.IFNA(VLOOKUP(B2080,Products!$A$2:$I$100,8,0),)</f>
        <v>0</v>
      </c>
      <c r="F2080" s="87">
        <f>_xlfn.IFNA(VLOOKUP(B2080,Products!$A$2:$J$100,7,0),)</f>
        <v>0</v>
      </c>
      <c r="G2080" s="87">
        <f>_xlfn.IFNA(VLOOKUP(B2080,Products!$A$2:$I$100,2,0),)</f>
        <v>0</v>
      </c>
      <c r="H2080" s="87">
        <f>_xlfn.IFNA(VLOOKUP(B2080,Products!$A$2:$I$100,2,0),)</f>
        <v>0</v>
      </c>
      <c r="J2080" s="87">
        <f t="shared" si="64"/>
        <v>0</v>
      </c>
      <c r="K2080" s="87">
        <f t="shared" si="65"/>
        <v>0</v>
      </c>
    </row>
    <row r="2081" spans="3:11">
      <c r="C2081" s="87">
        <f>_xlfn.IFNA(VLOOKUP(B2081,Products!$A$2:$I$100,5,0),0)</f>
        <v>0</v>
      </c>
      <c r="D2081" s="99">
        <f>_xlfn.IFNA(VLOOKUP(B2081,Products!$A$2:$J$100,6,0),)</f>
        <v>0</v>
      </c>
      <c r="E2081" s="87">
        <f>_xlfn.IFNA(VLOOKUP(B2081,Products!$A$2:$I$100,8,0),)</f>
        <v>0</v>
      </c>
      <c r="F2081" s="87">
        <f>_xlfn.IFNA(VLOOKUP(B2081,Products!$A$2:$J$100,7,0),)</f>
        <v>0</v>
      </c>
      <c r="G2081" s="87">
        <f>_xlfn.IFNA(VLOOKUP(B2081,Products!$A$2:$I$100,2,0),)</f>
        <v>0</v>
      </c>
      <c r="H2081" s="87">
        <f>_xlfn.IFNA(VLOOKUP(B2081,Products!$A$2:$I$100,2,0),)</f>
        <v>0</v>
      </c>
      <c r="J2081" s="87">
        <f t="shared" si="64"/>
        <v>0</v>
      </c>
      <c r="K2081" s="87">
        <f t="shared" si="65"/>
        <v>0</v>
      </c>
    </row>
    <row r="2082" spans="3:11">
      <c r="C2082" s="87">
        <f>_xlfn.IFNA(VLOOKUP(B2082,Products!$A$2:$I$100,5,0),0)</f>
        <v>0</v>
      </c>
      <c r="D2082" s="99">
        <f>_xlfn.IFNA(VLOOKUP(B2082,Products!$A$2:$J$100,6,0),)</f>
        <v>0</v>
      </c>
      <c r="E2082" s="87">
        <f>_xlfn.IFNA(VLOOKUP(B2082,Products!$A$2:$I$100,8,0),)</f>
        <v>0</v>
      </c>
      <c r="F2082" s="87">
        <f>_xlfn.IFNA(VLOOKUP(B2082,Products!$A$2:$J$100,7,0),)</f>
        <v>0</v>
      </c>
      <c r="G2082" s="87">
        <f>_xlfn.IFNA(VLOOKUP(B2082,Products!$A$2:$I$100,2,0),)</f>
        <v>0</v>
      </c>
      <c r="H2082" s="87">
        <f>_xlfn.IFNA(VLOOKUP(B2082,Products!$A$2:$I$100,2,0),)</f>
        <v>0</v>
      </c>
      <c r="J2082" s="87">
        <f t="shared" si="64"/>
        <v>0</v>
      </c>
      <c r="K2082" s="87">
        <f t="shared" si="65"/>
        <v>0</v>
      </c>
    </row>
    <row r="2083" spans="3:11">
      <c r="C2083" s="87">
        <f>_xlfn.IFNA(VLOOKUP(B2083,Products!$A$2:$I$100,5,0),0)</f>
        <v>0</v>
      </c>
      <c r="D2083" s="99">
        <f>_xlfn.IFNA(VLOOKUP(B2083,Products!$A$2:$J$100,6,0),)</f>
        <v>0</v>
      </c>
      <c r="E2083" s="87">
        <f>_xlfn.IFNA(VLOOKUP(B2083,Products!$A$2:$I$100,8,0),)</f>
        <v>0</v>
      </c>
      <c r="F2083" s="87">
        <f>_xlfn.IFNA(VLOOKUP(B2083,Products!$A$2:$J$100,7,0),)</f>
        <v>0</v>
      </c>
      <c r="G2083" s="87">
        <f>_xlfn.IFNA(VLOOKUP(B2083,Products!$A$2:$I$100,2,0),)</f>
        <v>0</v>
      </c>
      <c r="H2083" s="87">
        <f>_xlfn.IFNA(VLOOKUP(B2083,Products!$A$2:$I$100,2,0),)</f>
        <v>0</v>
      </c>
      <c r="J2083" s="87">
        <f t="shared" si="64"/>
        <v>0</v>
      </c>
      <c r="K2083" s="87">
        <f t="shared" si="65"/>
        <v>0</v>
      </c>
    </row>
    <row r="2084" spans="3:11">
      <c r="C2084" s="87">
        <f>_xlfn.IFNA(VLOOKUP(B2084,Products!$A$2:$I$100,5,0),0)</f>
        <v>0</v>
      </c>
      <c r="D2084" s="99">
        <f>_xlfn.IFNA(VLOOKUP(B2084,Products!$A$2:$J$100,6,0),)</f>
        <v>0</v>
      </c>
      <c r="E2084" s="87">
        <f>_xlfn.IFNA(VLOOKUP(B2084,Products!$A$2:$I$100,8,0),)</f>
        <v>0</v>
      </c>
      <c r="F2084" s="87">
        <f>_xlfn.IFNA(VLOOKUP(B2084,Products!$A$2:$J$100,7,0),)</f>
        <v>0</v>
      </c>
      <c r="G2084" s="87">
        <f>_xlfn.IFNA(VLOOKUP(B2084,Products!$A$2:$I$100,2,0),)</f>
        <v>0</v>
      </c>
      <c r="H2084" s="87">
        <f>_xlfn.IFNA(VLOOKUP(B2084,Products!$A$2:$I$100,2,0),)</f>
        <v>0</v>
      </c>
      <c r="J2084" s="87">
        <f t="shared" si="64"/>
        <v>0</v>
      </c>
      <c r="K2084" s="87">
        <f t="shared" si="65"/>
        <v>0</v>
      </c>
    </row>
    <row r="2085" spans="3:11">
      <c r="C2085" s="87">
        <f>_xlfn.IFNA(VLOOKUP(B2085,Products!$A$2:$I$100,5,0),0)</f>
        <v>0</v>
      </c>
      <c r="D2085" s="99">
        <f>_xlfn.IFNA(VLOOKUP(B2085,Products!$A$2:$J$100,6,0),)</f>
        <v>0</v>
      </c>
      <c r="E2085" s="87">
        <f>_xlfn.IFNA(VLOOKUP(B2085,Products!$A$2:$I$100,8,0),)</f>
        <v>0</v>
      </c>
      <c r="F2085" s="87">
        <f>_xlfn.IFNA(VLOOKUP(B2085,Products!$A$2:$J$100,7,0),)</f>
        <v>0</v>
      </c>
      <c r="G2085" s="87">
        <f>_xlfn.IFNA(VLOOKUP(B2085,Products!$A$2:$I$100,2,0),)</f>
        <v>0</v>
      </c>
      <c r="H2085" s="87">
        <f>_xlfn.IFNA(VLOOKUP(B2085,Products!$A$2:$I$100,2,0),)</f>
        <v>0</v>
      </c>
      <c r="J2085" s="87">
        <f t="shared" si="64"/>
        <v>0</v>
      </c>
      <c r="K2085" s="87">
        <f t="shared" si="65"/>
        <v>0</v>
      </c>
    </row>
    <row r="2086" spans="3:11">
      <c r="C2086" s="87">
        <f>_xlfn.IFNA(VLOOKUP(B2086,Products!$A$2:$I$100,5,0),0)</f>
        <v>0</v>
      </c>
      <c r="D2086" s="99">
        <f>_xlfn.IFNA(VLOOKUP(B2086,Products!$A$2:$J$100,6,0),)</f>
        <v>0</v>
      </c>
      <c r="E2086" s="87">
        <f>_xlfn.IFNA(VLOOKUP(B2086,Products!$A$2:$I$100,8,0),)</f>
        <v>0</v>
      </c>
      <c r="F2086" s="87">
        <f>_xlfn.IFNA(VLOOKUP(B2086,Products!$A$2:$J$100,7,0),)</f>
        <v>0</v>
      </c>
      <c r="G2086" s="87">
        <f>_xlfn.IFNA(VLOOKUP(B2086,Products!$A$2:$I$100,2,0),)</f>
        <v>0</v>
      </c>
      <c r="H2086" s="87">
        <f>_xlfn.IFNA(VLOOKUP(B2086,Products!$A$2:$I$100,2,0),)</f>
        <v>0</v>
      </c>
      <c r="J2086" s="87">
        <f t="shared" si="64"/>
        <v>0</v>
      </c>
      <c r="K2086" s="87">
        <f t="shared" si="65"/>
        <v>0</v>
      </c>
    </row>
    <row r="2087" spans="3:11">
      <c r="C2087" s="87">
        <f>_xlfn.IFNA(VLOOKUP(B2087,Products!$A$2:$I$100,5,0),0)</f>
        <v>0</v>
      </c>
      <c r="D2087" s="99">
        <f>_xlfn.IFNA(VLOOKUP(B2087,Products!$A$2:$J$100,6,0),)</f>
        <v>0</v>
      </c>
      <c r="E2087" s="87">
        <f>_xlfn.IFNA(VLOOKUP(B2087,Products!$A$2:$I$100,8,0),)</f>
        <v>0</v>
      </c>
      <c r="F2087" s="87">
        <f>_xlfn.IFNA(VLOOKUP(B2087,Products!$A$2:$J$100,7,0),)</f>
        <v>0</v>
      </c>
      <c r="G2087" s="87">
        <f>_xlfn.IFNA(VLOOKUP(B2087,Products!$A$2:$I$100,2,0),)</f>
        <v>0</v>
      </c>
      <c r="H2087" s="87">
        <f>_xlfn.IFNA(VLOOKUP(B2087,Products!$A$2:$I$100,2,0),)</f>
        <v>0</v>
      </c>
      <c r="J2087" s="87">
        <f t="shared" si="64"/>
        <v>0</v>
      </c>
      <c r="K2087" s="87">
        <f t="shared" si="65"/>
        <v>0</v>
      </c>
    </row>
    <row r="2088" spans="3:11">
      <c r="C2088" s="87">
        <f>_xlfn.IFNA(VLOOKUP(B2088,Products!$A$2:$I$100,5,0),0)</f>
        <v>0</v>
      </c>
      <c r="D2088" s="99">
        <f>_xlfn.IFNA(VLOOKUP(B2088,Products!$A$2:$J$100,6,0),)</f>
        <v>0</v>
      </c>
      <c r="E2088" s="87">
        <f>_xlfn.IFNA(VLOOKUP(B2088,Products!$A$2:$I$100,8,0),)</f>
        <v>0</v>
      </c>
      <c r="F2088" s="87">
        <f>_xlfn.IFNA(VLOOKUP(B2088,Products!$A$2:$J$100,7,0),)</f>
        <v>0</v>
      </c>
      <c r="G2088" s="87">
        <f>_xlfn.IFNA(VLOOKUP(B2088,Products!$A$2:$I$100,2,0),)</f>
        <v>0</v>
      </c>
      <c r="H2088" s="87">
        <f>_xlfn.IFNA(VLOOKUP(B2088,Products!$A$2:$I$100,2,0),)</f>
        <v>0</v>
      </c>
      <c r="J2088" s="87">
        <f t="shared" si="64"/>
        <v>0</v>
      </c>
      <c r="K2088" s="87">
        <f t="shared" si="65"/>
        <v>0</v>
      </c>
    </row>
    <row r="2089" spans="3:11">
      <c r="C2089" s="87">
        <f>_xlfn.IFNA(VLOOKUP(B2089,Products!$A$2:$I$100,5,0),0)</f>
        <v>0</v>
      </c>
      <c r="D2089" s="99">
        <f>_xlfn.IFNA(VLOOKUP(B2089,Products!$A$2:$J$100,6,0),)</f>
        <v>0</v>
      </c>
      <c r="E2089" s="87">
        <f>_xlfn.IFNA(VLOOKUP(B2089,Products!$A$2:$I$100,8,0),)</f>
        <v>0</v>
      </c>
      <c r="F2089" s="87">
        <f>_xlfn.IFNA(VLOOKUP(B2089,Products!$A$2:$J$100,7,0),)</f>
        <v>0</v>
      </c>
      <c r="G2089" s="87">
        <f>_xlfn.IFNA(VLOOKUP(B2089,Products!$A$2:$I$100,2,0),)</f>
        <v>0</v>
      </c>
      <c r="H2089" s="87">
        <f>_xlfn.IFNA(VLOOKUP(B2089,Products!$A$2:$I$100,2,0),)</f>
        <v>0</v>
      </c>
      <c r="J2089" s="87">
        <f t="shared" si="64"/>
        <v>0</v>
      </c>
      <c r="K2089" s="87">
        <f t="shared" si="65"/>
        <v>0</v>
      </c>
    </row>
    <row r="2090" spans="3:11">
      <c r="C2090" s="87">
        <f>_xlfn.IFNA(VLOOKUP(B2090,Products!$A$2:$I$100,5,0),0)</f>
        <v>0</v>
      </c>
      <c r="D2090" s="99">
        <f>_xlfn.IFNA(VLOOKUP(B2090,Products!$A$2:$J$100,6,0),)</f>
        <v>0</v>
      </c>
      <c r="E2090" s="87">
        <f>_xlfn.IFNA(VLOOKUP(B2090,Products!$A$2:$I$100,8,0),)</f>
        <v>0</v>
      </c>
      <c r="F2090" s="87">
        <f>_xlfn.IFNA(VLOOKUP(B2090,Products!$A$2:$J$100,7,0),)</f>
        <v>0</v>
      </c>
      <c r="G2090" s="87">
        <f>_xlfn.IFNA(VLOOKUP(B2090,Products!$A$2:$I$100,2,0),)</f>
        <v>0</v>
      </c>
      <c r="H2090" s="87">
        <f>_xlfn.IFNA(VLOOKUP(B2090,Products!$A$2:$I$100,2,0),)</f>
        <v>0</v>
      </c>
      <c r="J2090" s="87">
        <f t="shared" si="64"/>
        <v>0</v>
      </c>
      <c r="K2090" s="87">
        <f t="shared" si="65"/>
        <v>0</v>
      </c>
    </row>
    <row r="2091" spans="3:11">
      <c r="C2091" s="87">
        <f>_xlfn.IFNA(VLOOKUP(B2091,Products!$A$2:$I$100,5,0),0)</f>
        <v>0</v>
      </c>
      <c r="D2091" s="99">
        <f>_xlfn.IFNA(VLOOKUP(B2091,Products!$A$2:$J$100,6,0),)</f>
        <v>0</v>
      </c>
      <c r="E2091" s="87">
        <f>_xlfn.IFNA(VLOOKUP(B2091,Products!$A$2:$I$100,8,0),)</f>
        <v>0</v>
      </c>
      <c r="F2091" s="87">
        <f>_xlfn.IFNA(VLOOKUP(B2091,Products!$A$2:$J$100,7,0),)</f>
        <v>0</v>
      </c>
      <c r="G2091" s="87">
        <f>_xlfn.IFNA(VLOOKUP(B2091,Products!$A$2:$I$100,2,0),)</f>
        <v>0</v>
      </c>
      <c r="H2091" s="87">
        <f>_xlfn.IFNA(VLOOKUP(B2091,Products!$A$2:$I$100,2,0),)</f>
        <v>0</v>
      </c>
      <c r="J2091" s="87">
        <f t="shared" si="64"/>
        <v>0</v>
      </c>
      <c r="K2091" s="87">
        <f t="shared" si="65"/>
        <v>0</v>
      </c>
    </row>
    <row r="2092" spans="3:11">
      <c r="C2092" s="87">
        <f>_xlfn.IFNA(VLOOKUP(B2092,Products!$A$2:$I$100,5,0),0)</f>
        <v>0</v>
      </c>
      <c r="D2092" s="99">
        <f>_xlfn.IFNA(VLOOKUP(B2092,Products!$A$2:$J$100,6,0),)</f>
        <v>0</v>
      </c>
      <c r="E2092" s="87">
        <f>_xlfn.IFNA(VLOOKUP(B2092,Products!$A$2:$I$100,8,0),)</f>
        <v>0</v>
      </c>
      <c r="F2092" s="87">
        <f>_xlfn.IFNA(VLOOKUP(B2092,Products!$A$2:$J$100,7,0),)</f>
        <v>0</v>
      </c>
      <c r="G2092" s="87">
        <f>_xlfn.IFNA(VLOOKUP(B2092,Products!$A$2:$I$100,2,0),)</f>
        <v>0</v>
      </c>
      <c r="H2092" s="87">
        <f>_xlfn.IFNA(VLOOKUP(B2092,Products!$A$2:$I$100,2,0),)</f>
        <v>0</v>
      </c>
      <c r="J2092" s="87">
        <f t="shared" si="64"/>
        <v>0</v>
      </c>
      <c r="K2092" s="87">
        <f t="shared" si="65"/>
        <v>0</v>
      </c>
    </row>
    <row r="2093" spans="3:11">
      <c r="C2093" s="87">
        <f>_xlfn.IFNA(VLOOKUP(B2093,Products!$A$2:$I$100,5,0),0)</f>
        <v>0</v>
      </c>
      <c r="D2093" s="99">
        <f>_xlfn.IFNA(VLOOKUP(B2093,Products!$A$2:$J$100,6,0),)</f>
        <v>0</v>
      </c>
      <c r="E2093" s="87">
        <f>_xlfn.IFNA(VLOOKUP(B2093,Products!$A$2:$I$100,8,0),)</f>
        <v>0</v>
      </c>
      <c r="F2093" s="87">
        <f>_xlfn.IFNA(VLOOKUP(B2093,Products!$A$2:$J$100,7,0),)</f>
        <v>0</v>
      </c>
      <c r="G2093" s="87">
        <f>_xlfn.IFNA(VLOOKUP(B2093,Products!$A$2:$I$100,2,0),)</f>
        <v>0</v>
      </c>
      <c r="H2093" s="87">
        <f>_xlfn.IFNA(VLOOKUP(B2093,Products!$A$2:$I$100,2,0),)</f>
        <v>0</v>
      </c>
      <c r="J2093" s="87">
        <f t="shared" si="64"/>
        <v>0</v>
      </c>
      <c r="K2093" s="87">
        <f t="shared" si="65"/>
        <v>0</v>
      </c>
    </row>
    <row r="2094" spans="3:11">
      <c r="C2094" s="87">
        <f>_xlfn.IFNA(VLOOKUP(B2094,Products!$A$2:$I$100,5,0),0)</f>
        <v>0</v>
      </c>
      <c r="D2094" s="99">
        <f>_xlfn.IFNA(VLOOKUP(B2094,Products!$A$2:$J$100,6,0),)</f>
        <v>0</v>
      </c>
      <c r="E2094" s="87">
        <f>_xlfn.IFNA(VLOOKUP(B2094,Products!$A$2:$I$100,8,0),)</f>
        <v>0</v>
      </c>
      <c r="F2094" s="87">
        <f>_xlfn.IFNA(VLOOKUP(B2094,Products!$A$2:$J$100,7,0),)</f>
        <v>0</v>
      </c>
      <c r="G2094" s="87">
        <f>_xlfn.IFNA(VLOOKUP(B2094,Products!$A$2:$I$100,2,0),)</f>
        <v>0</v>
      </c>
      <c r="H2094" s="87">
        <f>_xlfn.IFNA(VLOOKUP(B2094,Products!$A$2:$I$100,2,0),)</f>
        <v>0</v>
      </c>
      <c r="J2094" s="87">
        <f t="shared" si="64"/>
        <v>0</v>
      </c>
      <c r="K2094" s="87">
        <f t="shared" si="65"/>
        <v>0</v>
      </c>
    </row>
    <row r="2095" spans="3:11">
      <c r="C2095" s="87">
        <f>_xlfn.IFNA(VLOOKUP(B2095,Products!$A$2:$I$100,5,0),0)</f>
        <v>0</v>
      </c>
      <c r="D2095" s="99">
        <f>_xlfn.IFNA(VLOOKUP(B2095,Products!$A$2:$J$100,6,0),)</f>
        <v>0</v>
      </c>
      <c r="E2095" s="87">
        <f>_xlfn.IFNA(VLOOKUP(B2095,Products!$A$2:$I$100,8,0),)</f>
        <v>0</v>
      </c>
      <c r="F2095" s="87">
        <f>_xlfn.IFNA(VLOOKUP(B2095,Products!$A$2:$J$100,7,0),)</f>
        <v>0</v>
      </c>
      <c r="G2095" s="87">
        <f>_xlfn.IFNA(VLOOKUP(B2095,Products!$A$2:$I$100,2,0),)</f>
        <v>0</v>
      </c>
      <c r="H2095" s="87">
        <f>_xlfn.IFNA(VLOOKUP(B2095,Products!$A$2:$I$100,2,0),)</f>
        <v>0</v>
      </c>
      <c r="J2095" s="87">
        <f t="shared" si="64"/>
        <v>0</v>
      </c>
      <c r="K2095" s="87">
        <f t="shared" si="65"/>
        <v>0</v>
      </c>
    </row>
    <row r="2096" spans="3:11">
      <c r="C2096" s="87">
        <f>_xlfn.IFNA(VLOOKUP(B2096,Products!$A$2:$I$100,5,0),0)</f>
        <v>0</v>
      </c>
      <c r="D2096" s="99">
        <f>_xlfn.IFNA(VLOOKUP(B2096,Products!$A$2:$J$100,6,0),)</f>
        <v>0</v>
      </c>
      <c r="E2096" s="87">
        <f>_xlfn.IFNA(VLOOKUP(B2096,Products!$A$2:$I$100,8,0),)</f>
        <v>0</v>
      </c>
      <c r="F2096" s="87">
        <f>_xlfn.IFNA(VLOOKUP(B2096,Products!$A$2:$J$100,7,0),)</f>
        <v>0</v>
      </c>
      <c r="G2096" s="87">
        <f>_xlfn.IFNA(VLOOKUP(B2096,Products!$A$2:$I$100,2,0),)</f>
        <v>0</v>
      </c>
      <c r="H2096" s="87">
        <f>_xlfn.IFNA(VLOOKUP(B2096,Products!$A$2:$I$100,2,0),)</f>
        <v>0</v>
      </c>
      <c r="J2096" s="87">
        <f t="shared" si="64"/>
        <v>0</v>
      </c>
      <c r="K2096" s="87">
        <f t="shared" si="65"/>
        <v>0</v>
      </c>
    </row>
    <row r="2097" spans="3:11">
      <c r="C2097" s="87">
        <f>_xlfn.IFNA(VLOOKUP(B2097,Products!$A$2:$I$100,5,0),0)</f>
        <v>0</v>
      </c>
      <c r="D2097" s="99">
        <f>_xlfn.IFNA(VLOOKUP(B2097,Products!$A$2:$J$100,6,0),)</f>
        <v>0</v>
      </c>
      <c r="E2097" s="87">
        <f>_xlfn.IFNA(VLOOKUP(B2097,Products!$A$2:$I$100,8,0),)</f>
        <v>0</v>
      </c>
      <c r="F2097" s="87">
        <f>_xlfn.IFNA(VLOOKUP(B2097,Products!$A$2:$J$100,7,0),)</f>
        <v>0</v>
      </c>
      <c r="G2097" s="87">
        <f>_xlfn.IFNA(VLOOKUP(B2097,Products!$A$2:$I$100,2,0),)</f>
        <v>0</v>
      </c>
      <c r="H2097" s="87">
        <f>_xlfn.IFNA(VLOOKUP(B2097,Products!$A$2:$I$100,2,0),)</f>
        <v>0</v>
      </c>
      <c r="J2097" s="87">
        <f t="shared" si="64"/>
        <v>0</v>
      </c>
      <c r="K2097" s="87">
        <f t="shared" si="65"/>
        <v>0</v>
      </c>
    </row>
    <row r="2098" spans="3:11">
      <c r="C2098" s="87">
        <f>_xlfn.IFNA(VLOOKUP(B2098,Products!$A$2:$I$100,5,0),0)</f>
        <v>0</v>
      </c>
      <c r="D2098" s="99">
        <f>_xlfn.IFNA(VLOOKUP(B2098,Products!$A$2:$J$100,6,0),)</f>
        <v>0</v>
      </c>
      <c r="E2098" s="87">
        <f>_xlfn.IFNA(VLOOKUP(B2098,Products!$A$2:$I$100,8,0),)</f>
        <v>0</v>
      </c>
      <c r="F2098" s="87">
        <f>_xlfn.IFNA(VLOOKUP(B2098,Products!$A$2:$J$100,7,0),)</f>
        <v>0</v>
      </c>
      <c r="G2098" s="87">
        <f>_xlfn.IFNA(VLOOKUP(B2098,Products!$A$2:$I$100,2,0),)</f>
        <v>0</v>
      </c>
      <c r="H2098" s="87">
        <f>_xlfn.IFNA(VLOOKUP(B2098,Products!$A$2:$I$100,2,0),)</f>
        <v>0</v>
      </c>
      <c r="J2098" s="87">
        <f t="shared" si="64"/>
        <v>0</v>
      </c>
      <c r="K2098" s="87">
        <f t="shared" si="65"/>
        <v>0</v>
      </c>
    </row>
    <row r="2099" spans="3:11">
      <c r="C2099" s="87">
        <f>_xlfn.IFNA(VLOOKUP(B2099,Products!$A$2:$I$100,5,0),0)</f>
        <v>0</v>
      </c>
      <c r="D2099" s="99">
        <f>_xlfn.IFNA(VLOOKUP(B2099,Products!$A$2:$J$100,6,0),)</f>
        <v>0</v>
      </c>
      <c r="E2099" s="87">
        <f>_xlfn.IFNA(VLOOKUP(B2099,Products!$A$2:$I$100,8,0),)</f>
        <v>0</v>
      </c>
      <c r="F2099" s="87">
        <f>_xlfn.IFNA(VLOOKUP(B2099,Products!$A$2:$J$100,7,0),)</f>
        <v>0</v>
      </c>
      <c r="G2099" s="87">
        <f>_xlfn.IFNA(VLOOKUP(B2099,Products!$A$2:$I$100,2,0),)</f>
        <v>0</v>
      </c>
      <c r="H2099" s="87">
        <f>_xlfn.IFNA(VLOOKUP(B2099,Products!$A$2:$I$100,2,0),)</f>
        <v>0</v>
      </c>
      <c r="J2099" s="87">
        <f t="shared" si="64"/>
        <v>0</v>
      </c>
      <c r="K2099" s="87">
        <f t="shared" si="65"/>
        <v>0</v>
      </c>
    </row>
    <row r="2100" spans="3:11">
      <c r="C2100" s="87">
        <f>_xlfn.IFNA(VLOOKUP(B2100,Products!$A$2:$I$100,5,0),0)</f>
        <v>0</v>
      </c>
      <c r="D2100" s="99">
        <f>_xlfn.IFNA(VLOOKUP(B2100,Products!$A$2:$J$100,6,0),)</f>
        <v>0</v>
      </c>
      <c r="E2100" s="87">
        <f>_xlfn.IFNA(VLOOKUP(B2100,Products!$A$2:$I$100,8,0),)</f>
        <v>0</v>
      </c>
      <c r="F2100" s="87">
        <f>_xlfn.IFNA(VLOOKUP(B2100,Products!$A$2:$J$100,7,0),)</f>
        <v>0</v>
      </c>
      <c r="G2100" s="87">
        <f>_xlfn.IFNA(VLOOKUP(B2100,Products!$A$2:$I$100,2,0),)</f>
        <v>0</v>
      </c>
      <c r="H2100" s="87">
        <f>_xlfn.IFNA(VLOOKUP(B2100,Products!$A$2:$I$100,2,0),)</f>
        <v>0</v>
      </c>
      <c r="J2100" s="87">
        <f t="shared" si="64"/>
        <v>0</v>
      </c>
      <c r="K2100" s="87">
        <f t="shared" si="65"/>
        <v>0</v>
      </c>
    </row>
    <row r="2101" spans="3:11">
      <c r="C2101" s="87">
        <f>_xlfn.IFNA(VLOOKUP(B2101,Products!$A$2:$I$100,5,0),0)</f>
        <v>0</v>
      </c>
      <c r="D2101" s="99">
        <f>_xlfn.IFNA(VLOOKUP(B2101,Products!$A$2:$J$100,6,0),)</f>
        <v>0</v>
      </c>
      <c r="E2101" s="87">
        <f>_xlfn.IFNA(VLOOKUP(B2101,Products!$A$2:$I$100,8,0),)</f>
        <v>0</v>
      </c>
      <c r="F2101" s="87">
        <f>_xlfn.IFNA(VLOOKUP(B2101,Products!$A$2:$J$100,7,0),)</f>
        <v>0</v>
      </c>
      <c r="G2101" s="87">
        <f>_xlfn.IFNA(VLOOKUP(B2101,Products!$A$2:$I$100,2,0),)</f>
        <v>0</v>
      </c>
      <c r="H2101" s="87">
        <f>_xlfn.IFNA(VLOOKUP(B2101,Products!$A$2:$I$100,2,0),)</f>
        <v>0</v>
      </c>
      <c r="J2101" s="87">
        <f t="shared" si="64"/>
        <v>0</v>
      </c>
      <c r="K2101" s="87">
        <f t="shared" si="65"/>
        <v>0</v>
      </c>
    </row>
    <row r="2102" spans="3:11">
      <c r="C2102" s="87">
        <f>_xlfn.IFNA(VLOOKUP(B2102,Products!$A$2:$I$100,5,0),0)</f>
        <v>0</v>
      </c>
      <c r="D2102" s="99">
        <f>_xlfn.IFNA(VLOOKUP(B2102,Products!$A$2:$J$100,6,0),)</f>
        <v>0</v>
      </c>
      <c r="E2102" s="87">
        <f>_xlfn.IFNA(VLOOKUP(B2102,Products!$A$2:$I$100,8,0),)</f>
        <v>0</v>
      </c>
      <c r="F2102" s="87">
        <f>_xlfn.IFNA(VLOOKUP(B2102,Products!$A$2:$J$100,7,0),)</f>
        <v>0</v>
      </c>
      <c r="G2102" s="87">
        <f>_xlfn.IFNA(VLOOKUP(B2102,Products!$A$2:$I$100,2,0),)</f>
        <v>0</v>
      </c>
      <c r="H2102" s="87">
        <f>_xlfn.IFNA(VLOOKUP(B2102,Products!$A$2:$I$100,2,0),)</f>
        <v>0</v>
      </c>
      <c r="J2102" s="87">
        <f t="shared" si="64"/>
        <v>0</v>
      </c>
      <c r="K2102" s="87">
        <f t="shared" si="65"/>
        <v>0</v>
      </c>
    </row>
    <row r="2103" spans="3:11">
      <c r="C2103" s="87">
        <f>_xlfn.IFNA(VLOOKUP(B2103,Products!$A$2:$I$100,5,0),0)</f>
        <v>0</v>
      </c>
      <c r="D2103" s="99">
        <f>_xlfn.IFNA(VLOOKUP(B2103,Products!$A$2:$J$100,6,0),)</f>
        <v>0</v>
      </c>
      <c r="E2103" s="87">
        <f>_xlfn.IFNA(VLOOKUP(B2103,Products!$A$2:$I$100,8,0),)</f>
        <v>0</v>
      </c>
      <c r="F2103" s="87">
        <f>_xlfn.IFNA(VLOOKUP(B2103,Products!$A$2:$J$100,7,0),)</f>
        <v>0</v>
      </c>
      <c r="G2103" s="87">
        <f>_xlfn.IFNA(VLOOKUP(B2103,Products!$A$2:$I$100,2,0),)</f>
        <v>0</v>
      </c>
      <c r="H2103" s="87">
        <f>_xlfn.IFNA(VLOOKUP(B2103,Products!$A$2:$I$100,2,0),)</f>
        <v>0</v>
      </c>
      <c r="J2103" s="87">
        <f t="shared" si="64"/>
        <v>0</v>
      </c>
      <c r="K2103" s="87">
        <f t="shared" si="65"/>
        <v>0</v>
      </c>
    </row>
    <row r="2104" spans="3:11">
      <c r="C2104" s="87">
        <f>_xlfn.IFNA(VLOOKUP(B2104,Products!$A$2:$I$100,5,0),0)</f>
        <v>0</v>
      </c>
      <c r="D2104" s="99">
        <f>_xlfn.IFNA(VLOOKUP(B2104,Products!$A$2:$J$100,6,0),)</f>
        <v>0</v>
      </c>
      <c r="E2104" s="87">
        <f>_xlfn.IFNA(VLOOKUP(B2104,Products!$A$2:$I$100,8,0),)</f>
        <v>0</v>
      </c>
      <c r="F2104" s="87">
        <f>_xlfn.IFNA(VLOOKUP(B2104,Products!$A$2:$J$100,7,0),)</f>
        <v>0</v>
      </c>
      <c r="G2104" s="87">
        <f>_xlfn.IFNA(VLOOKUP(B2104,Products!$A$2:$I$100,2,0),)</f>
        <v>0</v>
      </c>
      <c r="H2104" s="87">
        <f>_xlfn.IFNA(VLOOKUP(B2104,Products!$A$2:$I$100,2,0),)</f>
        <v>0</v>
      </c>
      <c r="J2104" s="87">
        <f t="shared" si="64"/>
        <v>0</v>
      </c>
      <c r="K2104" s="87">
        <f t="shared" si="65"/>
        <v>0</v>
      </c>
    </row>
    <row r="2105" spans="3:11">
      <c r="C2105" s="87">
        <f>_xlfn.IFNA(VLOOKUP(B2105,Products!$A$2:$I$100,5,0),0)</f>
        <v>0</v>
      </c>
      <c r="D2105" s="99">
        <f>_xlfn.IFNA(VLOOKUP(B2105,Products!$A$2:$J$100,6,0),)</f>
        <v>0</v>
      </c>
      <c r="E2105" s="87">
        <f>_xlfn.IFNA(VLOOKUP(B2105,Products!$A$2:$I$100,8,0),)</f>
        <v>0</v>
      </c>
      <c r="F2105" s="87">
        <f>_xlfn.IFNA(VLOOKUP(B2105,Products!$A$2:$J$100,7,0),)</f>
        <v>0</v>
      </c>
      <c r="G2105" s="87">
        <f>_xlfn.IFNA(VLOOKUP(B2105,Products!$A$2:$I$100,2,0),)</f>
        <v>0</v>
      </c>
      <c r="H2105" s="87">
        <f>_xlfn.IFNA(VLOOKUP(B2105,Products!$A$2:$I$100,2,0),)</f>
        <v>0</v>
      </c>
      <c r="J2105" s="87">
        <f t="shared" si="64"/>
        <v>0</v>
      </c>
      <c r="K2105" s="87">
        <f t="shared" si="65"/>
        <v>0</v>
      </c>
    </row>
    <row r="2106" spans="3:11">
      <c r="C2106" s="87">
        <f>_xlfn.IFNA(VLOOKUP(B2106,Products!$A$2:$I$100,5,0),0)</f>
        <v>0</v>
      </c>
      <c r="D2106" s="99">
        <f>_xlfn.IFNA(VLOOKUP(B2106,Products!$A$2:$J$100,6,0),)</f>
        <v>0</v>
      </c>
      <c r="E2106" s="87">
        <f>_xlfn.IFNA(VLOOKUP(B2106,Products!$A$2:$I$100,8,0),)</f>
        <v>0</v>
      </c>
      <c r="F2106" s="87">
        <f>_xlfn.IFNA(VLOOKUP(B2106,Products!$A$2:$J$100,7,0),)</f>
        <v>0</v>
      </c>
      <c r="G2106" s="87">
        <f>_xlfn.IFNA(VLOOKUP(B2106,Products!$A$2:$I$100,2,0),)</f>
        <v>0</v>
      </c>
      <c r="H2106" s="87">
        <f>_xlfn.IFNA(VLOOKUP(B2106,Products!$A$2:$I$100,2,0),)</f>
        <v>0</v>
      </c>
      <c r="J2106" s="87">
        <f t="shared" si="64"/>
        <v>0</v>
      </c>
      <c r="K2106" s="87">
        <f t="shared" si="65"/>
        <v>0</v>
      </c>
    </row>
    <row r="2107" spans="3:11">
      <c r="C2107" s="87">
        <f>_xlfn.IFNA(VLOOKUP(B2107,Products!$A$2:$I$100,5,0),0)</f>
        <v>0</v>
      </c>
      <c r="D2107" s="99">
        <f>_xlfn.IFNA(VLOOKUP(B2107,Products!$A$2:$J$100,6,0),)</f>
        <v>0</v>
      </c>
      <c r="E2107" s="87">
        <f>_xlfn.IFNA(VLOOKUP(B2107,Products!$A$2:$I$100,8,0),)</f>
        <v>0</v>
      </c>
      <c r="F2107" s="87">
        <f>_xlfn.IFNA(VLOOKUP(B2107,Products!$A$2:$J$100,7,0),)</f>
        <v>0</v>
      </c>
      <c r="G2107" s="87">
        <f>_xlfn.IFNA(VLOOKUP(B2107,Products!$A$2:$I$100,2,0),)</f>
        <v>0</v>
      </c>
      <c r="H2107" s="87">
        <f>_xlfn.IFNA(VLOOKUP(B2107,Products!$A$2:$I$100,2,0),)</f>
        <v>0</v>
      </c>
      <c r="J2107" s="87">
        <f t="shared" si="64"/>
        <v>0</v>
      </c>
      <c r="K2107" s="87">
        <f t="shared" si="65"/>
        <v>0</v>
      </c>
    </row>
    <row r="2108" spans="3:11">
      <c r="C2108" s="87">
        <f>_xlfn.IFNA(VLOOKUP(B2108,Products!$A$2:$I$100,5,0),0)</f>
        <v>0</v>
      </c>
      <c r="D2108" s="99">
        <f>_xlfn.IFNA(VLOOKUP(B2108,Products!$A$2:$J$100,6,0),)</f>
        <v>0</v>
      </c>
      <c r="E2108" s="87">
        <f>_xlfn.IFNA(VLOOKUP(B2108,Products!$A$2:$I$100,8,0),)</f>
        <v>0</v>
      </c>
      <c r="F2108" s="87">
        <f>_xlfn.IFNA(VLOOKUP(B2108,Products!$A$2:$J$100,7,0),)</f>
        <v>0</v>
      </c>
      <c r="G2108" s="87">
        <f>_xlfn.IFNA(VLOOKUP(B2108,Products!$A$2:$I$100,2,0),)</f>
        <v>0</v>
      </c>
      <c r="H2108" s="87">
        <f>_xlfn.IFNA(VLOOKUP(B2108,Products!$A$2:$I$100,2,0),)</f>
        <v>0</v>
      </c>
      <c r="J2108" s="87">
        <f t="shared" si="64"/>
        <v>0</v>
      </c>
      <c r="K2108" s="87">
        <f t="shared" si="65"/>
        <v>0</v>
      </c>
    </row>
    <row r="2109" spans="3:11">
      <c r="C2109" s="87">
        <f>_xlfn.IFNA(VLOOKUP(B2109,Products!$A$2:$I$100,5,0),0)</f>
        <v>0</v>
      </c>
      <c r="D2109" s="99">
        <f>_xlfn.IFNA(VLOOKUP(B2109,Products!$A$2:$J$100,6,0),)</f>
        <v>0</v>
      </c>
      <c r="E2109" s="87">
        <f>_xlfn.IFNA(VLOOKUP(B2109,Products!$A$2:$I$100,8,0),)</f>
        <v>0</v>
      </c>
      <c r="F2109" s="87">
        <f>_xlfn.IFNA(VLOOKUP(B2109,Products!$A$2:$J$100,7,0),)</f>
        <v>0</v>
      </c>
      <c r="G2109" s="87">
        <f>_xlfn.IFNA(VLOOKUP(B2109,Products!$A$2:$I$100,2,0),)</f>
        <v>0</v>
      </c>
      <c r="H2109" s="87">
        <f>_xlfn.IFNA(VLOOKUP(B2109,Products!$A$2:$I$100,2,0),)</f>
        <v>0</v>
      </c>
      <c r="J2109" s="87">
        <f t="shared" si="64"/>
        <v>0</v>
      </c>
      <c r="K2109" s="87">
        <f t="shared" si="65"/>
        <v>0</v>
      </c>
    </row>
    <row r="2110" spans="3:11">
      <c r="C2110" s="87">
        <f>_xlfn.IFNA(VLOOKUP(B2110,Products!$A$2:$I$100,5,0),0)</f>
        <v>0</v>
      </c>
      <c r="D2110" s="99">
        <f>_xlfn.IFNA(VLOOKUP(B2110,Products!$A$2:$J$100,6,0),)</f>
        <v>0</v>
      </c>
      <c r="E2110" s="87">
        <f>_xlfn.IFNA(VLOOKUP(B2110,Products!$A$2:$I$100,8,0),)</f>
        <v>0</v>
      </c>
      <c r="F2110" s="87">
        <f>_xlfn.IFNA(VLOOKUP(B2110,Products!$A$2:$J$100,7,0),)</f>
        <v>0</v>
      </c>
      <c r="G2110" s="87">
        <f>_xlfn.IFNA(VLOOKUP(B2110,Products!$A$2:$I$100,2,0),)</f>
        <v>0</v>
      </c>
      <c r="H2110" s="87">
        <f>_xlfn.IFNA(VLOOKUP(B2110,Products!$A$2:$I$100,2,0),)</f>
        <v>0</v>
      </c>
      <c r="J2110" s="87">
        <f t="shared" si="64"/>
        <v>0</v>
      </c>
      <c r="K2110" s="87">
        <f t="shared" si="65"/>
        <v>0</v>
      </c>
    </row>
    <row r="2111" spans="3:11">
      <c r="C2111" s="87">
        <f>_xlfn.IFNA(VLOOKUP(B2111,Products!$A$2:$I$100,5,0),0)</f>
        <v>0</v>
      </c>
      <c r="D2111" s="99">
        <f>_xlfn.IFNA(VLOOKUP(B2111,Products!$A$2:$J$100,6,0),)</f>
        <v>0</v>
      </c>
      <c r="E2111" s="87">
        <f>_xlfn.IFNA(VLOOKUP(B2111,Products!$A$2:$I$100,8,0),)</f>
        <v>0</v>
      </c>
      <c r="F2111" s="87">
        <f>_xlfn.IFNA(VLOOKUP(B2111,Products!$A$2:$J$100,7,0),)</f>
        <v>0</v>
      </c>
      <c r="G2111" s="87">
        <f>_xlfn.IFNA(VLOOKUP(B2111,Products!$A$2:$I$100,2,0),)</f>
        <v>0</v>
      </c>
      <c r="H2111" s="87">
        <f>_xlfn.IFNA(VLOOKUP(B2111,Products!$A$2:$I$100,2,0),)</f>
        <v>0</v>
      </c>
      <c r="J2111" s="87">
        <f t="shared" si="64"/>
        <v>0</v>
      </c>
      <c r="K2111" s="87">
        <f t="shared" si="65"/>
        <v>0</v>
      </c>
    </row>
    <row r="2112" spans="3:11">
      <c r="C2112" s="87">
        <f>_xlfn.IFNA(VLOOKUP(B2112,Products!$A$2:$I$100,5,0),0)</f>
        <v>0</v>
      </c>
      <c r="D2112" s="99">
        <f>_xlfn.IFNA(VLOOKUP(B2112,Products!$A$2:$J$100,6,0),)</f>
        <v>0</v>
      </c>
      <c r="E2112" s="87">
        <f>_xlfn.IFNA(VLOOKUP(B2112,Products!$A$2:$I$100,8,0),)</f>
        <v>0</v>
      </c>
      <c r="F2112" s="87">
        <f>_xlfn.IFNA(VLOOKUP(B2112,Products!$A$2:$J$100,7,0),)</f>
        <v>0</v>
      </c>
      <c r="G2112" s="87">
        <f>_xlfn.IFNA(VLOOKUP(B2112,Products!$A$2:$I$100,2,0),)</f>
        <v>0</v>
      </c>
      <c r="H2112" s="87">
        <f>_xlfn.IFNA(VLOOKUP(B2112,Products!$A$2:$I$100,2,0),)</f>
        <v>0</v>
      </c>
      <c r="J2112" s="87">
        <f t="shared" si="64"/>
        <v>0</v>
      </c>
      <c r="K2112" s="87">
        <f t="shared" si="65"/>
        <v>0</v>
      </c>
    </row>
    <row r="2113" spans="3:11">
      <c r="C2113" s="87">
        <f>_xlfn.IFNA(VLOOKUP(B2113,Products!$A$2:$I$100,5,0),0)</f>
        <v>0</v>
      </c>
      <c r="D2113" s="99">
        <f>_xlfn.IFNA(VLOOKUP(B2113,Products!$A$2:$J$100,6,0),)</f>
        <v>0</v>
      </c>
      <c r="E2113" s="87">
        <f>_xlfn.IFNA(VLOOKUP(B2113,Products!$A$2:$I$100,8,0),)</f>
        <v>0</v>
      </c>
      <c r="F2113" s="87">
        <f>_xlfn.IFNA(VLOOKUP(B2113,Products!$A$2:$J$100,7,0),)</f>
        <v>0</v>
      </c>
      <c r="G2113" s="87">
        <f>_xlfn.IFNA(VLOOKUP(B2113,Products!$A$2:$I$100,2,0),)</f>
        <v>0</v>
      </c>
      <c r="H2113" s="87">
        <f>_xlfn.IFNA(VLOOKUP(B2113,Products!$A$2:$I$100,2,0),)</f>
        <v>0</v>
      </c>
      <c r="J2113" s="87">
        <f t="shared" si="64"/>
        <v>0</v>
      </c>
      <c r="K2113" s="87">
        <f t="shared" si="65"/>
        <v>0</v>
      </c>
    </row>
    <row r="2114" spans="3:11">
      <c r="C2114" s="87">
        <f>_xlfn.IFNA(VLOOKUP(B2114,Products!$A$2:$I$100,5,0),0)</f>
        <v>0</v>
      </c>
      <c r="D2114" s="99">
        <f>_xlfn.IFNA(VLOOKUP(B2114,Products!$A$2:$J$100,6,0),)</f>
        <v>0</v>
      </c>
      <c r="E2114" s="87">
        <f>_xlfn.IFNA(VLOOKUP(B2114,Products!$A$2:$I$100,8,0),)</f>
        <v>0</v>
      </c>
      <c r="F2114" s="87">
        <f>_xlfn.IFNA(VLOOKUP(B2114,Products!$A$2:$J$100,7,0),)</f>
        <v>0</v>
      </c>
      <c r="G2114" s="87">
        <f>_xlfn.IFNA(VLOOKUP(B2114,Products!$A$2:$I$100,2,0),)</f>
        <v>0</v>
      </c>
      <c r="H2114" s="87">
        <f>_xlfn.IFNA(VLOOKUP(B2114,Products!$A$2:$I$100,2,0),)</f>
        <v>0</v>
      </c>
      <c r="J2114" s="87">
        <f t="shared" si="64"/>
        <v>0</v>
      </c>
      <c r="K2114" s="87">
        <f t="shared" si="65"/>
        <v>0</v>
      </c>
    </row>
    <row r="2115" spans="3:11">
      <c r="C2115" s="87">
        <f>_xlfn.IFNA(VLOOKUP(B2115,Products!$A$2:$I$100,5,0),0)</f>
        <v>0</v>
      </c>
      <c r="D2115" s="99">
        <f>_xlfn.IFNA(VLOOKUP(B2115,Products!$A$2:$J$100,6,0),)</f>
        <v>0</v>
      </c>
      <c r="E2115" s="87">
        <f>_xlfn.IFNA(VLOOKUP(B2115,Products!$A$2:$I$100,8,0),)</f>
        <v>0</v>
      </c>
      <c r="F2115" s="87">
        <f>_xlfn.IFNA(VLOOKUP(B2115,Products!$A$2:$J$100,7,0),)</f>
        <v>0</v>
      </c>
      <c r="G2115" s="87">
        <f>_xlfn.IFNA(VLOOKUP(B2115,Products!$A$2:$I$100,2,0),)</f>
        <v>0</v>
      </c>
      <c r="H2115" s="87">
        <f>_xlfn.IFNA(VLOOKUP(B2115,Products!$A$2:$I$100,2,0),)</f>
        <v>0</v>
      </c>
      <c r="J2115" s="87">
        <f t="shared" si="64"/>
        <v>0</v>
      </c>
      <c r="K2115" s="87">
        <f t="shared" si="65"/>
        <v>0</v>
      </c>
    </row>
    <row r="2116" spans="3:11">
      <c r="C2116" s="87">
        <f>_xlfn.IFNA(VLOOKUP(B2116,Products!$A$2:$I$100,5,0),0)</f>
        <v>0</v>
      </c>
      <c r="D2116" s="99">
        <f>_xlfn.IFNA(VLOOKUP(B2116,Products!$A$2:$J$100,6,0),)</f>
        <v>0</v>
      </c>
      <c r="E2116" s="87">
        <f>_xlfn.IFNA(VLOOKUP(B2116,Products!$A$2:$I$100,8,0),)</f>
        <v>0</v>
      </c>
      <c r="F2116" s="87">
        <f>_xlfn.IFNA(VLOOKUP(B2116,Products!$A$2:$J$100,7,0),)</f>
        <v>0</v>
      </c>
      <c r="G2116" s="87">
        <f>_xlfn.IFNA(VLOOKUP(B2116,Products!$A$2:$I$100,2,0),)</f>
        <v>0</v>
      </c>
      <c r="H2116" s="87">
        <f>_xlfn.IFNA(VLOOKUP(B2116,Products!$A$2:$I$100,2,0),)</f>
        <v>0</v>
      </c>
      <c r="J2116" s="87">
        <f t="shared" si="64"/>
        <v>0</v>
      </c>
      <c r="K2116" s="87">
        <f t="shared" si="65"/>
        <v>0</v>
      </c>
    </row>
    <row r="2117" spans="3:11">
      <c r="C2117" s="87">
        <f>_xlfn.IFNA(VLOOKUP(B2117,Products!$A$2:$I$100,5,0),0)</f>
        <v>0</v>
      </c>
      <c r="D2117" s="99">
        <f>_xlfn.IFNA(VLOOKUP(B2117,Products!$A$2:$J$100,6,0),)</f>
        <v>0</v>
      </c>
      <c r="E2117" s="87">
        <f>_xlfn.IFNA(VLOOKUP(B2117,Products!$A$2:$I$100,8,0),)</f>
        <v>0</v>
      </c>
      <c r="F2117" s="87">
        <f>_xlfn.IFNA(VLOOKUP(B2117,Products!$A$2:$J$100,7,0),)</f>
        <v>0</v>
      </c>
      <c r="G2117" s="87">
        <f>_xlfn.IFNA(VLOOKUP(B2117,Products!$A$2:$I$100,2,0),)</f>
        <v>0</v>
      </c>
      <c r="H2117" s="87">
        <f>_xlfn.IFNA(VLOOKUP(B2117,Products!$A$2:$I$100,2,0),)</f>
        <v>0</v>
      </c>
      <c r="J2117" s="87">
        <f t="shared" si="64"/>
        <v>0</v>
      </c>
      <c r="K2117" s="87">
        <f t="shared" si="65"/>
        <v>0</v>
      </c>
    </row>
    <row r="2118" spans="3:11">
      <c r="C2118" s="87">
        <f>_xlfn.IFNA(VLOOKUP(B2118,Products!$A$2:$I$100,5,0),0)</f>
        <v>0</v>
      </c>
      <c r="D2118" s="99">
        <f>_xlfn.IFNA(VLOOKUP(B2118,Products!$A$2:$J$100,6,0),)</f>
        <v>0</v>
      </c>
      <c r="E2118" s="87">
        <f>_xlfn.IFNA(VLOOKUP(B2118,Products!$A$2:$I$100,8,0),)</f>
        <v>0</v>
      </c>
      <c r="F2118" s="87">
        <f>_xlfn.IFNA(VLOOKUP(B2118,Products!$A$2:$J$100,7,0),)</f>
        <v>0</v>
      </c>
      <c r="G2118" s="87">
        <f>_xlfn.IFNA(VLOOKUP(B2118,Products!$A$2:$I$100,2,0),)</f>
        <v>0</v>
      </c>
      <c r="H2118" s="87">
        <f>_xlfn.IFNA(VLOOKUP(B2118,Products!$A$2:$I$100,2,0),)</f>
        <v>0</v>
      </c>
      <c r="J2118" s="87">
        <f t="shared" si="64"/>
        <v>0</v>
      </c>
      <c r="K2118" s="87">
        <f t="shared" si="65"/>
        <v>0</v>
      </c>
    </row>
    <row r="2119" spans="3:11">
      <c r="C2119" s="87">
        <f>_xlfn.IFNA(VLOOKUP(B2119,Products!$A$2:$I$100,5,0),0)</f>
        <v>0</v>
      </c>
      <c r="D2119" s="99">
        <f>_xlfn.IFNA(VLOOKUP(B2119,Products!$A$2:$J$100,6,0),)</f>
        <v>0</v>
      </c>
      <c r="E2119" s="87">
        <f>_xlfn.IFNA(VLOOKUP(B2119,Products!$A$2:$I$100,8,0),)</f>
        <v>0</v>
      </c>
      <c r="F2119" s="87">
        <f>_xlfn.IFNA(VLOOKUP(B2119,Products!$A$2:$J$100,7,0),)</f>
        <v>0</v>
      </c>
      <c r="G2119" s="87">
        <f>_xlfn.IFNA(VLOOKUP(B2119,Products!$A$2:$I$100,2,0),)</f>
        <v>0</v>
      </c>
      <c r="H2119" s="87">
        <f>_xlfn.IFNA(VLOOKUP(B2119,Products!$A$2:$I$100,2,0),)</f>
        <v>0</v>
      </c>
      <c r="J2119" s="87">
        <f t="shared" ref="J2119:J2182" si="66">H2119/100*18</f>
        <v>0</v>
      </c>
      <c r="K2119" s="87">
        <f t="shared" ref="K2119:K2182" si="67">I2119+J2119</f>
        <v>0</v>
      </c>
    </row>
    <row r="2120" spans="3:11">
      <c r="C2120" s="87">
        <f>_xlfn.IFNA(VLOOKUP(B2120,Products!$A$2:$I$100,5,0),0)</f>
        <v>0</v>
      </c>
      <c r="D2120" s="99">
        <f>_xlfn.IFNA(VLOOKUP(B2120,Products!$A$2:$J$100,6,0),)</f>
        <v>0</v>
      </c>
      <c r="E2120" s="87">
        <f>_xlfn.IFNA(VLOOKUP(B2120,Products!$A$2:$I$100,8,0),)</f>
        <v>0</v>
      </c>
      <c r="F2120" s="87">
        <f>_xlfn.IFNA(VLOOKUP(B2120,Products!$A$2:$J$100,7,0),)</f>
        <v>0</v>
      </c>
      <c r="G2120" s="87">
        <f>_xlfn.IFNA(VLOOKUP(B2120,Products!$A$2:$I$100,2,0),)</f>
        <v>0</v>
      </c>
      <c r="H2120" s="87">
        <f>_xlfn.IFNA(VLOOKUP(B2120,Products!$A$2:$I$100,2,0),)</f>
        <v>0</v>
      </c>
      <c r="J2120" s="87">
        <f t="shared" si="66"/>
        <v>0</v>
      </c>
      <c r="K2120" s="87">
        <f t="shared" si="67"/>
        <v>0</v>
      </c>
    </row>
    <row r="2121" spans="3:11">
      <c r="C2121" s="87">
        <f>_xlfn.IFNA(VLOOKUP(B2121,Products!$A$2:$I$100,5,0),0)</f>
        <v>0</v>
      </c>
      <c r="D2121" s="99">
        <f>_xlfn.IFNA(VLOOKUP(B2121,Products!$A$2:$J$100,6,0),)</f>
        <v>0</v>
      </c>
      <c r="E2121" s="87">
        <f>_xlfn.IFNA(VLOOKUP(B2121,Products!$A$2:$I$100,8,0),)</f>
        <v>0</v>
      </c>
      <c r="F2121" s="87">
        <f>_xlfn.IFNA(VLOOKUP(B2121,Products!$A$2:$J$100,7,0),)</f>
        <v>0</v>
      </c>
      <c r="G2121" s="87">
        <f>_xlfn.IFNA(VLOOKUP(B2121,Products!$A$2:$I$100,2,0),)</f>
        <v>0</v>
      </c>
      <c r="H2121" s="87">
        <f>_xlfn.IFNA(VLOOKUP(B2121,Products!$A$2:$I$100,2,0),)</f>
        <v>0</v>
      </c>
      <c r="J2121" s="87">
        <f t="shared" si="66"/>
        <v>0</v>
      </c>
      <c r="K2121" s="87">
        <f t="shared" si="67"/>
        <v>0</v>
      </c>
    </row>
    <row r="2122" spans="3:11">
      <c r="C2122" s="87">
        <f>_xlfn.IFNA(VLOOKUP(B2122,Products!$A$2:$I$100,5,0),0)</f>
        <v>0</v>
      </c>
      <c r="D2122" s="99">
        <f>_xlfn.IFNA(VLOOKUP(B2122,Products!$A$2:$J$100,6,0),)</f>
        <v>0</v>
      </c>
      <c r="E2122" s="87">
        <f>_xlfn.IFNA(VLOOKUP(B2122,Products!$A$2:$I$100,8,0),)</f>
        <v>0</v>
      </c>
      <c r="F2122" s="87">
        <f>_xlfn.IFNA(VLOOKUP(B2122,Products!$A$2:$J$100,7,0),)</f>
        <v>0</v>
      </c>
      <c r="G2122" s="87">
        <f>_xlfn.IFNA(VLOOKUP(B2122,Products!$A$2:$I$100,2,0),)</f>
        <v>0</v>
      </c>
      <c r="H2122" s="87">
        <f>_xlfn.IFNA(VLOOKUP(B2122,Products!$A$2:$I$100,2,0),)</f>
        <v>0</v>
      </c>
      <c r="J2122" s="87">
        <f t="shared" si="66"/>
        <v>0</v>
      </c>
      <c r="K2122" s="87">
        <f t="shared" si="67"/>
        <v>0</v>
      </c>
    </row>
    <row r="2123" spans="3:11">
      <c r="C2123" s="87">
        <f>_xlfn.IFNA(VLOOKUP(B2123,Products!$A$2:$I$100,5,0),0)</f>
        <v>0</v>
      </c>
      <c r="D2123" s="99">
        <f>_xlfn.IFNA(VLOOKUP(B2123,Products!$A$2:$J$100,6,0),)</f>
        <v>0</v>
      </c>
      <c r="E2123" s="87">
        <f>_xlfn.IFNA(VLOOKUP(B2123,Products!$A$2:$I$100,8,0),)</f>
        <v>0</v>
      </c>
      <c r="F2123" s="87">
        <f>_xlfn.IFNA(VLOOKUP(B2123,Products!$A$2:$J$100,7,0),)</f>
        <v>0</v>
      </c>
      <c r="G2123" s="87">
        <f>_xlfn.IFNA(VLOOKUP(B2123,Products!$A$2:$I$100,2,0),)</f>
        <v>0</v>
      </c>
      <c r="H2123" s="87">
        <f>_xlfn.IFNA(VLOOKUP(B2123,Products!$A$2:$I$100,2,0),)</f>
        <v>0</v>
      </c>
      <c r="J2123" s="87">
        <f t="shared" si="66"/>
        <v>0</v>
      </c>
      <c r="K2123" s="87">
        <f t="shared" si="67"/>
        <v>0</v>
      </c>
    </row>
    <row r="2124" spans="3:11">
      <c r="C2124" s="87">
        <f>_xlfn.IFNA(VLOOKUP(B2124,Products!$A$2:$I$100,5,0),0)</f>
        <v>0</v>
      </c>
      <c r="D2124" s="99">
        <f>_xlfn.IFNA(VLOOKUP(B2124,Products!$A$2:$J$100,6,0),)</f>
        <v>0</v>
      </c>
      <c r="E2124" s="87">
        <f>_xlfn.IFNA(VLOOKUP(B2124,Products!$A$2:$I$100,8,0),)</f>
        <v>0</v>
      </c>
      <c r="F2124" s="87">
        <f>_xlfn.IFNA(VLOOKUP(B2124,Products!$A$2:$J$100,7,0),)</f>
        <v>0</v>
      </c>
      <c r="G2124" s="87">
        <f>_xlfn.IFNA(VLOOKUP(B2124,Products!$A$2:$I$100,2,0),)</f>
        <v>0</v>
      </c>
      <c r="H2124" s="87">
        <f>_xlfn.IFNA(VLOOKUP(B2124,Products!$A$2:$I$100,2,0),)</f>
        <v>0</v>
      </c>
      <c r="J2124" s="87">
        <f t="shared" si="66"/>
        <v>0</v>
      </c>
      <c r="K2124" s="87">
        <f t="shared" si="67"/>
        <v>0</v>
      </c>
    </row>
    <row r="2125" spans="3:11">
      <c r="C2125" s="87">
        <f>_xlfn.IFNA(VLOOKUP(B2125,Products!$A$2:$I$100,5,0),0)</f>
        <v>0</v>
      </c>
      <c r="D2125" s="99">
        <f>_xlfn.IFNA(VLOOKUP(B2125,Products!$A$2:$J$100,6,0),)</f>
        <v>0</v>
      </c>
      <c r="E2125" s="87">
        <f>_xlfn.IFNA(VLOOKUP(B2125,Products!$A$2:$I$100,8,0),)</f>
        <v>0</v>
      </c>
      <c r="F2125" s="87">
        <f>_xlfn.IFNA(VLOOKUP(B2125,Products!$A$2:$J$100,7,0),)</f>
        <v>0</v>
      </c>
      <c r="G2125" s="87">
        <f>_xlfn.IFNA(VLOOKUP(B2125,Products!$A$2:$I$100,2,0),)</f>
        <v>0</v>
      </c>
      <c r="H2125" s="87">
        <f>_xlfn.IFNA(VLOOKUP(B2125,Products!$A$2:$I$100,2,0),)</f>
        <v>0</v>
      </c>
      <c r="J2125" s="87">
        <f t="shared" si="66"/>
        <v>0</v>
      </c>
      <c r="K2125" s="87">
        <f t="shared" si="67"/>
        <v>0</v>
      </c>
    </row>
    <row r="2126" spans="3:11">
      <c r="C2126" s="87">
        <f>_xlfn.IFNA(VLOOKUP(B2126,Products!$A$2:$I$100,5,0),0)</f>
        <v>0</v>
      </c>
      <c r="D2126" s="99">
        <f>_xlfn.IFNA(VLOOKUP(B2126,Products!$A$2:$J$100,6,0),)</f>
        <v>0</v>
      </c>
      <c r="E2126" s="87">
        <f>_xlfn.IFNA(VLOOKUP(B2126,Products!$A$2:$I$100,8,0),)</f>
        <v>0</v>
      </c>
      <c r="F2126" s="87">
        <f>_xlfn.IFNA(VLOOKUP(B2126,Products!$A$2:$J$100,7,0),)</f>
        <v>0</v>
      </c>
      <c r="G2126" s="87">
        <f>_xlfn.IFNA(VLOOKUP(B2126,Products!$A$2:$I$100,2,0),)</f>
        <v>0</v>
      </c>
      <c r="H2126" s="87">
        <f>_xlfn.IFNA(VLOOKUP(B2126,Products!$A$2:$I$100,2,0),)</f>
        <v>0</v>
      </c>
      <c r="J2126" s="87">
        <f t="shared" si="66"/>
        <v>0</v>
      </c>
      <c r="K2126" s="87">
        <f t="shared" si="67"/>
        <v>0</v>
      </c>
    </row>
    <row r="2127" spans="3:11">
      <c r="C2127" s="87">
        <f>_xlfn.IFNA(VLOOKUP(B2127,Products!$A$2:$I$100,5,0),0)</f>
        <v>0</v>
      </c>
      <c r="D2127" s="99">
        <f>_xlfn.IFNA(VLOOKUP(B2127,Products!$A$2:$J$100,6,0),)</f>
        <v>0</v>
      </c>
      <c r="E2127" s="87">
        <f>_xlfn.IFNA(VLOOKUP(B2127,Products!$A$2:$I$100,8,0),)</f>
        <v>0</v>
      </c>
      <c r="F2127" s="87">
        <f>_xlfn.IFNA(VLOOKUP(B2127,Products!$A$2:$J$100,7,0),)</f>
        <v>0</v>
      </c>
      <c r="G2127" s="87">
        <f>_xlfn.IFNA(VLOOKUP(B2127,Products!$A$2:$I$100,2,0),)</f>
        <v>0</v>
      </c>
      <c r="H2127" s="87">
        <f>_xlfn.IFNA(VLOOKUP(B2127,Products!$A$2:$I$100,2,0),)</f>
        <v>0</v>
      </c>
      <c r="J2127" s="87">
        <f t="shared" si="66"/>
        <v>0</v>
      </c>
      <c r="K2127" s="87">
        <f t="shared" si="67"/>
        <v>0</v>
      </c>
    </row>
    <row r="2128" spans="3:11">
      <c r="C2128" s="87">
        <f>_xlfn.IFNA(VLOOKUP(B2128,Products!$A$2:$I$100,5,0),0)</f>
        <v>0</v>
      </c>
      <c r="D2128" s="99">
        <f>_xlfn.IFNA(VLOOKUP(B2128,Products!$A$2:$J$100,6,0),)</f>
        <v>0</v>
      </c>
      <c r="E2128" s="87">
        <f>_xlfn.IFNA(VLOOKUP(B2128,Products!$A$2:$I$100,8,0),)</f>
        <v>0</v>
      </c>
      <c r="F2128" s="87">
        <f>_xlfn.IFNA(VLOOKUP(B2128,Products!$A$2:$J$100,7,0),)</f>
        <v>0</v>
      </c>
      <c r="G2128" s="87">
        <f>_xlfn.IFNA(VLOOKUP(B2128,Products!$A$2:$I$100,2,0),)</f>
        <v>0</v>
      </c>
      <c r="H2128" s="87">
        <f>_xlfn.IFNA(VLOOKUP(B2128,Products!$A$2:$I$100,2,0),)</f>
        <v>0</v>
      </c>
      <c r="J2128" s="87">
        <f t="shared" si="66"/>
        <v>0</v>
      </c>
      <c r="K2128" s="87">
        <f t="shared" si="67"/>
        <v>0</v>
      </c>
    </row>
    <row r="2129" spans="3:11">
      <c r="C2129" s="87">
        <f>_xlfn.IFNA(VLOOKUP(B2129,Products!$A$2:$I$100,5,0),0)</f>
        <v>0</v>
      </c>
      <c r="D2129" s="99">
        <f>_xlfn.IFNA(VLOOKUP(B2129,Products!$A$2:$J$100,6,0),)</f>
        <v>0</v>
      </c>
      <c r="E2129" s="87">
        <f>_xlfn.IFNA(VLOOKUP(B2129,Products!$A$2:$I$100,8,0),)</f>
        <v>0</v>
      </c>
      <c r="F2129" s="87">
        <f>_xlfn.IFNA(VLOOKUP(B2129,Products!$A$2:$J$100,7,0),)</f>
        <v>0</v>
      </c>
      <c r="G2129" s="87">
        <f>_xlfn.IFNA(VLOOKUP(B2129,Products!$A$2:$I$100,2,0),)</f>
        <v>0</v>
      </c>
      <c r="H2129" s="87">
        <f>_xlfn.IFNA(VLOOKUP(B2129,Products!$A$2:$I$100,2,0),)</f>
        <v>0</v>
      </c>
      <c r="J2129" s="87">
        <f t="shared" si="66"/>
        <v>0</v>
      </c>
      <c r="K2129" s="87">
        <f t="shared" si="67"/>
        <v>0</v>
      </c>
    </row>
    <row r="2130" spans="3:11">
      <c r="C2130" s="87">
        <f>_xlfn.IFNA(VLOOKUP(B2130,Products!$A$2:$I$100,5,0),0)</f>
        <v>0</v>
      </c>
      <c r="D2130" s="99">
        <f>_xlfn.IFNA(VLOOKUP(B2130,Products!$A$2:$J$100,6,0),)</f>
        <v>0</v>
      </c>
      <c r="E2130" s="87">
        <f>_xlfn.IFNA(VLOOKUP(B2130,Products!$A$2:$I$100,8,0),)</f>
        <v>0</v>
      </c>
      <c r="F2130" s="87">
        <f>_xlfn.IFNA(VLOOKUP(B2130,Products!$A$2:$J$100,7,0),)</f>
        <v>0</v>
      </c>
      <c r="G2130" s="87">
        <f>_xlfn.IFNA(VLOOKUP(B2130,Products!$A$2:$I$100,2,0),)</f>
        <v>0</v>
      </c>
      <c r="H2130" s="87">
        <f>_xlfn.IFNA(VLOOKUP(B2130,Products!$A$2:$I$100,2,0),)</f>
        <v>0</v>
      </c>
      <c r="J2130" s="87">
        <f t="shared" si="66"/>
        <v>0</v>
      </c>
      <c r="K2130" s="87">
        <f t="shared" si="67"/>
        <v>0</v>
      </c>
    </row>
    <row r="2131" spans="3:11">
      <c r="C2131" s="87">
        <f>_xlfn.IFNA(VLOOKUP(B2131,Products!$A$2:$I$100,5,0),0)</f>
        <v>0</v>
      </c>
      <c r="D2131" s="99">
        <f>_xlfn.IFNA(VLOOKUP(B2131,Products!$A$2:$J$100,6,0),)</f>
        <v>0</v>
      </c>
      <c r="E2131" s="87">
        <f>_xlfn.IFNA(VLOOKUP(B2131,Products!$A$2:$I$100,8,0),)</f>
        <v>0</v>
      </c>
      <c r="F2131" s="87">
        <f>_xlfn.IFNA(VLOOKUP(B2131,Products!$A$2:$J$100,7,0),)</f>
        <v>0</v>
      </c>
      <c r="G2131" s="87">
        <f>_xlfn.IFNA(VLOOKUP(B2131,Products!$A$2:$I$100,2,0),)</f>
        <v>0</v>
      </c>
      <c r="H2131" s="87">
        <f>_xlfn.IFNA(VLOOKUP(B2131,Products!$A$2:$I$100,2,0),)</f>
        <v>0</v>
      </c>
      <c r="J2131" s="87">
        <f t="shared" si="66"/>
        <v>0</v>
      </c>
      <c r="K2131" s="87">
        <f t="shared" si="67"/>
        <v>0</v>
      </c>
    </row>
    <row r="2132" spans="3:11">
      <c r="C2132" s="87">
        <f>_xlfn.IFNA(VLOOKUP(B2132,Products!$A$2:$I$100,5,0),0)</f>
        <v>0</v>
      </c>
      <c r="D2132" s="99">
        <f>_xlfn.IFNA(VLOOKUP(B2132,Products!$A$2:$J$100,6,0),)</f>
        <v>0</v>
      </c>
      <c r="E2132" s="87">
        <f>_xlfn.IFNA(VLOOKUP(B2132,Products!$A$2:$I$100,8,0),)</f>
        <v>0</v>
      </c>
      <c r="F2132" s="87">
        <f>_xlfn.IFNA(VLOOKUP(B2132,Products!$A$2:$J$100,7,0),)</f>
        <v>0</v>
      </c>
      <c r="G2132" s="87">
        <f>_xlfn.IFNA(VLOOKUP(B2132,Products!$A$2:$I$100,2,0),)</f>
        <v>0</v>
      </c>
      <c r="H2132" s="87">
        <f>_xlfn.IFNA(VLOOKUP(B2132,Products!$A$2:$I$100,2,0),)</f>
        <v>0</v>
      </c>
      <c r="J2132" s="87">
        <f t="shared" si="66"/>
        <v>0</v>
      </c>
      <c r="K2132" s="87">
        <f t="shared" si="67"/>
        <v>0</v>
      </c>
    </row>
    <row r="2133" spans="3:11">
      <c r="C2133" s="87">
        <f>_xlfn.IFNA(VLOOKUP(B2133,Products!$A$2:$I$100,5,0),0)</f>
        <v>0</v>
      </c>
      <c r="D2133" s="99">
        <f>_xlfn.IFNA(VLOOKUP(B2133,Products!$A$2:$J$100,6,0),)</f>
        <v>0</v>
      </c>
      <c r="E2133" s="87">
        <f>_xlfn.IFNA(VLOOKUP(B2133,Products!$A$2:$I$100,8,0),)</f>
        <v>0</v>
      </c>
      <c r="F2133" s="87">
        <f>_xlfn.IFNA(VLOOKUP(B2133,Products!$A$2:$J$100,7,0),)</f>
        <v>0</v>
      </c>
      <c r="G2133" s="87">
        <f>_xlfn.IFNA(VLOOKUP(B2133,Products!$A$2:$I$100,2,0),)</f>
        <v>0</v>
      </c>
      <c r="H2133" s="87">
        <f>_xlfn.IFNA(VLOOKUP(B2133,Products!$A$2:$I$100,2,0),)</f>
        <v>0</v>
      </c>
      <c r="J2133" s="87">
        <f t="shared" si="66"/>
        <v>0</v>
      </c>
      <c r="K2133" s="87">
        <f t="shared" si="67"/>
        <v>0</v>
      </c>
    </row>
    <row r="2134" spans="3:11">
      <c r="C2134" s="87">
        <f>_xlfn.IFNA(VLOOKUP(B2134,Products!$A$2:$I$100,5,0),0)</f>
        <v>0</v>
      </c>
      <c r="D2134" s="99">
        <f>_xlfn.IFNA(VLOOKUP(B2134,Products!$A$2:$J$100,6,0),)</f>
        <v>0</v>
      </c>
      <c r="E2134" s="87">
        <f>_xlfn.IFNA(VLOOKUP(B2134,Products!$A$2:$I$100,8,0),)</f>
        <v>0</v>
      </c>
      <c r="F2134" s="87">
        <f>_xlfn.IFNA(VLOOKUP(B2134,Products!$A$2:$J$100,7,0),)</f>
        <v>0</v>
      </c>
      <c r="G2134" s="87">
        <f>_xlfn.IFNA(VLOOKUP(B2134,Products!$A$2:$I$100,2,0),)</f>
        <v>0</v>
      </c>
      <c r="H2134" s="87">
        <f>_xlfn.IFNA(VLOOKUP(B2134,Products!$A$2:$I$100,2,0),)</f>
        <v>0</v>
      </c>
      <c r="J2134" s="87">
        <f t="shared" si="66"/>
        <v>0</v>
      </c>
      <c r="K2134" s="87">
        <f t="shared" si="67"/>
        <v>0</v>
      </c>
    </row>
    <row r="2135" spans="3:11">
      <c r="C2135" s="87">
        <f>_xlfn.IFNA(VLOOKUP(B2135,Products!$A$2:$I$100,5,0),0)</f>
        <v>0</v>
      </c>
      <c r="D2135" s="99">
        <f>_xlfn.IFNA(VLOOKUP(B2135,Products!$A$2:$J$100,6,0),)</f>
        <v>0</v>
      </c>
      <c r="E2135" s="87">
        <f>_xlfn.IFNA(VLOOKUP(B2135,Products!$A$2:$I$100,8,0),)</f>
        <v>0</v>
      </c>
      <c r="F2135" s="87">
        <f>_xlfn.IFNA(VLOOKUP(B2135,Products!$A$2:$J$100,7,0),)</f>
        <v>0</v>
      </c>
      <c r="G2135" s="87">
        <f>_xlfn.IFNA(VLOOKUP(B2135,Products!$A$2:$I$100,2,0),)</f>
        <v>0</v>
      </c>
      <c r="H2135" s="87">
        <f>_xlfn.IFNA(VLOOKUP(B2135,Products!$A$2:$I$100,2,0),)</f>
        <v>0</v>
      </c>
      <c r="J2135" s="87">
        <f t="shared" si="66"/>
        <v>0</v>
      </c>
      <c r="K2135" s="87">
        <f t="shared" si="67"/>
        <v>0</v>
      </c>
    </row>
    <row r="2136" spans="3:11">
      <c r="C2136" s="87">
        <f>_xlfn.IFNA(VLOOKUP(B2136,Products!$A$2:$I$100,5,0),0)</f>
        <v>0</v>
      </c>
      <c r="D2136" s="99">
        <f>_xlfn.IFNA(VLOOKUP(B2136,Products!$A$2:$J$100,6,0),)</f>
        <v>0</v>
      </c>
      <c r="E2136" s="87">
        <f>_xlfn.IFNA(VLOOKUP(B2136,Products!$A$2:$I$100,8,0),)</f>
        <v>0</v>
      </c>
      <c r="F2136" s="87">
        <f>_xlfn.IFNA(VLOOKUP(B2136,Products!$A$2:$J$100,7,0),)</f>
        <v>0</v>
      </c>
      <c r="G2136" s="87">
        <f>_xlfn.IFNA(VLOOKUP(B2136,Products!$A$2:$I$100,2,0),)</f>
        <v>0</v>
      </c>
      <c r="H2136" s="87">
        <f>_xlfn.IFNA(VLOOKUP(B2136,Products!$A$2:$I$100,2,0),)</f>
        <v>0</v>
      </c>
      <c r="J2136" s="87">
        <f t="shared" si="66"/>
        <v>0</v>
      </c>
      <c r="K2136" s="87">
        <f t="shared" si="67"/>
        <v>0</v>
      </c>
    </row>
    <row r="2137" spans="3:11">
      <c r="C2137" s="87">
        <f>_xlfn.IFNA(VLOOKUP(B2137,Products!$A$2:$I$100,5,0),0)</f>
        <v>0</v>
      </c>
      <c r="D2137" s="99">
        <f>_xlfn.IFNA(VLOOKUP(B2137,Products!$A$2:$J$100,6,0),)</f>
        <v>0</v>
      </c>
      <c r="E2137" s="87">
        <f>_xlfn.IFNA(VLOOKUP(B2137,Products!$A$2:$I$100,8,0),)</f>
        <v>0</v>
      </c>
      <c r="F2137" s="87">
        <f>_xlfn.IFNA(VLOOKUP(B2137,Products!$A$2:$J$100,7,0),)</f>
        <v>0</v>
      </c>
      <c r="G2137" s="87">
        <f>_xlfn.IFNA(VLOOKUP(B2137,Products!$A$2:$I$100,2,0),)</f>
        <v>0</v>
      </c>
      <c r="H2137" s="87">
        <f>_xlfn.IFNA(VLOOKUP(B2137,Products!$A$2:$I$100,2,0),)</f>
        <v>0</v>
      </c>
      <c r="J2137" s="87">
        <f t="shared" si="66"/>
        <v>0</v>
      </c>
      <c r="K2137" s="87">
        <f t="shared" si="67"/>
        <v>0</v>
      </c>
    </row>
    <row r="2138" spans="3:11">
      <c r="C2138" s="87">
        <f>_xlfn.IFNA(VLOOKUP(B2138,Products!$A$2:$I$100,5,0),0)</f>
        <v>0</v>
      </c>
      <c r="D2138" s="99">
        <f>_xlfn.IFNA(VLOOKUP(B2138,Products!$A$2:$J$100,6,0),)</f>
        <v>0</v>
      </c>
      <c r="E2138" s="87">
        <f>_xlfn.IFNA(VLOOKUP(B2138,Products!$A$2:$I$100,8,0),)</f>
        <v>0</v>
      </c>
      <c r="F2138" s="87">
        <f>_xlfn.IFNA(VLOOKUP(B2138,Products!$A$2:$J$100,7,0),)</f>
        <v>0</v>
      </c>
      <c r="G2138" s="87">
        <f>_xlfn.IFNA(VLOOKUP(B2138,Products!$A$2:$I$100,2,0),)</f>
        <v>0</v>
      </c>
      <c r="H2138" s="87">
        <f>_xlfn.IFNA(VLOOKUP(B2138,Products!$A$2:$I$100,2,0),)</f>
        <v>0</v>
      </c>
      <c r="J2138" s="87">
        <f t="shared" si="66"/>
        <v>0</v>
      </c>
      <c r="K2138" s="87">
        <f t="shared" si="67"/>
        <v>0</v>
      </c>
    </row>
    <row r="2139" spans="3:11">
      <c r="C2139" s="87">
        <f>_xlfn.IFNA(VLOOKUP(B2139,Products!$A$2:$I$100,5,0),0)</f>
        <v>0</v>
      </c>
      <c r="D2139" s="99">
        <f>_xlfn.IFNA(VLOOKUP(B2139,Products!$A$2:$J$100,6,0),)</f>
        <v>0</v>
      </c>
      <c r="E2139" s="87">
        <f>_xlfn.IFNA(VLOOKUP(B2139,Products!$A$2:$I$100,8,0),)</f>
        <v>0</v>
      </c>
      <c r="F2139" s="87">
        <f>_xlfn.IFNA(VLOOKUP(B2139,Products!$A$2:$J$100,7,0),)</f>
        <v>0</v>
      </c>
      <c r="G2139" s="87">
        <f>_xlfn.IFNA(VLOOKUP(B2139,Products!$A$2:$I$100,2,0),)</f>
        <v>0</v>
      </c>
      <c r="H2139" s="87">
        <f>_xlfn.IFNA(VLOOKUP(B2139,Products!$A$2:$I$100,2,0),)</f>
        <v>0</v>
      </c>
      <c r="J2139" s="87">
        <f t="shared" si="66"/>
        <v>0</v>
      </c>
      <c r="K2139" s="87">
        <f t="shared" si="67"/>
        <v>0</v>
      </c>
    </row>
    <row r="2140" spans="3:11">
      <c r="C2140" s="87">
        <f>_xlfn.IFNA(VLOOKUP(B2140,Products!$A$2:$I$100,5,0),0)</f>
        <v>0</v>
      </c>
      <c r="D2140" s="99">
        <f>_xlfn.IFNA(VLOOKUP(B2140,Products!$A$2:$J$100,6,0),)</f>
        <v>0</v>
      </c>
      <c r="E2140" s="87">
        <f>_xlfn.IFNA(VLOOKUP(B2140,Products!$A$2:$I$100,8,0),)</f>
        <v>0</v>
      </c>
      <c r="F2140" s="87">
        <f>_xlfn.IFNA(VLOOKUP(B2140,Products!$A$2:$J$100,7,0),)</f>
        <v>0</v>
      </c>
      <c r="G2140" s="87">
        <f>_xlfn.IFNA(VLOOKUP(B2140,Products!$A$2:$I$100,2,0),)</f>
        <v>0</v>
      </c>
      <c r="H2140" s="87">
        <f>_xlfn.IFNA(VLOOKUP(B2140,Products!$A$2:$I$100,2,0),)</f>
        <v>0</v>
      </c>
      <c r="J2140" s="87">
        <f t="shared" si="66"/>
        <v>0</v>
      </c>
      <c r="K2140" s="87">
        <f t="shared" si="67"/>
        <v>0</v>
      </c>
    </row>
    <row r="2141" spans="3:11">
      <c r="C2141" s="87">
        <f>_xlfn.IFNA(VLOOKUP(B2141,Products!$A$2:$I$100,5,0),0)</f>
        <v>0</v>
      </c>
      <c r="D2141" s="99">
        <f>_xlfn.IFNA(VLOOKUP(B2141,Products!$A$2:$J$100,6,0),)</f>
        <v>0</v>
      </c>
      <c r="E2141" s="87">
        <f>_xlfn.IFNA(VLOOKUP(B2141,Products!$A$2:$I$100,8,0),)</f>
        <v>0</v>
      </c>
      <c r="F2141" s="87">
        <f>_xlfn.IFNA(VLOOKUP(B2141,Products!$A$2:$J$100,7,0),)</f>
        <v>0</v>
      </c>
      <c r="G2141" s="87">
        <f>_xlfn.IFNA(VLOOKUP(B2141,Products!$A$2:$I$100,2,0),)</f>
        <v>0</v>
      </c>
      <c r="H2141" s="87">
        <f>_xlfn.IFNA(VLOOKUP(B2141,Products!$A$2:$I$100,2,0),)</f>
        <v>0</v>
      </c>
      <c r="J2141" s="87">
        <f t="shared" si="66"/>
        <v>0</v>
      </c>
      <c r="K2141" s="87">
        <f t="shared" si="67"/>
        <v>0</v>
      </c>
    </row>
    <row r="2142" spans="3:11">
      <c r="C2142" s="87">
        <f>_xlfn.IFNA(VLOOKUP(B2142,Products!$A$2:$I$100,5,0),0)</f>
        <v>0</v>
      </c>
      <c r="D2142" s="99">
        <f>_xlfn.IFNA(VLOOKUP(B2142,Products!$A$2:$J$100,6,0),)</f>
        <v>0</v>
      </c>
      <c r="E2142" s="87">
        <f>_xlfn.IFNA(VLOOKUP(B2142,Products!$A$2:$I$100,8,0),)</f>
        <v>0</v>
      </c>
      <c r="F2142" s="87">
        <f>_xlfn.IFNA(VLOOKUP(B2142,Products!$A$2:$J$100,7,0),)</f>
        <v>0</v>
      </c>
      <c r="G2142" s="87">
        <f>_xlfn.IFNA(VLOOKUP(B2142,Products!$A$2:$I$100,2,0),)</f>
        <v>0</v>
      </c>
      <c r="H2142" s="87">
        <f>_xlfn.IFNA(VLOOKUP(B2142,Products!$A$2:$I$100,2,0),)</f>
        <v>0</v>
      </c>
      <c r="J2142" s="87">
        <f t="shared" si="66"/>
        <v>0</v>
      </c>
      <c r="K2142" s="87">
        <f t="shared" si="67"/>
        <v>0</v>
      </c>
    </row>
    <row r="2143" spans="3:11">
      <c r="C2143" s="87">
        <f>_xlfn.IFNA(VLOOKUP(B2143,Products!$A$2:$I$100,5,0),0)</f>
        <v>0</v>
      </c>
      <c r="D2143" s="99">
        <f>_xlfn.IFNA(VLOOKUP(B2143,Products!$A$2:$J$100,6,0),)</f>
        <v>0</v>
      </c>
      <c r="E2143" s="87">
        <f>_xlfn.IFNA(VLOOKUP(B2143,Products!$A$2:$I$100,8,0),)</f>
        <v>0</v>
      </c>
      <c r="F2143" s="87">
        <f>_xlfn.IFNA(VLOOKUP(B2143,Products!$A$2:$J$100,7,0),)</f>
        <v>0</v>
      </c>
      <c r="G2143" s="87">
        <f>_xlfn.IFNA(VLOOKUP(B2143,Products!$A$2:$I$100,2,0),)</f>
        <v>0</v>
      </c>
      <c r="H2143" s="87">
        <f>_xlfn.IFNA(VLOOKUP(B2143,Products!$A$2:$I$100,2,0),)</f>
        <v>0</v>
      </c>
      <c r="J2143" s="87">
        <f t="shared" si="66"/>
        <v>0</v>
      </c>
      <c r="K2143" s="87">
        <f t="shared" si="67"/>
        <v>0</v>
      </c>
    </row>
    <row r="2144" spans="3:11">
      <c r="C2144" s="87">
        <f>_xlfn.IFNA(VLOOKUP(B2144,Products!$A$2:$I$100,5,0),0)</f>
        <v>0</v>
      </c>
      <c r="D2144" s="99">
        <f>_xlfn.IFNA(VLOOKUP(B2144,Products!$A$2:$J$100,6,0),)</f>
        <v>0</v>
      </c>
      <c r="E2144" s="87">
        <f>_xlfn.IFNA(VLOOKUP(B2144,Products!$A$2:$I$100,8,0),)</f>
        <v>0</v>
      </c>
      <c r="F2144" s="87">
        <f>_xlfn.IFNA(VLOOKUP(B2144,Products!$A$2:$J$100,7,0),)</f>
        <v>0</v>
      </c>
      <c r="G2144" s="87">
        <f>_xlfn.IFNA(VLOOKUP(B2144,Products!$A$2:$I$100,2,0),)</f>
        <v>0</v>
      </c>
      <c r="H2144" s="87">
        <f>_xlfn.IFNA(VLOOKUP(B2144,Products!$A$2:$I$100,2,0),)</f>
        <v>0</v>
      </c>
      <c r="J2144" s="87">
        <f t="shared" si="66"/>
        <v>0</v>
      </c>
      <c r="K2144" s="87">
        <f t="shared" si="67"/>
        <v>0</v>
      </c>
    </row>
    <row r="2145" spans="3:11">
      <c r="C2145" s="87">
        <f>_xlfn.IFNA(VLOOKUP(B2145,Products!$A$2:$I$100,5,0),0)</f>
        <v>0</v>
      </c>
      <c r="D2145" s="99">
        <f>_xlfn.IFNA(VLOOKUP(B2145,Products!$A$2:$J$100,6,0),)</f>
        <v>0</v>
      </c>
      <c r="E2145" s="87">
        <f>_xlfn.IFNA(VLOOKUP(B2145,Products!$A$2:$I$100,8,0),)</f>
        <v>0</v>
      </c>
      <c r="F2145" s="87">
        <f>_xlfn.IFNA(VLOOKUP(B2145,Products!$A$2:$J$100,7,0),)</f>
        <v>0</v>
      </c>
      <c r="G2145" s="87">
        <f>_xlfn.IFNA(VLOOKUP(B2145,Products!$A$2:$I$100,2,0),)</f>
        <v>0</v>
      </c>
      <c r="H2145" s="87">
        <f>_xlfn.IFNA(VLOOKUP(B2145,Products!$A$2:$I$100,2,0),)</f>
        <v>0</v>
      </c>
      <c r="J2145" s="87">
        <f t="shared" si="66"/>
        <v>0</v>
      </c>
      <c r="K2145" s="87">
        <f t="shared" si="67"/>
        <v>0</v>
      </c>
    </row>
    <row r="2146" spans="3:11">
      <c r="C2146" s="87">
        <f>_xlfn.IFNA(VLOOKUP(B2146,Products!$A$2:$I$100,5,0),0)</f>
        <v>0</v>
      </c>
      <c r="D2146" s="99">
        <f>_xlfn.IFNA(VLOOKUP(B2146,Products!$A$2:$J$100,6,0),)</f>
        <v>0</v>
      </c>
      <c r="E2146" s="87">
        <f>_xlfn.IFNA(VLOOKUP(B2146,Products!$A$2:$I$100,8,0),)</f>
        <v>0</v>
      </c>
      <c r="F2146" s="87">
        <f>_xlfn.IFNA(VLOOKUP(B2146,Products!$A$2:$J$100,7,0),)</f>
        <v>0</v>
      </c>
      <c r="G2146" s="87">
        <f>_xlfn.IFNA(VLOOKUP(B2146,Products!$A$2:$I$100,2,0),)</f>
        <v>0</v>
      </c>
      <c r="H2146" s="87">
        <f>_xlfn.IFNA(VLOOKUP(B2146,Products!$A$2:$I$100,2,0),)</f>
        <v>0</v>
      </c>
      <c r="J2146" s="87">
        <f t="shared" si="66"/>
        <v>0</v>
      </c>
      <c r="K2146" s="87">
        <f t="shared" si="67"/>
        <v>0</v>
      </c>
    </row>
    <row r="2147" spans="3:11">
      <c r="C2147" s="87">
        <f>_xlfn.IFNA(VLOOKUP(B2147,Products!$A$2:$I$100,5,0),0)</f>
        <v>0</v>
      </c>
      <c r="D2147" s="99">
        <f>_xlfn.IFNA(VLOOKUP(B2147,Products!$A$2:$J$100,6,0),)</f>
        <v>0</v>
      </c>
      <c r="E2147" s="87">
        <f>_xlfn.IFNA(VLOOKUP(B2147,Products!$A$2:$I$100,8,0),)</f>
        <v>0</v>
      </c>
      <c r="F2147" s="87">
        <f>_xlfn.IFNA(VLOOKUP(B2147,Products!$A$2:$J$100,7,0),)</f>
        <v>0</v>
      </c>
      <c r="G2147" s="87">
        <f>_xlfn.IFNA(VLOOKUP(B2147,Products!$A$2:$I$100,2,0),)</f>
        <v>0</v>
      </c>
      <c r="H2147" s="87">
        <f>_xlfn.IFNA(VLOOKUP(B2147,Products!$A$2:$I$100,2,0),)</f>
        <v>0</v>
      </c>
      <c r="J2147" s="87">
        <f t="shared" si="66"/>
        <v>0</v>
      </c>
      <c r="K2147" s="87">
        <f t="shared" si="67"/>
        <v>0</v>
      </c>
    </row>
    <row r="2148" spans="3:11">
      <c r="C2148" s="87">
        <f>_xlfn.IFNA(VLOOKUP(B2148,Products!$A$2:$I$100,5,0),0)</f>
        <v>0</v>
      </c>
      <c r="D2148" s="99">
        <f>_xlfn.IFNA(VLOOKUP(B2148,Products!$A$2:$J$100,6,0),)</f>
        <v>0</v>
      </c>
      <c r="E2148" s="87">
        <f>_xlfn.IFNA(VLOOKUP(B2148,Products!$A$2:$I$100,8,0),)</f>
        <v>0</v>
      </c>
      <c r="F2148" s="87">
        <f>_xlfn.IFNA(VLOOKUP(B2148,Products!$A$2:$J$100,7,0),)</f>
        <v>0</v>
      </c>
      <c r="G2148" s="87">
        <f>_xlfn.IFNA(VLOOKUP(B2148,Products!$A$2:$I$100,2,0),)</f>
        <v>0</v>
      </c>
      <c r="H2148" s="87">
        <f>_xlfn.IFNA(VLOOKUP(B2148,Products!$A$2:$I$100,2,0),)</f>
        <v>0</v>
      </c>
      <c r="J2148" s="87">
        <f t="shared" si="66"/>
        <v>0</v>
      </c>
      <c r="K2148" s="87">
        <f t="shared" si="67"/>
        <v>0</v>
      </c>
    </row>
    <row r="2149" spans="3:11">
      <c r="C2149" s="87">
        <f>_xlfn.IFNA(VLOOKUP(B2149,Products!$A$2:$I$100,5,0),0)</f>
        <v>0</v>
      </c>
      <c r="D2149" s="99">
        <f>_xlfn.IFNA(VLOOKUP(B2149,Products!$A$2:$J$100,6,0),)</f>
        <v>0</v>
      </c>
      <c r="E2149" s="87">
        <f>_xlfn.IFNA(VLOOKUP(B2149,Products!$A$2:$I$100,8,0),)</f>
        <v>0</v>
      </c>
      <c r="F2149" s="87">
        <f>_xlfn.IFNA(VLOOKUP(B2149,Products!$A$2:$J$100,7,0),)</f>
        <v>0</v>
      </c>
      <c r="G2149" s="87">
        <f>_xlfn.IFNA(VLOOKUP(B2149,Products!$A$2:$I$100,2,0),)</f>
        <v>0</v>
      </c>
      <c r="H2149" s="87">
        <f>_xlfn.IFNA(VLOOKUP(B2149,Products!$A$2:$I$100,2,0),)</f>
        <v>0</v>
      </c>
      <c r="J2149" s="87">
        <f t="shared" si="66"/>
        <v>0</v>
      </c>
      <c r="K2149" s="87">
        <f t="shared" si="67"/>
        <v>0</v>
      </c>
    </row>
    <row r="2150" spans="3:11">
      <c r="C2150" s="87">
        <f>_xlfn.IFNA(VLOOKUP(B2150,Products!$A$2:$I$100,5,0),0)</f>
        <v>0</v>
      </c>
      <c r="D2150" s="99">
        <f>_xlfn.IFNA(VLOOKUP(B2150,Products!$A$2:$J$100,6,0),)</f>
        <v>0</v>
      </c>
      <c r="E2150" s="87">
        <f>_xlfn.IFNA(VLOOKUP(B2150,Products!$A$2:$I$100,8,0),)</f>
        <v>0</v>
      </c>
      <c r="F2150" s="87">
        <f>_xlfn.IFNA(VLOOKUP(B2150,Products!$A$2:$J$100,7,0),)</f>
        <v>0</v>
      </c>
      <c r="G2150" s="87">
        <f>_xlfn.IFNA(VLOOKUP(B2150,Products!$A$2:$I$100,2,0),)</f>
        <v>0</v>
      </c>
      <c r="H2150" s="87">
        <f>_xlfn.IFNA(VLOOKUP(B2150,Products!$A$2:$I$100,2,0),)</f>
        <v>0</v>
      </c>
      <c r="J2150" s="87">
        <f t="shared" si="66"/>
        <v>0</v>
      </c>
      <c r="K2150" s="87">
        <f t="shared" si="67"/>
        <v>0</v>
      </c>
    </row>
    <row r="2151" spans="3:11">
      <c r="C2151" s="87">
        <f>_xlfn.IFNA(VLOOKUP(B2151,Products!$A$2:$I$100,5,0),0)</f>
        <v>0</v>
      </c>
      <c r="D2151" s="99">
        <f>_xlfn.IFNA(VLOOKUP(B2151,Products!$A$2:$J$100,6,0),)</f>
        <v>0</v>
      </c>
      <c r="E2151" s="87">
        <f>_xlfn.IFNA(VLOOKUP(B2151,Products!$A$2:$I$100,8,0),)</f>
        <v>0</v>
      </c>
      <c r="F2151" s="87">
        <f>_xlfn.IFNA(VLOOKUP(B2151,Products!$A$2:$J$100,7,0),)</f>
        <v>0</v>
      </c>
      <c r="G2151" s="87">
        <f>_xlfn.IFNA(VLOOKUP(B2151,Products!$A$2:$I$100,2,0),)</f>
        <v>0</v>
      </c>
      <c r="H2151" s="87">
        <f>_xlfn.IFNA(VLOOKUP(B2151,Products!$A$2:$I$100,2,0),)</f>
        <v>0</v>
      </c>
      <c r="J2151" s="87">
        <f t="shared" si="66"/>
        <v>0</v>
      </c>
      <c r="K2151" s="87">
        <f t="shared" si="67"/>
        <v>0</v>
      </c>
    </row>
    <row r="2152" spans="3:11">
      <c r="C2152" s="87">
        <f>_xlfn.IFNA(VLOOKUP(B2152,Products!$A$2:$I$100,5,0),0)</f>
        <v>0</v>
      </c>
      <c r="D2152" s="99">
        <f>_xlfn.IFNA(VLOOKUP(B2152,Products!$A$2:$J$100,6,0),)</f>
        <v>0</v>
      </c>
      <c r="E2152" s="87">
        <f>_xlfn.IFNA(VLOOKUP(B2152,Products!$A$2:$I$100,8,0),)</f>
        <v>0</v>
      </c>
      <c r="F2152" s="87">
        <f>_xlfn.IFNA(VLOOKUP(B2152,Products!$A$2:$J$100,7,0),)</f>
        <v>0</v>
      </c>
      <c r="G2152" s="87">
        <f>_xlfn.IFNA(VLOOKUP(B2152,Products!$A$2:$I$100,2,0),)</f>
        <v>0</v>
      </c>
      <c r="H2152" s="87">
        <f>_xlfn.IFNA(VLOOKUP(B2152,Products!$A$2:$I$100,2,0),)</f>
        <v>0</v>
      </c>
      <c r="J2152" s="87">
        <f t="shared" si="66"/>
        <v>0</v>
      </c>
      <c r="K2152" s="87">
        <f t="shared" si="67"/>
        <v>0</v>
      </c>
    </row>
    <row r="2153" spans="3:11">
      <c r="C2153" s="87">
        <f>_xlfn.IFNA(VLOOKUP(B2153,Products!$A$2:$I$100,5,0),0)</f>
        <v>0</v>
      </c>
      <c r="D2153" s="99">
        <f>_xlfn.IFNA(VLOOKUP(B2153,Products!$A$2:$J$100,6,0),)</f>
        <v>0</v>
      </c>
      <c r="E2153" s="87">
        <f>_xlfn.IFNA(VLOOKUP(B2153,Products!$A$2:$I$100,8,0),)</f>
        <v>0</v>
      </c>
      <c r="F2153" s="87">
        <f>_xlfn.IFNA(VLOOKUP(B2153,Products!$A$2:$J$100,7,0),)</f>
        <v>0</v>
      </c>
      <c r="G2153" s="87">
        <f>_xlfn.IFNA(VLOOKUP(B2153,Products!$A$2:$I$100,2,0),)</f>
        <v>0</v>
      </c>
      <c r="H2153" s="87">
        <f>_xlfn.IFNA(VLOOKUP(B2153,Products!$A$2:$I$100,2,0),)</f>
        <v>0</v>
      </c>
      <c r="J2153" s="87">
        <f t="shared" si="66"/>
        <v>0</v>
      </c>
      <c r="K2153" s="87">
        <f t="shared" si="67"/>
        <v>0</v>
      </c>
    </row>
    <row r="2154" spans="3:11">
      <c r="C2154" s="87">
        <f>_xlfn.IFNA(VLOOKUP(B2154,Products!$A$2:$I$100,5,0),0)</f>
        <v>0</v>
      </c>
      <c r="D2154" s="99">
        <f>_xlfn.IFNA(VLOOKUP(B2154,Products!$A$2:$J$100,6,0),)</f>
        <v>0</v>
      </c>
      <c r="E2154" s="87">
        <f>_xlfn.IFNA(VLOOKUP(B2154,Products!$A$2:$I$100,8,0),)</f>
        <v>0</v>
      </c>
      <c r="F2154" s="87">
        <f>_xlfn.IFNA(VLOOKUP(B2154,Products!$A$2:$J$100,7,0),)</f>
        <v>0</v>
      </c>
      <c r="G2154" s="87">
        <f>_xlfn.IFNA(VLOOKUP(B2154,Products!$A$2:$I$100,2,0),)</f>
        <v>0</v>
      </c>
      <c r="H2154" s="87">
        <f>_xlfn.IFNA(VLOOKUP(B2154,Products!$A$2:$I$100,2,0),)</f>
        <v>0</v>
      </c>
      <c r="J2154" s="87">
        <f t="shared" si="66"/>
        <v>0</v>
      </c>
      <c r="K2154" s="87">
        <f t="shared" si="67"/>
        <v>0</v>
      </c>
    </row>
    <row r="2155" spans="3:11">
      <c r="C2155" s="87">
        <f>_xlfn.IFNA(VLOOKUP(B2155,Products!$A$2:$I$100,5,0),0)</f>
        <v>0</v>
      </c>
      <c r="D2155" s="99">
        <f>_xlfn.IFNA(VLOOKUP(B2155,Products!$A$2:$J$100,6,0),)</f>
        <v>0</v>
      </c>
      <c r="E2155" s="87">
        <f>_xlfn.IFNA(VLOOKUP(B2155,Products!$A$2:$I$100,8,0),)</f>
        <v>0</v>
      </c>
      <c r="F2155" s="87">
        <f>_xlfn.IFNA(VLOOKUP(B2155,Products!$A$2:$J$100,7,0),)</f>
        <v>0</v>
      </c>
      <c r="G2155" s="87">
        <f>_xlfn.IFNA(VLOOKUP(B2155,Products!$A$2:$I$100,2,0),)</f>
        <v>0</v>
      </c>
      <c r="H2155" s="87">
        <f>_xlfn.IFNA(VLOOKUP(B2155,Products!$A$2:$I$100,2,0),)</f>
        <v>0</v>
      </c>
      <c r="J2155" s="87">
        <f t="shared" si="66"/>
        <v>0</v>
      </c>
      <c r="K2155" s="87">
        <f t="shared" si="67"/>
        <v>0</v>
      </c>
    </row>
    <row r="2156" spans="3:11">
      <c r="C2156" s="87">
        <f>_xlfn.IFNA(VLOOKUP(B2156,Products!$A$2:$I$100,5,0),0)</f>
        <v>0</v>
      </c>
      <c r="D2156" s="99">
        <f>_xlfn.IFNA(VLOOKUP(B2156,Products!$A$2:$J$100,6,0),)</f>
        <v>0</v>
      </c>
      <c r="E2156" s="87">
        <f>_xlfn.IFNA(VLOOKUP(B2156,Products!$A$2:$I$100,8,0),)</f>
        <v>0</v>
      </c>
      <c r="F2156" s="87">
        <f>_xlfn.IFNA(VLOOKUP(B2156,Products!$A$2:$J$100,7,0),)</f>
        <v>0</v>
      </c>
      <c r="G2156" s="87">
        <f>_xlfn.IFNA(VLOOKUP(B2156,Products!$A$2:$I$100,2,0),)</f>
        <v>0</v>
      </c>
      <c r="H2156" s="87">
        <f>_xlfn.IFNA(VLOOKUP(B2156,Products!$A$2:$I$100,2,0),)</f>
        <v>0</v>
      </c>
      <c r="J2156" s="87">
        <f t="shared" si="66"/>
        <v>0</v>
      </c>
      <c r="K2156" s="87">
        <f t="shared" si="67"/>
        <v>0</v>
      </c>
    </row>
    <row r="2157" spans="3:11">
      <c r="C2157" s="87">
        <f>_xlfn.IFNA(VLOOKUP(B2157,Products!$A$2:$I$100,5,0),0)</f>
        <v>0</v>
      </c>
      <c r="D2157" s="99">
        <f>_xlfn.IFNA(VLOOKUP(B2157,Products!$A$2:$J$100,6,0),)</f>
        <v>0</v>
      </c>
      <c r="E2157" s="87">
        <f>_xlfn.IFNA(VLOOKUP(B2157,Products!$A$2:$I$100,8,0),)</f>
        <v>0</v>
      </c>
      <c r="F2157" s="87">
        <f>_xlfn.IFNA(VLOOKUP(B2157,Products!$A$2:$J$100,7,0),)</f>
        <v>0</v>
      </c>
      <c r="G2157" s="87">
        <f>_xlfn.IFNA(VLOOKUP(B2157,Products!$A$2:$I$100,2,0),)</f>
        <v>0</v>
      </c>
      <c r="H2157" s="87">
        <f>_xlfn.IFNA(VLOOKUP(B2157,Products!$A$2:$I$100,2,0),)</f>
        <v>0</v>
      </c>
      <c r="J2157" s="87">
        <f t="shared" si="66"/>
        <v>0</v>
      </c>
      <c r="K2157" s="87">
        <f t="shared" si="67"/>
        <v>0</v>
      </c>
    </row>
    <row r="2158" spans="3:11">
      <c r="C2158" s="87">
        <f>_xlfn.IFNA(VLOOKUP(B2158,Products!$A$2:$I$100,5,0),0)</f>
        <v>0</v>
      </c>
      <c r="D2158" s="99">
        <f>_xlfn.IFNA(VLOOKUP(B2158,Products!$A$2:$J$100,6,0),)</f>
        <v>0</v>
      </c>
      <c r="E2158" s="87">
        <f>_xlfn.IFNA(VLOOKUP(B2158,Products!$A$2:$I$100,8,0),)</f>
        <v>0</v>
      </c>
      <c r="F2158" s="87">
        <f>_xlfn.IFNA(VLOOKUP(B2158,Products!$A$2:$J$100,7,0),)</f>
        <v>0</v>
      </c>
      <c r="G2158" s="87">
        <f>_xlfn.IFNA(VLOOKUP(B2158,Products!$A$2:$I$100,2,0),)</f>
        <v>0</v>
      </c>
      <c r="H2158" s="87">
        <f>_xlfn.IFNA(VLOOKUP(B2158,Products!$A$2:$I$100,2,0),)</f>
        <v>0</v>
      </c>
      <c r="J2158" s="87">
        <f t="shared" si="66"/>
        <v>0</v>
      </c>
      <c r="K2158" s="87">
        <f t="shared" si="67"/>
        <v>0</v>
      </c>
    </row>
    <row r="2159" spans="3:11">
      <c r="C2159" s="87">
        <f>_xlfn.IFNA(VLOOKUP(B2159,Products!$A$2:$I$100,5,0),0)</f>
        <v>0</v>
      </c>
      <c r="D2159" s="99">
        <f>_xlfn.IFNA(VLOOKUP(B2159,Products!$A$2:$J$100,6,0),)</f>
        <v>0</v>
      </c>
      <c r="E2159" s="87">
        <f>_xlfn.IFNA(VLOOKUP(B2159,Products!$A$2:$I$100,8,0),)</f>
        <v>0</v>
      </c>
      <c r="F2159" s="87">
        <f>_xlfn.IFNA(VLOOKUP(B2159,Products!$A$2:$J$100,7,0),)</f>
        <v>0</v>
      </c>
      <c r="G2159" s="87">
        <f>_xlfn.IFNA(VLOOKUP(B2159,Products!$A$2:$I$100,2,0),)</f>
        <v>0</v>
      </c>
      <c r="H2159" s="87">
        <f>_xlfn.IFNA(VLOOKUP(B2159,Products!$A$2:$I$100,2,0),)</f>
        <v>0</v>
      </c>
      <c r="J2159" s="87">
        <f t="shared" si="66"/>
        <v>0</v>
      </c>
      <c r="K2159" s="87">
        <f t="shared" si="67"/>
        <v>0</v>
      </c>
    </row>
    <row r="2160" spans="3:11">
      <c r="C2160" s="87">
        <f>_xlfn.IFNA(VLOOKUP(B2160,Products!$A$2:$I$100,5,0),0)</f>
        <v>0</v>
      </c>
      <c r="D2160" s="99">
        <f>_xlfn.IFNA(VLOOKUP(B2160,Products!$A$2:$J$100,6,0),)</f>
        <v>0</v>
      </c>
      <c r="E2160" s="87">
        <f>_xlfn.IFNA(VLOOKUP(B2160,Products!$A$2:$I$100,8,0),)</f>
        <v>0</v>
      </c>
      <c r="F2160" s="87">
        <f>_xlfn.IFNA(VLOOKUP(B2160,Products!$A$2:$J$100,7,0),)</f>
        <v>0</v>
      </c>
      <c r="G2160" s="87">
        <f>_xlfn.IFNA(VLOOKUP(B2160,Products!$A$2:$I$100,2,0),)</f>
        <v>0</v>
      </c>
      <c r="H2160" s="87">
        <f>_xlfn.IFNA(VLOOKUP(B2160,Products!$A$2:$I$100,2,0),)</f>
        <v>0</v>
      </c>
      <c r="J2160" s="87">
        <f t="shared" si="66"/>
        <v>0</v>
      </c>
      <c r="K2160" s="87">
        <f t="shared" si="67"/>
        <v>0</v>
      </c>
    </row>
    <row r="2161" spans="3:11">
      <c r="C2161" s="87">
        <f>_xlfn.IFNA(VLOOKUP(B2161,Products!$A$2:$I$100,5,0),0)</f>
        <v>0</v>
      </c>
      <c r="D2161" s="99">
        <f>_xlfn.IFNA(VLOOKUP(B2161,Products!$A$2:$J$100,6,0),)</f>
        <v>0</v>
      </c>
      <c r="E2161" s="87">
        <f>_xlfn.IFNA(VLOOKUP(B2161,Products!$A$2:$I$100,8,0),)</f>
        <v>0</v>
      </c>
      <c r="F2161" s="87">
        <f>_xlfn.IFNA(VLOOKUP(B2161,Products!$A$2:$J$100,7,0),)</f>
        <v>0</v>
      </c>
      <c r="G2161" s="87">
        <f>_xlfn.IFNA(VLOOKUP(B2161,Products!$A$2:$I$100,2,0),)</f>
        <v>0</v>
      </c>
      <c r="H2161" s="87">
        <f>_xlfn.IFNA(VLOOKUP(B2161,Products!$A$2:$I$100,2,0),)</f>
        <v>0</v>
      </c>
      <c r="J2161" s="87">
        <f t="shared" si="66"/>
        <v>0</v>
      </c>
      <c r="K2161" s="87">
        <f t="shared" si="67"/>
        <v>0</v>
      </c>
    </row>
    <row r="2162" spans="3:11">
      <c r="C2162" s="87">
        <f>_xlfn.IFNA(VLOOKUP(B2162,Products!$A$2:$I$100,5,0),0)</f>
        <v>0</v>
      </c>
      <c r="D2162" s="99">
        <f>_xlfn.IFNA(VLOOKUP(B2162,Products!$A$2:$J$100,6,0),)</f>
        <v>0</v>
      </c>
      <c r="E2162" s="87">
        <f>_xlfn.IFNA(VLOOKUP(B2162,Products!$A$2:$I$100,8,0),)</f>
        <v>0</v>
      </c>
      <c r="F2162" s="87">
        <f>_xlfn.IFNA(VLOOKUP(B2162,Products!$A$2:$J$100,7,0),)</f>
        <v>0</v>
      </c>
      <c r="G2162" s="87">
        <f>_xlfn.IFNA(VLOOKUP(B2162,Products!$A$2:$I$100,2,0),)</f>
        <v>0</v>
      </c>
      <c r="H2162" s="87">
        <f>_xlfn.IFNA(VLOOKUP(B2162,Products!$A$2:$I$100,2,0),)</f>
        <v>0</v>
      </c>
      <c r="J2162" s="87">
        <f t="shared" si="66"/>
        <v>0</v>
      </c>
      <c r="K2162" s="87">
        <f t="shared" si="67"/>
        <v>0</v>
      </c>
    </row>
    <row r="2163" spans="3:11">
      <c r="C2163" s="87">
        <f>_xlfn.IFNA(VLOOKUP(B2163,Products!$A$2:$I$100,5,0),0)</f>
        <v>0</v>
      </c>
      <c r="D2163" s="99">
        <f>_xlfn.IFNA(VLOOKUP(B2163,Products!$A$2:$J$100,6,0),)</f>
        <v>0</v>
      </c>
      <c r="E2163" s="87">
        <f>_xlfn.IFNA(VLOOKUP(B2163,Products!$A$2:$I$100,8,0),)</f>
        <v>0</v>
      </c>
      <c r="F2163" s="87">
        <f>_xlfn.IFNA(VLOOKUP(B2163,Products!$A$2:$J$100,7,0),)</f>
        <v>0</v>
      </c>
      <c r="G2163" s="87">
        <f>_xlfn.IFNA(VLOOKUP(B2163,Products!$A$2:$I$100,2,0),)</f>
        <v>0</v>
      </c>
      <c r="H2163" s="87">
        <f>_xlfn.IFNA(VLOOKUP(B2163,Products!$A$2:$I$100,2,0),)</f>
        <v>0</v>
      </c>
      <c r="J2163" s="87">
        <f t="shared" si="66"/>
        <v>0</v>
      </c>
      <c r="K2163" s="87">
        <f t="shared" si="67"/>
        <v>0</v>
      </c>
    </row>
    <row r="2164" spans="3:11">
      <c r="C2164" s="87">
        <f>_xlfn.IFNA(VLOOKUP(B2164,Products!$A$2:$I$100,5,0),0)</f>
        <v>0</v>
      </c>
      <c r="D2164" s="99">
        <f>_xlfn.IFNA(VLOOKUP(B2164,Products!$A$2:$J$100,6,0),)</f>
        <v>0</v>
      </c>
      <c r="E2164" s="87">
        <f>_xlfn.IFNA(VLOOKUP(B2164,Products!$A$2:$I$100,8,0),)</f>
        <v>0</v>
      </c>
      <c r="F2164" s="87">
        <f>_xlfn.IFNA(VLOOKUP(B2164,Products!$A$2:$J$100,7,0),)</f>
        <v>0</v>
      </c>
      <c r="G2164" s="87">
        <f>_xlfn.IFNA(VLOOKUP(B2164,Products!$A$2:$I$100,2,0),)</f>
        <v>0</v>
      </c>
      <c r="H2164" s="87">
        <f>_xlfn.IFNA(VLOOKUP(B2164,Products!$A$2:$I$100,2,0),)</f>
        <v>0</v>
      </c>
      <c r="J2164" s="87">
        <f t="shared" si="66"/>
        <v>0</v>
      </c>
      <c r="K2164" s="87">
        <f t="shared" si="67"/>
        <v>0</v>
      </c>
    </row>
    <row r="2165" spans="3:11">
      <c r="C2165" s="87">
        <f>_xlfn.IFNA(VLOOKUP(B2165,Products!$A$2:$I$100,5,0),0)</f>
        <v>0</v>
      </c>
      <c r="D2165" s="99">
        <f>_xlfn.IFNA(VLOOKUP(B2165,Products!$A$2:$J$100,6,0),)</f>
        <v>0</v>
      </c>
      <c r="E2165" s="87">
        <f>_xlfn.IFNA(VLOOKUP(B2165,Products!$A$2:$I$100,8,0),)</f>
        <v>0</v>
      </c>
      <c r="F2165" s="87">
        <f>_xlfn.IFNA(VLOOKUP(B2165,Products!$A$2:$J$100,7,0),)</f>
        <v>0</v>
      </c>
      <c r="G2165" s="87">
        <f>_xlfn.IFNA(VLOOKUP(B2165,Products!$A$2:$I$100,2,0),)</f>
        <v>0</v>
      </c>
      <c r="H2165" s="87">
        <f>_xlfn.IFNA(VLOOKUP(B2165,Products!$A$2:$I$100,2,0),)</f>
        <v>0</v>
      </c>
      <c r="J2165" s="87">
        <f t="shared" si="66"/>
        <v>0</v>
      </c>
      <c r="K2165" s="87">
        <f t="shared" si="67"/>
        <v>0</v>
      </c>
    </row>
    <row r="2166" spans="3:11">
      <c r="C2166" s="87">
        <f>_xlfn.IFNA(VLOOKUP(B2166,Products!$A$2:$I$100,5,0),0)</f>
        <v>0</v>
      </c>
      <c r="D2166" s="99">
        <f>_xlfn.IFNA(VLOOKUP(B2166,Products!$A$2:$J$100,6,0),)</f>
        <v>0</v>
      </c>
      <c r="E2166" s="87">
        <f>_xlfn.IFNA(VLOOKUP(B2166,Products!$A$2:$I$100,8,0),)</f>
        <v>0</v>
      </c>
      <c r="F2166" s="87">
        <f>_xlfn.IFNA(VLOOKUP(B2166,Products!$A$2:$J$100,7,0),)</f>
        <v>0</v>
      </c>
      <c r="G2166" s="87">
        <f>_xlfn.IFNA(VLOOKUP(B2166,Products!$A$2:$I$100,2,0),)</f>
        <v>0</v>
      </c>
      <c r="H2166" s="87">
        <f>_xlfn.IFNA(VLOOKUP(B2166,Products!$A$2:$I$100,2,0),)</f>
        <v>0</v>
      </c>
      <c r="J2166" s="87">
        <f t="shared" si="66"/>
        <v>0</v>
      </c>
      <c r="K2166" s="87">
        <f t="shared" si="67"/>
        <v>0</v>
      </c>
    </row>
    <row r="2167" spans="3:11">
      <c r="C2167" s="87">
        <f>_xlfn.IFNA(VLOOKUP(B2167,Products!$A$2:$I$100,5,0),0)</f>
        <v>0</v>
      </c>
      <c r="D2167" s="99">
        <f>_xlfn.IFNA(VLOOKUP(B2167,Products!$A$2:$J$100,6,0),)</f>
        <v>0</v>
      </c>
      <c r="E2167" s="87">
        <f>_xlfn.IFNA(VLOOKUP(B2167,Products!$A$2:$I$100,8,0),)</f>
        <v>0</v>
      </c>
      <c r="F2167" s="87">
        <f>_xlfn.IFNA(VLOOKUP(B2167,Products!$A$2:$J$100,7,0),)</f>
        <v>0</v>
      </c>
      <c r="G2167" s="87">
        <f>_xlfn.IFNA(VLOOKUP(B2167,Products!$A$2:$I$100,2,0),)</f>
        <v>0</v>
      </c>
      <c r="H2167" s="87">
        <f>_xlfn.IFNA(VLOOKUP(B2167,Products!$A$2:$I$100,2,0),)</f>
        <v>0</v>
      </c>
      <c r="J2167" s="87">
        <f t="shared" si="66"/>
        <v>0</v>
      </c>
      <c r="K2167" s="87">
        <f t="shared" si="67"/>
        <v>0</v>
      </c>
    </row>
    <row r="2168" spans="3:11">
      <c r="C2168" s="87">
        <f>_xlfn.IFNA(VLOOKUP(B2168,Products!$A$2:$I$100,5,0),0)</f>
        <v>0</v>
      </c>
      <c r="D2168" s="99">
        <f>_xlfn.IFNA(VLOOKUP(B2168,Products!$A$2:$J$100,6,0),)</f>
        <v>0</v>
      </c>
      <c r="E2168" s="87">
        <f>_xlfn.IFNA(VLOOKUP(B2168,Products!$A$2:$I$100,8,0),)</f>
        <v>0</v>
      </c>
      <c r="F2168" s="87">
        <f>_xlfn.IFNA(VLOOKUP(B2168,Products!$A$2:$J$100,7,0),)</f>
        <v>0</v>
      </c>
      <c r="G2168" s="87">
        <f>_xlfn.IFNA(VLOOKUP(B2168,Products!$A$2:$I$100,2,0),)</f>
        <v>0</v>
      </c>
      <c r="H2168" s="87">
        <f>_xlfn.IFNA(VLOOKUP(B2168,Products!$A$2:$I$100,2,0),)</f>
        <v>0</v>
      </c>
      <c r="J2168" s="87">
        <f t="shared" si="66"/>
        <v>0</v>
      </c>
      <c r="K2168" s="87">
        <f t="shared" si="67"/>
        <v>0</v>
      </c>
    </row>
    <row r="2169" spans="3:11">
      <c r="C2169" s="87">
        <f>_xlfn.IFNA(VLOOKUP(B2169,Products!$A$2:$I$100,5,0),0)</f>
        <v>0</v>
      </c>
      <c r="D2169" s="99">
        <f>_xlfn.IFNA(VLOOKUP(B2169,Products!$A$2:$J$100,6,0),)</f>
        <v>0</v>
      </c>
      <c r="E2169" s="87">
        <f>_xlfn.IFNA(VLOOKUP(B2169,Products!$A$2:$I$100,8,0),)</f>
        <v>0</v>
      </c>
      <c r="F2169" s="87">
        <f>_xlfn.IFNA(VLOOKUP(B2169,Products!$A$2:$J$100,7,0),)</f>
        <v>0</v>
      </c>
      <c r="G2169" s="87">
        <f>_xlfn.IFNA(VLOOKUP(B2169,Products!$A$2:$I$100,2,0),)</f>
        <v>0</v>
      </c>
      <c r="H2169" s="87">
        <f>_xlfn.IFNA(VLOOKUP(B2169,Products!$A$2:$I$100,2,0),)</f>
        <v>0</v>
      </c>
      <c r="J2169" s="87">
        <f t="shared" si="66"/>
        <v>0</v>
      </c>
      <c r="K2169" s="87">
        <f t="shared" si="67"/>
        <v>0</v>
      </c>
    </row>
    <row r="2170" spans="3:11">
      <c r="C2170" s="87">
        <f>_xlfn.IFNA(VLOOKUP(B2170,Products!$A$2:$I$100,5,0),0)</f>
        <v>0</v>
      </c>
      <c r="D2170" s="99">
        <f>_xlfn.IFNA(VLOOKUP(B2170,Products!$A$2:$J$100,6,0),)</f>
        <v>0</v>
      </c>
      <c r="E2170" s="87">
        <f>_xlfn.IFNA(VLOOKUP(B2170,Products!$A$2:$I$100,8,0),)</f>
        <v>0</v>
      </c>
      <c r="F2170" s="87">
        <f>_xlfn.IFNA(VLOOKUP(B2170,Products!$A$2:$J$100,7,0),)</f>
        <v>0</v>
      </c>
      <c r="G2170" s="87">
        <f>_xlfn.IFNA(VLOOKUP(B2170,Products!$A$2:$I$100,2,0),)</f>
        <v>0</v>
      </c>
      <c r="H2170" s="87">
        <f>_xlfn.IFNA(VLOOKUP(B2170,Products!$A$2:$I$100,2,0),)</f>
        <v>0</v>
      </c>
      <c r="J2170" s="87">
        <f t="shared" si="66"/>
        <v>0</v>
      </c>
      <c r="K2170" s="87">
        <f t="shared" si="67"/>
        <v>0</v>
      </c>
    </row>
    <row r="2171" spans="3:11">
      <c r="C2171" s="87">
        <f>_xlfn.IFNA(VLOOKUP(B2171,Products!$A$2:$I$100,5,0),0)</f>
        <v>0</v>
      </c>
      <c r="D2171" s="99">
        <f>_xlfn.IFNA(VLOOKUP(B2171,Products!$A$2:$J$100,6,0),)</f>
        <v>0</v>
      </c>
      <c r="E2171" s="87">
        <f>_xlfn.IFNA(VLOOKUP(B2171,Products!$A$2:$I$100,8,0),)</f>
        <v>0</v>
      </c>
      <c r="F2171" s="87">
        <f>_xlfn.IFNA(VLOOKUP(B2171,Products!$A$2:$J$100,7,0),)</f>
        <v>0</v>
      </c>
      <c r="G2171" s="87">
        <f>_xlfn.IFNA(VLOOKUP(B2171,Products!$A$2:$I$100,2,0),)</f>
        <v>0</v>
      </c>
      <c r="H2171" s="87">
        <f>_xlfn.IFNA(VLOOKUP(B2171,Products!$A$2:$I$100,2,0),)</f>
        <v>0</v>
      </c>
      <c r="J2171" s="87">
        <f t="shared" si="66"/>
        <v>0</v>
      </c>
      <c r="K2171" s="87">
        <f t="shared" si="67"/>
        <v>0</v>
      </c>
    </row>
    <row r="2172" spans="3:11">
      <c r="C2172" s="87">
        <f>_xlfn.IFNA(VLOOKUP(B2172,Products!$A$2:$I$100,5,0),0)</f>
        <v>0</v>
      </c>
      <c r="D2172" s="99">
        <f>_xlfn.IFNA(VLOOKUP(B2172,Products!$A$2:$J$100,6,0),)</f>
        <v>0</v>
      </c>
      <c r="E2172" s="87">
        <f>_xlfn.IFNA(VLOOKUP(B2172,Products!$A$2:$I$100,8,0),)</f>
        <v>0</v>
      </c>
      <c r="F2172" s="87">
        <f>_xlfn.IFNA(VLOOKUP(B2172,Products!$A$2:$J$100,7,0),)</f>
        <v>0</v>
      </c>
      <c r="G2172" s="87">
        <f>_xlfn.IFNA(VLOOKUP(B2172,Products!$A$2:$I$100,2,0),)</f>
        <v>0</v>
      </c>
      <c r="H2172" s="87">
        <f>_xlfn.IFNA(VLOOKUP(B2172,Products!$A$2:$I$100,2,0),)</f>
        <v>0</v>
      </c>
      <c r="J2172" s="87">
        <f t="shared" si="66"/>
        <v>0</v>
      </c>
      <c r="K2172" s="87">
        <f t="shared" si="67"/>
        <v>0</v>
      </c>
    </row>
    <row r="2173" spans="3:11">
      <c r="C2173" s="87">
        <f>_xlfn.IFNA(VLOOKUP(B2173,Products!$A$2:$I$100,5,0),0)</f>
        <v>0</v>
      </c>
      <c r="D2173" s="99">
        <f>_xlfn.IFNA(VLOOKUP(B2173,Products!$A$2:$J$100,6,0),)</f>
        <v>0</v>
      </c>
      <c r="E2173" s="87">
        <f>_xlfn.IFNA(VLOOKUP(B2173,Products!$A$2:$I$100,8,0),)</f>
        <v>0</v>
      </c>
      <c r="F2173" s="87">
        <f>_xlfn.IFNA(VLOOKUP(B2173,Products!$A$2:$J$100,7,0),)</f>
        <v>0</v>
      </c>
      <c r="G2173" s="87">
        <f>_xlfn.IFNA(VLOOKUP(B2173,Products!$A$2:$I$100,2,0),)</f>
        <v>0</v>
      </c>
      <c r="H2173" s="87">
        <f>_xlfn.IFNA(VLOOKUP(B2173,Products!$A$2:$I$100,2,0),)</f>
        <v>0</v>
      </c>
      <c r="J2173" s="87">
        <f t="shared" si="66"/>
        <v>0</v>
      </c>
      <c r="K2173" s="87">
        <f t="shared" si="67"/>
        <v>0</v>
      </c>
    </row>
    <row r="2174" spans="3:11">
      <c r="C2174" s="87">
        <f>_xlfn.IFNA(VLOOKUP(B2174,Products!$A$2:$I$100,5,0),0)</f>
        <v>0</v>
      </c>
      <c r="D2174" s="99">
        <f>_xlfn.IFNA(VLOOKUP(B2174,Products!$A$2:$J$100,6,0),)</f>
        <v>0</v>
      </c>
      <c r="E2174" s="87">
        <f>_xlfn.IFNA(VLOOKUP(B2174,Products!$A$2:$I$100,8,0),)</f>
        <v>0</v>
      </c>
      <c r="F2174" s="87">
        <f>_xlfn.IFNA(VLOOKUP(B2174,Products!$A$2:$J$100,7,0),)</f>
        <v>0</v>
      </c>
      <c r="G2174" s="87">
        <f>_xlfn.IFNA(VLOOKUP(B2174,Products!$A$2:$I$100,2,0),)</f>
        <v>0</v>
      </c>
      <c r="H2174" s="87">
        <f>_xlfn.IFNA(VLOOKUP(B2174,Products!$A$2:$I$100,2,0),)</f>
        <v>0</v>
      </c>
      <c r="J2174" s="87">
        <f t="shared" si="66"/>
        <v>0</v>
      </c>
      <c r="K2174" s="87">
        <f t="shared" si="67"/>
        <v>0</v>
      </c>
    </row>
    <row r="2175" spans="3:11">
      <c r="C2175" s="87">
        <f>_xlfn.IFNA(VLOOKUP(B2175,Products!$A$2:$I$100,5,0),0)</f>
        <v>0</v>
      </c>
      <c r="D2175" s="99">
        <f>_xlfn.IFNA(VLOOKUP(B2175,Products!$A$2:$J$100,6,0),)</f>
        <v>0</v>
      </c>
      <c r="E2175" s="87">
        <f>_xlfn.IFNA(VLOOKUP(B2175,Products!$A$2:$I$100,8,0),)</f>
        <v>0</v>
      </c>
      <c r="F2175" s="87">
        <f>_xlfn.IFNA(VLOOKUP(B2175,Products!$A$2:$J$100,7,0),)</f>
        <v>0</v>
      </c>
      <c r="G2175" s="87">
        <f>_xlfn.IFNA(VLOOKUP(B2175,Products!$A$2:$I$100,2,0),)</f>
        <v>0</v>
      </c>
      <c r="H2175" s="87">
        <f>_xlfn.IFNA(VLOOKUP(B2175,Products!$A$2:$I$100,2,0),)</f>
        <v>0</v>
      </c>
      <c r="J2175" s="87">
        <f t="shared" si="66"/>
        <v>0</v>
      </c>
      <c r="K2175" s="87">
        <f t="shared" si="67"/>
        <v>0</v>
      </c>
    </row>
    <row r="2176" spans="3:11">
      <c r="C2176" s="87">
        <f>_xlfn.IFNA(VLOOKUP(B2176,Products!$A$2:$I$100,5,0),0)</f>
        <v>0</v>
      </c>
      <c r="D2176" s="99">
        <f>_xlfn.IFNA(VLOOKUP(B2176,Products!$A$2:$J$100,6,0),)</f>
        <v>0</v>
      </c>
      <c r="E2176" s="87">
        <f>_xlfn.IFNA(VLOOKUP(B2176,Products!$A$2:$I$100,8,0),)</f>
        <v>0</v>
      </c>
      <c r="F2176" s="87">
        <f>_xlfn.IFNA(VLOOKUP(B2176,Products!$A$2:$J$100,7,0),)</f>
        <v>0</v>
      </c>
      <c r="G2176" s="87">
        <f>_xlfn.IFNA(VLOOKUP(B2176,Products!$A$2:$I$100,2,0),)</f>
        <v>0</v>
      </c>
      <c r="H2176" s="87">
        <f>_xlfn.IFNA(VLOOKUP(B2176,Products!$A$2:$I$100,2,0),)</f>
        <v>0</v>
      </c>
      <c r="J2176" s="87">
        <f t="shared" si="66"/>
        <v>0</v>
      </c>
      <c r="K2176" s="87">
        <f t="shared" si="67"/>
        <v>0</v>
      </c>
    </row>
    <row r="2177" spans="3:11">
      <c r="C2177" s="87">
        <f>_xlfn.IFNA(VLOOKUP(B2177,Products!$A$2:$I$100,5,0),0)</f>
        <v>0</v>
      </c>
      <c r="D2177" s="99">
        <f>_xlfn.IFNA(VLOOKUP(B2177,Products!$A$2:$J$100,6,0),)</f>
        <v>0</v>
      </c>
      <c r="E2177" s="87">
        <f>_xlfn.IFNA(VLOOKUP(B2177,Products!$A$2:$I$100,8,0),)</f>
        <v>0</v>
      </c>
      <c r="F2177" s="87">
        <f>_xlfn.IFNA(VLOOKUP(B2177,Products!$A$2:$J$100,7,0),)</f>
        <v>0</v>
      </c>
      <c r="G2177" s="87">
        <f>_xlfn.IFNA(VLOOKUP(B2177,Products!$A$2:$I$100,2,0),)</f>
        <v>0</v>
      </c>
      <c r="H2177" s="87">
        <f>_xlfn.IFNA(VLOOKUP(B2177,Products!$A$2:$I$100,2,0),)</f>
        <v>0</v>
      </c>
      <c r="J2177" s="87">
        <f t="shared" si="66"/>
        <v>0</v>
      </c>
      <c r="K2177" s="87">
        <f t="shared" si="67"/>
        <v>0</v>
      </c>
    </row>
    <row r="2178" spans="3:11">
      <c r="C2178" s="87">
        <f>_xlfn.IFNA(VLOOKUP(B2178,Products!$A$2:$I$100,5,0),0)</f>
        <v>0</v>
      </c>
      <c r="D2178" s="99">
        <f>_xlfn.IFNA(VLOOKUP(B2178,Products!$A$2:$J$100,6,0),)</f>
        <v>0</v>
      </c>
      <c r="E2178" s="87">
        <f>_xlfn.IFNA(VLOOKUP(B2178,Products!$A$2:$I$100,8,0),)</f>
        <v>0</v>
      </c>
      <c r="F2178" s="87">
        <f>_xlfn.IFNA(VLOOKUP(B2178,Products!$A$2:$J$100,7,0),)</f>
        <v>0</v>
      </c>
      <c r="G2178" s="87">
        <f>_xlfn.IFNA(VLOOKUP(B2178,Products!$A$2:$I$100,2,0),)</f>
        <v>0</v>
      </c>
      <c r="H2178" s="87">
        <f>_xlfn.IFNA(VLOOKUP(B2178,Products!$A$2:$I$100,2,0),)</f>
        <v>0</v>
      </c>
      <c r="J2178" s="87">
        <f t="shared" si="66"/>
        <v>0</v>
      </c>
      <c r="K2178" s="87">
        <f t="shared" si="67"/>
        <v>0</v>
      </c>
    </row>
    <row r="2179" spans="3:11">
      <c r="C2179" s="87">
        <f>_xlfn.IFNA(VLOOKUP(B2179,Products!$A$2:$I$100,5,0),0)</f>
        <v>0</v>
      </c>
      <c r="D2179" s="99">
        <f>_xlfn.IFNA(VLOOKUP(B2179,Products!$A$2:$J$100,6,0),)</f>
        <v>0</v>
      </c>
      <c r="E2179" s="87">
        <f>_xlfn.IFNA(VLOOKUP(B2179,Products!$A$2:$I$100,8,0),)</f>
        <v>0</v>
      </c>
      <c r="F2179" s="87">
        <f>_xlfn.IFNA(VLOOKUP(B2179,Products!$A$2:$J$100,7,0),)</f>
        <v>0</v>
      </c>
      <c r="G2179" s="87">
        <f>_xlfn.IFNA(VLOOKUP(B2179,Products!$A$2:$I$100,2,0),)</f>
        <v>0</v>
      </c>
      <c r="H2179" s="87">
        <f>_xlfn.IFNA(VLOOKUP(B2179,Products!$A$2:$I$100,2,0),)</f>
        <v>0</v>
      </c>
      <c r="J2179" s="87">
        <f t="shared" si="66"/>
        <v>0</v>
      </c>
      <c r="K2179" s="87">
        <f t="shared" si="67"/>
        <v>0</v>
      </c>
    </row>
    <row r="2180" spans="3:11">
      <c r="C2180" s="87">
        <f>_xlfn.IFNA(VLOOKUP(B2180,Products!$A$2:$I$100,5,0),0)</f>
        <v>0</v>
      </c>
      <c r="D2180" s="99">
        <f>_xlfn.IFNA(VLOOKUP(B2180,Products!$A$2:$J$100,6,0),)</f>
        <v>0</v>
      </c>
      <c r="E2180" s="87">
        <f>_xlfn.IFNA(VLOOKUP(B2180,Products!$A$2:$I$100,8,0),)</f>
        <v>0</v>
      </c>
      <c r="F2180" s="87">
        <f>_xlfn.IFNA(VLOOKUP(B2180,Products!$A$2:$J$100,7,0),)</f>
        <v>0</v>
      </c>
      <c r="G2180" s="87">
        <f>_xlfn.IFNA(VLOOKUP(B2180,Products!$A$2:$I$100,2,0),)</f>
        <v>0</v>
      </c>
      <c r="H2180" s="87">
        <f>_xlfn.IFNA(VLOOKUP(B2180,Products!$A$2:$I$100,2,0),)</f>
        <v>0</v>
      </c>
      <c r="J2180" s="87">
        <f t="shared" si="66"/>
        <v>0</v>
      </c>
      <c r="K2180" s="87">
        <f t="shared" si="67"/>
        <v>0</v>
      </c>
    </row>
    <row r="2181" spans="3:11">
      <c r="C2181" s="87">
        <f>_xlfn.IFNA(VLOOKUP(B2181,Products!$A$2:$I$100,5,0),0)</f>
        <v>0</v>
      </c>
      <c r="D2181" s="99">
        <f>_xlfn.IFNA(VLOOKUP(B2181,Products!$A$2:$J$100,6,0),)</f>
        <v>0</v>
      </c>
      <c r="E2181" s="87">
        <f>_xlfn.IFNA(VLOOKUP(B2181,Products!$A$2:$I$100,8,0),)</f>
        <v>0</v>
      </c>
      <c r="F2181" s="87">
        <f>_xlfn.IFNA(VLOOKUP(B2181,Products!$A$2:$J$100,7,0),)</f>
        <v>0</v>
      </c>
      <c r="G2181" s="87">
        <f>_xlfn.IFNA(VLOOKUP(B2181,Products!$A$2:$I$100,2,0),)</f>
        <v>0</v>
      </c>
      <c r="H2181" s="87">
        <f>_xlfn.IFNA(VLOOKUP(B2181,Products!$A$2:$I$100,2,0),)</f>
        <v>0</v>
      </c>
      <c r="J2181" s="87">
        <f t="shared" si="66"/>
        <v>0</v>
      </c>
      <c r="K2181" s="87">
        <f t="shared" si="67"/>
        <v>0</v>
      </c>
    </row>
    <row r="2182" spans="3:11">
      <c r="C2182" s="87">
        <f>_xlfn.IFNA(VLOOKUP(B2182,Products!$A$2:$I$100,5,0),0)</f>
        <v>0</v>
      </c>
      <c r="D2182" s="99">
        <f>_xlfn.IFNA(VLOOKUP(B2182,Products!$A$2:$J$100,6,0),)</f>
        <v>0</v>
      </c>
      <c r="E2182" s="87">
        <f>_xlfn.IFNA(VLOOKUP(B2182,Products!$A$2:$I$100,8,0),)</f>
        <v>0</v>
      </c>
      <c r="F2182" s="87">
        <f>_xlfn.IFNA(VLOOKUP(B2182,Products!$A$2:$J$100,7,0),)</f>
        <v>0</v>
      </c>
      <c r="G2182" s="87">
        <f>_xlfn.IFNA(VLOOKUP(B2182,Products!$A$2:$I$100,2,0),)</f>
        <v>0</v>
      </c>
      <c r="H2182" s="87">
        <f>_xlfn.IFNA(VLOOKUP(B2182,Products!$A$2:$I$100,2,0),)</f>
        <v>0</v>
      </c>
      <c r="J2182" s="87">
        <f t="shared" si="66"/>
        <v>0</v>
      </c>
      <c r="K2182" s="87">
        <f t="shared" si="67"/>
        <v>0</v>
      </c>
    </row>
    <row r="2183" spans="3:11">
      <c r="C2183" s="87">
        <f>_xlfn.IFNA(VLOOKUP(B2183,Products!$A$2:$I$100,5,0),0)</f>
        <v>0</v>
      </c>
      <c r="D2183" s="99">
        <f>_xlfn.IFNA(VLOOKUP(B2183,Products!$A$2:$J$100,6,0),)</f>
        <v>0</v>
      </c>
      <c r="E2183" s="87">
        <f>_xlfn.IFNA(VLOOKUP(B2183,Products!$A$2:$I$100,8,0),)</f>
        <v>0</v>
      </c>
      <c r="F2183" s="87">
        <f>_xlfn.IFNA(VLOOKUP(B2183,Products!$A$2:$J$100,7,0),)</f>
        <v>0</v>
      </c>
      <c r="G2183" s="87">
        <f>_xlfn.IFNA(VLOOKUP(B2183,Products!$A$2:$I$100,2,0),)</f>
        <v>0</v>
      </c>
      <c r="H2183" s="87">
        <f>_xlfn.IFNA(VLOOKUP(B2183,Products!$A$2:$I$100,2,0),)</f>
        <v>0</v>
      </c>
      <c r="J2183" s="87">
        <f t="shared" ref="J2183:J2246" si="68">H2183/100*18</f>
        <v>0</v>
      </c>
      <c r="K2183" s="87">
        <f t="shared" ref="K2183:K2246" si="69">I2183+J2183</f>
        <v>0</v>
      </c>
    </row>
    <row r="2184" spans="3:11">
      <c r="C2184" s="87">
        <f>_xlfn.IFNA(VLOOKUP(B2184,Products!$A$2:$I$100,5,0),0)</f>
        <v>0</v>
      </c>
      <c r="D2184" s="99">
        <f>_xlfn.IFNA(VLOOKUP(B2184,Products!$A$2:$J$100,6,0),)</f>
        <v>0</v>
      </c>
      <c r="E2184" s="87">
        <f>_xlfn.IFNA(VLOOKUP(B2184,Products!$A$2:$I$100,8,0),)</f>
        <v>0</v>
      </c>
      <c r="F2184" s="87">
        <f>_xlfn.IFNA(VLOOKUP(B2184,Products!$A$2:$J$100,7,0),)</f>
        <v>0</v>
      </c>
      <c r="G2184" s="87">
        <f>_xlfn.IFNA(VLOOKUP(B2184,Products!$A$2:$I$100,2,0),)</f>
        <v>0</v>
      </c>
      <c r="H2184" s="87">
        <f>_xlfn.IFNA(VLOOKUP(B2184,Products!$A$2:$I$100,2,0),)</f>
        <v>0</v>
      </c>
      <c r="J2184" s="87">
        <f t="shared" si="68"/>
        <v>0</v>
      </c>
      <c r="K2184" s="87">
        <f t="shared" si="69"/>
        <v>0</v>
      </c>
    </row>
    <row r="2185" spans="3:11">
      <c r="C2185" s="87">
        <f>_xlfn.IFNA(VLOOKUP(B2185,Products!$A$2:$I$100,5,0),0)</f>
        <v>0</v>
      </c>
      <c r="D2185" s="99">
        <f>_xlfn.IFNA(VLOOKUP(B2185,Products!$A$2:$J$100,6,0),)</f>
        <v>0</v>
      </c>
      <c r="E2185" s="87">
        <f>_xlfn.IFNA(VLOOKUP(B2185,Products!$A$2:$I$100,8,0),)</f>
        <v>0</v>
      </c>
      <c r="F2185" s="87">
        <f>_xlfn.IFNA(VLOOKUP(B2185,Products!$A$2:$J$100,7,0),)</f>
        <v>0</v>
      </c>
      <c r="G2185" s="87">
        <f>_xlfn.IFNA(VLOOKUP(B2185,Products!$A$2:$I$100,2,0),)</f>
        <v>0</v>
      </c>
      <c r="H2185" s="87">
        <f>_xlfn.IFNA(VLOOKUP(B2185,Products!$A$2:$I$100,2,0),)</f>
        <v>0</v>
      </c>
      <c r="J2185" s="87">
        <f t="shared" si="68"/>
        <v>0</v>
      </c>
      <c r="K2185" s="87">
        <f t="shared" si="69"/>
        <v>0</v>
      </c>
    </row>
    <row r="2186" spans="3:11">
      <c r="C2186" s="87">
        <f>_xlfn.IFNA(VLOOKUP(B2186,Products!$A$2:$I$100,5,0),0)</f>
        <v>0</v>
      </c>
      <c r="D2186" s="99">
        <f>_xlfn.IFNA(VLOOKUP(B2186,Products!$A$2:$J$100,6,0),)</f>
        <v>0</v>
      </c>
      <c r="E2186" s="87">
        <f>_xlfn.IFNA(VLOOKUP(B2186,Products!$A$2:$I$100,8,0),)</f>
        <v>0</v>
      </c>
      <c r="F2186" s="87">
        <f>_xlfn.IFNA(VLOOKUP(B2186,Products!$A$2:$J$100,7,0),)</f>
        <v>0</v>
      </c>
      <c r="G2186" s="87">
        <f>_xlfn.IFNA(VLOOKUP(B2186,Products!$A$2:$I$100,2,0),)</f>
        <v>0</v>
      </c>
      <c r="H2186" s="87">
        <f>_xlfn.IFNA(VLOOKUP(B2186,Products!$A$2:$I$100,2,0),)</f>
        <v>0</v>
      </c>
      <c r="J2186" s="87">
        <f t="shared" si="68"/>
        <v>0</v>
      </c>
      <c r="K2186" s="87">
        <f t="shared" si="69"/>
        <v>0</v>
      </c>
    </row>
    <row r="2187" spans="3:11">
      <c r="C2187" s="87">
        <f>_xlfn.IFNA(VLOOKUP(B2187,Products!$A$2:$I$100,5,0),0)</f>
        <v>0</v>
      </c>
      <c r="D2187" s="99">
        <f>_xlfn.IFNA(VLOOKUP(B2187,Products!$A$2:$J$100,6,0),)</f>
        <v>0</v>
      </c>
      <c r="E2187" s="87">
        <f>_xlfn.IFNA(VLOOKUP(B2187,Products!$A$2:$I$100,8,0),)</f>
        <v>0</v>
      </c>
      <c r="F2187" s="87">
        <f>_xlfn.IFNA(VLOOKUP(B2187,Products!$A$2:$J$100,7,0),)</f>
        <v>0</v>
      </c>
      <c r="G2187" s="87">
        <f>_xlfn.IFNA(VLOOKUP(B2187,Products!$A$2:$I$100,2,0),)</f>
        <v>0</v>
      </c>
      <c r="H2187" s="87">
        <f>_xlfn.IFNA(VLOOKUP(B2187,Products!$A$2:$I$100,2,0),)</f>
        <v>0</v>
      </c>
      <c r="J2187" s="87">
        <f t="shared" si="68"/>
        <v>0</v>
      </c>
      <c r="K2187" s="87">
        <f t="shared" si="69"/>
        <v>0</v>
      </c>
    </row>
    <row r="2188" spans="3:11">
      <c r="C2188" s="87">
        <f>_xlfn.IFNA(VLOOKUP(B2188,Products!$A$2:$I$100,5,0),0)</f>
        <v>0</v>
      </c>
      <c r="D2188" s="99">
        <f>_xlfn.IFNA(VLOOKUP(B2188,Products!$A$2:$J$100,6,0),)</f>
        <v>0</v>
      </c>
      <c r="E2188" s="87">
        <f>_xlfn.IFNA(VLOOKUP(B2188,Products!$A$2:$I$100,8,0),)</f>
        <v>0</v>
      </c>
      <c r="F2188" s="87">
        <f>_xlfn.IFNA(VLOOKUP(B2188,Products!$A$2:$J$100,7,0),)</f>
        <v>0</v>
      </c>
      <c r="G2188" s="87">
        <f>_xlfn.IFNA(VLOOKUP(B2188,Products!$A$2:$I$100,2,0),)</f>
        <v>0</v>
      </c>
      <c r="H2188" s="87">
        <f>_xlfn.IFNA(VLOOKUP(B2188,Products!$A$2:$I$100,2,0),)</f>
        <v>0</v>
      </c>
      <c r="J2188" s="87">
        <f t="shared" si="68"/>
        <v>0</v>
      </c>
      <c r="K2188" s="87">
        <f t="shared" si="69"/>
        <v>0</v>
      </c>
    </row>
    <row r="2189" spans="3:11">
      <c r="C2189" s="87">
        <f>_xlfn.IFNA(VLOOKUP(B2189,Products!$A$2:$I$100,5,0),0)</f>
        <v>0</v>
      </c>
      <c r="D2189" s="99">
        <f>_xlfn.IFNA(VLOOKUP(B2189,Products!$A$2:$J$100,6,0),)</f>
        <v>0</v>
      </c>
      <c r="E2189" s="87">
        <f>_xlfn.IFNA(VLOOKUP(B2189,Products!$A$2:$I$100,8,0),)</f>
        <v>0</v>
      </c>
      <c r="F2189" s="87">
        <f>_xlfn.IFNA(VLOOKUP(B2189,Products!$A$2:$J$100,7,0),)</f>
        <v>0</v>
      </c>
      <c r="G2189" s="87">
        <f>_xlfn.IFNA(VLOOKUP(B2189,Products!$A$2:$I$100,2,0),)</f>
        <v>0</v>
      </c>
      <c r="H2189" s="87">
        <f>_xlfn.IFNA(VLOOKUP(B2189,Products!$A$2:$I$100,2,0),)</f>
        <v>0</v>
      </c>
      <c r="J2189" s="87">
        <f t="shared" si="68"/>
        <v>0</v>
      </c>
      <c r="K2189" s="87">
        <f t="shared" si="69"/>
        <v>0</v>
      </c>
    </row>
    <row r="2190" spans="3:11">
      <c r="C2190" s="87">
        <f>_xlfn.IFNA(VLOOKUP(B2190,Products!$A$2:$I$100,5,0),0)</f>
        <v>0</v>
      </c>
      <c r="D2190" s="99">
        <f>_xlfn.IFNA(VLOOKUP(B2190,Products!$A$2:$J$100,6,0),)</f>
        <v>0</v>
      </c>
      <c r="E2190" s="87">
        <f>_xlfn.IFNA(VLOOKUP(B2190,Products!$A$2:$I$100,8,0),)</f>
        <v>0</v>
      </c>
      <c r="F2190" s="87">
        <f>_xlfn.IFNA(VLOOKUP(B2190,Products!$A$2:$J$100,7,0),)</f>
        <v>0</v>
      </c>
      <c r="G2190" s="87">
        <f>_xlfn.IFNA(VLOOKUP(B2190,Products!$A$2:$I$100,2,0),)</f>
        <v>0</v>
      </c>
      <c r="H2190" s="87">
        <f>_xlfn.IFNA(VLOOKUP(B2190,Products!$A$2:$I$100,2,0),)</f>
        <v>0</v>
      </c>
      <c r="J2190" s="87">
        <f t="shared" si="68"/>
        <v>0</v>
      </c>
      <c r="K2190" s="87">
        <f t="shared" si="69"/>
        <v>0</v>
      </c>
    </row>
    <row r="2191" spans="3:11">
      <c r="C2191" s="87">
        <f>_xlfn.IFNA(VLOOKUP(B2191,Products!$A$2:$I$100,5,0),0)</f>
        <v>0</v>
      </c>
      <c r="D2191" s="99">
        <f>_xlfn.IFNA(VLOOKUP(B2191,Products!$A$2:$J$100,6,0),)</f>
        <v>0</v>
      </c>
      <c r="E2191" s="87">
        <f>_xlfn.IFNA(VLOOKUP(B2191,Products!$A$2:$I$100,8,0),)</f>
        <v>0</v>
      </c>
      <c r="F2191" s="87">
        <f>_xlfn.IFNA(VLOOKUP(B2191,Products!$A$2:$J$100,7,0),)</f>
        <v>0</v>
      </c>
      <c r="G2191" s="87">
        <f>_xlfn.IFNA(VLOOKUP(B2191,Products!$A$2:$I$100,2,0),)</f>
        <v>0</v>
      </c>
      <c r="H2191" s="87">
        <f>_xlfn.IFNA(VLOOKUP(B2191,Products!$A$2:$I$100,2,0),)</f>
        <v>0</v>
      </c>
      <c r="J2191" s="87">
        <f t="shared" si="68"/>
        <v>0</v>
      </c>
      <c r="K2191" s="87">
        <f t="shared" si="69"/>
        <v>0</v>
      </c>
    </row>
    <row r="2192" spans="3:11">
      <c r="C2192" s="87">
        <f>_xlfn.IFNA(VLOOKUP(B2192,Products!$A$2:$I$100,5,0),0)</f>
        <v>0</v>
      </c>
      <c r="D2192" s="99">
        <f>_xlfn.IFNA(VLOOKUP(B2192,Products!$A$2:$J$100,6,0),)</f>
        <v>0</v>
      </c>
      <c r="E2192" s="87">
        <f>_xlfn.IFNA(VLOOKUP(B2192,Products!$A$2:$I$100,8,0),)</f>
        <v>0</v>
      </c>
      <c r="F2192" s="87">
        <f>_xlfn.IFNA(VLOOKUP(B2192,Products!$A$2:$J$100,7,0),)</f>
        <v>0</v>
      </c>
      <c r="G2192" s="87">
        <f>_xlfn.IFNA(VLOOKUP(B2192,Products!$A$2:$I$100,2,0),)</f>
        <v>0</v>
      </c>
      <c r="H2192" s="87">
        <f>_xlfn.IFNA(VLOOKUP(B2192,Products!$A$2:$I$100,2,0),)</f>
        <v>0</v>
      </c>
      <c r="J2192" s="87">
        <f t="shared" si="68"/>
        <v>0</v>
      </c>
      <c r="K2192" s="87">
        <f t="shared" si="69"/>
        <v>0</v>
      </c>
    </row>
    <row r="2193" spans="3:11">
      <c r="C2193" s="87">
        <f>_xlfn.IFNA(VLOOKUP(B2193,Products!$A$2:$I$100,5,0),0)</f>
        <v>0</v>
      </c>
      <c r="D2193" s="99">
        <f>_xlfn.IFNA(VLOOKUP(B2193,Products!$A$2:$J$100,6,0),)</f>
        <v>0</v>
      </c>
      <c r="E2193" s="87">
        <f>_xlfn.IFNA(VLOOKUP(B2193,Products!$A$2:$I$100,8,0),)</f>
        <v>0</v>
      </c>
      <c r="F2193" s="87">
        <f>_xlfn.IFNA(VLOOKUP(B2193,Products!$A$2:$J$100,7,0),)</f>
        <v>0</v>
      </c>
      <c r="G2193" s="87">
        <f>_xlfn.IFNA(VLOOKUP(B2193,Products!$A$2:$I$100,2,0),)</f>
        <v>0</v>
      </c>
      <c r="H2193" s="87">
        <f>_xlfn.IFNA(VLOOKUP(B2193,Products!$A$2:$I$100,2,0),)</f>
        <v>0</v>
      </c>
      <c r="J2193" s="87">
        <f t="shared" si="68"/>
        <v>0</v>
      </c>
      <c r="K2193" s="87">
        <f t="shared" si="69"/>
        <v>0</v>
      </c>
    </row>
    <row r="2194" spans="3:11">
      <c r="C2194" s="87">
        <f>_xlfn.IFNA(VLOOKUP(B2194,Products!$A$2:$I$100,5,0),0)</f>
        <v>0</v>
      </c>
      <c r="D2194" s="99">
        <f>_xlfn.IFNA(VLOOKUP(B2194,Products!$A$2:$J$100,6,0),)</f>
        <v>0</v>
      </c>
      <c r="E2194" s="87">
        <f>_xlfn.IFNA(VLOOKUP(B2194,Products!$A$2:$I$100,8,0),)</f>
        <v>0</v>
      </c>
      <c r="F2194" s="87">
        <f>_xlfn.IFNA(VLOOKUP(B2194,Products!$A$2:$J$100,7,0),)</f>
        <v>0</v>
      </c>
      <c r="G2194" s="87">
        <f>_xlfn.IFNA(VLOOKUP(B2194,Products!$A$2:$I$100,2,0),)</f>
        <v>0</v>
      </c>
      <c r="H2194" s="87">
        <f>_xlfn.IFNA(VLOOKUP(B2194,Products!$A$2:$I$100,2,0),)</f>
        <v>0</v>
      </c>
      <c r="J2194" s="87">
        <f t="shared" si="68"/>
        <v>0</v>
      </c>
      <c r="K2194" s="87">
        <f t="shared" si="69"/>
        <v>0</v>
      </c>
    </row>
    <row r="2195" spans="3:11">
      <c r="C2195" s="87">
        <f>_xlfn.IFNA(VLOOKUP(B2195,Products!$A$2:$I$100,5,0),0)</f>
        <v>0</v>
      </c>
      <c r="D2195" s="99">
        <f>_xlfn.IFNA(VLOOKUP(B2195,Products!$A$2:$J$100,6,0),)</f>
        <v>0</v>
      </c>
      <c r="E2195" s="87">
        <f>_xlfn.IFNA(VLOOKUP(B2195,Products!$A$2:$I$100,8,0),)</f>
        <v>0</v>
      </c>
      <c r="F2195" s="87">
        <f>_xlfn.IFNA(VLOOKUP(B2195,Products!$A$2:$J$100,7,0),)</f>
        <v>0</v>
      </c>
      <c r="G2195" s="87">
        <f>_xlfn.IFNA(VLOOKUP(B2195,Products!$A$2:$I$100,2,0),)</f>
        <v>0</v>
      </c>
      <c r="H2195" s="87">
        <f>_xlfn.IFNA(VLOOKUP(B2195,Products!$A$2:$I$100,2,0),)</f>
        <v>0</v>
      </c>
      <c r="J2195" s="87">
        <f t="shared" si="68"/>
        <v>0</v>
      </c>
      <c r="K2195" s="87">
        <f t="shared" si="69"/>
        <v>0</v>
      </c>
    </row>
    <row r="2196" spans="3:11">
      <c r="C2196" s="87">
        <f>_xlfn.IFNA(VLOOKUP(B2196,Products!$A$2:$I$100,5,0),0)</f>
        <v>0</v>
      </c>
      <c r="D2196" s="99">
        <f>_xlfn.IFNA(VLOOKUP(B2196,Products!$A$2:$J$100,6,0),)</f>
        <v>0</v>
      </c>
      <c r="E2196" s="87">
        <f>_xlfn.IFNA(VLOOKUP(B2196,Products!$A$2:$I$100,8,0),)</f>
        <v>0</v>
      </c>
      <c r="F2196" s="87">
        <f>_xlfn.IFNA(VLOOKUP(B2196,Products!$A$2:$J$100,7,0),)</f>
        <v>0</v>
      </c>
      <c r="G2196" s="87">
        <f>_xlfn.IFNA(VLOOKUP(B2196,Products!$A$2:$I$100,2,0),)</f>
        <v>0</v>
      </c>
      <c r="H2196" s="87">
        <f>_xlfn.IFNA(VLOOKUP(B2196,Products!$A$2:$I$100,2,0),)</f>
        <v>0</v>
      </c>
      <c r="J2196" s="87">
        <f t="shared" si="68"/>
        <v>0</v>
      </c>
      <c r="K2196" s="87">
        <f t="shared" si="69"/>
        <v>0</v>
      </c>
    </row>
    <row r="2197" spans="3:11">
      <c r="C2197" s="87">
        <f>_xlfn.IFNA(VLOOKUP(B2197,Products!$A$2:$I$100,5,0),0)</f>
        <v>0</v>
      </c>
      <c r="D2197" s="99">
        <f>_xlfn.IFNA(VLOOKUP(B2197,Products!$A$2:$J$100,6,0),)</f>
        <v>0</v>
      </c>
      <c r="E2197" s="87">
        <f>_xlfn.IFNA(VLOOKUP(B2197,Products!$A$2:$I$100,8,0),)</f>
        <v>0</v>
      </c>
      <c r="F2197" s="87">
        <f>_xlfn.IFNA(VLOOKUP(B2197,Products!$A$2:$J$100,7,0),)</f>
        <v>0</v>
      </c>
      <c r="G2197" s="87">
        <f>_xlfn.IFNA(VLOOKUP(B2197,Products!$A$2:$I$100,2,0),)</f>
        <v>0</v>
      </c>
      <c r="H2197" s="87">
        <f>_xlfn.IFNA(VLOOKUP(B2197,Products!$A$2:$I$100,2,0),)</f>
        <v>0</v>
      </c>
      <c r="J2197" s="87">
        <f t="shared" si="68"/>
        <v>0</v>
      </c>
      <c r="K2197" s="87">
        <f t="shared" si="69"/>
        <v>0</v>
      </c>
    </row>
    <row r="2198" spans="3:11">
      <c r="C2198" s="87">
        <f>_xlfn.IFNA(VLOOKUP(B2198,Products!$A$2:$I$100,5,0),0)</f>
        <v>0</v>
      </c>
      <c r="D2198" s="99">
        <f>_xlfn.IFNA(VLOOKUP(B2198,Products!$A$2:$J$100,6,0),)</f>
        <v>0</v>
      </c>
      <c r="E2198" s="87">
        <f>_xlfn.IFNA(VLOOKUP(B2198,Products!$A$2:$I$100,8,0),)</f>
        <v>0</v>
      </c>
      <c r="F2198" s="87">
        <f>_xlfn.IFNA(VLOOKUP(B2198,Products!$A$2:$J$100,7,0),)</f>
        <v>0</v>
      </c>
      <c r="G2198" s="87">
        <f>_xlfn.IFNA(VLOOKUP(B2198,Products!$A$2:$I$100,2,0),)</f>
        <v>0</v>
      </c>
      <c r="H2198" s="87">
        <f>_xlfn.IFNA(VLOOKUP(B2198,Products!$A$2:$I$100,2,0),)</f>
        <v>0</v>
      </c>
      <c r="J2198" s="87">
        <f t="shared" si="68"/>
        <v>0</v>
      </c>
      <c r="K2198" s="87">
        <f t="shared" si="69"/>
        <v>0</v>
      </c>
    </row>
    <row r="2199" spans="3:11">
      <c r="C2199" s="87">
        <f>_xlfn.IFNA(VLOOKUP(B2199,Products!$A$2:$I$100,5,0),0)</f>
        <v>0</v>
      </c>
      <c r="D2199" s="99">
        <f>_xlfn.IFNA(VLOOKUP(B2199,Products!$A$2:$J$100,6,0),)</f>
        <v>0</v>
      </c>
      <c r="E2199" s="87">
        <f>_xlfn.IFNA(VLOOKUP(B2199,Products!$A$2:$I$100,8,0),)</f>
        <v>0</v>
      </c>
      <c r="F2199" s="87">
        <f>_xlfn.IFNA(VLOOKUP(B2199,Products!$A$2:$J$100,7,0),)</f>
        <v>0</v>
      </c>
      <c r="G2199" s="87">
        <f>_xlfn.IFNA(VLOOKUP(B2199,Products!$A$2:$I$100,2,0),)</f>
        <v>0</v>
      </c>
      <c r="H2199" s="87">
        <f>_xlfn.IFNA(VLOOKUP(B2199,Products!$A$2:$I$100,2,0),)</f>
        <v>0</v>
      </c>
      <c r="J2199" s="87">
        <f t="shared" si="68"/>
        <v>0</v>
      </c>
      <c r="K2199" s="87">
        <f t="shared" si="69"/>
        <v>0</v>
      </c>
    </row>
    <row r="2200" spans="3:11">
      <c r="C2200" s="87">
        <f>_xlfn.IFNA(VLOOKUP(B2200,Products!$A$2:$I$100,5,0),0)</f>
        <v>0</v>
      </c>
      <c r="D2200" s="99">
        <f>_xlfn.IFNA(VLOOKUP(B2200,Products!$A$2:$J$100,6,0),)</f>
        <v>0</v>
      </c>
      <c r="E2200" s="87">
        <f>_xlfn.IFNA(VLOOKUP(B2200,Products!$A$2:$I$100,8,0),)</f>
        <v>0</v>
      </c>
      <c r="F2200" s="87">
        <f>_xlfn.IFNA(VLOOKUP(B2200,Products!$A$2:$J$100,7,0),)</f>
        <v>0</v>
      </c>
      <c r="G2200" s="87">
        <f>_xlfn.IFNA(VLOOKUP(B2200,Products!$A$2:$I$100,2,0),)</f>
        <v>0</v>
      </c>
      <c r="H2200" s="87">
        <f>_xlfn.IFNA(VLOOKUP(B2200,Products!$A$2:$I$100,2,0),)</f>
        <v>0</v>
      </c>
      <c r="J2200" s="87">
        <f t="shared" si="68"/>
        <v>0</v>
      </c>
      <c r="K2200" s="87">
        <f t="shared" si="69"/>
        <v>0</v>
      </c>
    </row>
    <row r="2201" spans="3:11">
      <c r="C2201" s="87">
        <f>_xlfn.IFNA(VLOOKUP(B2201,Products!$A$2:$I$100,5,0),0)</f>
        <v>0</v>
      </c>
      <c r="D2201" s="99">
        <f>_xlfn.IFNA(VLOOKUP(B2201,Products!$A$2:$J$100,6,0),)</f>
        <v>0</v>
      </c>
      <c r="E2201" s="87">
        <f>_xlfn.IFNA(VLOOKUP(B2201,Products!$A$2:$I$100,8,0),)</f>
        <v>0</v>
      </c>
      <c r="F2201" s="87">
        <f>_xlfn.IFNA(VLOOKUP(B2201,Products!$A$2:$J$100,7,0),)</f>
        <v>0</v>
      </c>
      <c r="G2201" s="87">
        <f>_xlfn.IFNA(VLOOKUP(B2201,Products!$A$2:$I$100,2,0),)</f>
        <v>0</v>
      </c>
      <c r="H2201" s="87">
        <f>_xlfn.IFNA(VLOOKUP(B2201,Products!$A$2:$I$100,2,0),)</f>
        <v>0</v>
      </c>
      <c r="J2201" s="87">
        <f t="shared" si="68"/>
        <v>0</v>
      </c>
      <c r="K2201" s="87">
        <f t="shared" si="69"/>
        <v>0</v>
      </c>
    </row>
    <row r="2202" spans="3:11">
      <c r="C2202" s="87">
        <f>_xlfn.IFNA(VLOOKUP(B2202,Products!$A$2:$I$100,5,0),0)</f>
        <v>0</v>
      </c>
      <c r="D2202" s="99">
        <f>_xlfn.IFNA(VLOOKUP(B2202,Products!$A$2:$J$100,6,0),)</f>
        <v>0</v>
      </c>
      <c r="E2202" s="87">
        <f>_xlfn.IFNA(VLOOKUP(B2202,Products!$A$2:$I$100,8,0),)</f>
        <v>0</v>
      </c>
      <c r="F2202" s="87">
        <f>_xlfn.IFNA(VLOOKUP(B2202,Products!$A$2:$J$100,7,0),)</f>
        <v>0</v>
      </c>
      <c r="G2202" s="87">
        <f>_xlfn.IFNA(VLOOKUP(B2202,Products!$A$2:$I$100,2,0),)</f>
        <v>0</v>
      </c>
      <c r="H2202" s="87">
        <f>_xlfn.IFNA(VLOOKUP(B2202,Products!$A$2:$I$100,2,0),)</f>
        <v>0</v>
      </c>
      <c r="J2202" s="87">
        <f t="shared" si="68"/>
        <v>0</v>
      </c>
      <c r="K2202" s="87">
        <f t="shared" si="69"/>
        <v>0</v>
      </c>
    </row>
    <row r="2203" spans="3:11">
      <c r="C2203" s="87">
        <f>_xlfn.IFNA(VLOOKUP(B2203,Products!$A$2:$I$100,5,0),0)</f>
        <v>0</v>
      </c>
      <c r="D2203" s="99">
        <f>_xlfn.IFNA(VLOOKUP(B2203,Products!$A$2:$J$100,6,0),)</f>
        <v>0</v>
      </c>
      <c r="E2203" s="87">
        <f>_xlfn.IFNA(VLOOKUP(B2203,Products!$A$2:$I$100,8,0),)</f>
        <v>0</v>
      </c>
      <c r="F2203" s="87">
        <f>_xlfn.IFNA(VLOOKUP(B2203,Products!$A$2:$J$100,7,0),)</f>
        <v>0</v>
      </c>
      <c r="G2203" s="87">
        <f>_xlfn.IFNA(VLOOKUP(B2203,Products!$A$2:$I$100,2,0),)</f>
        <v>0</v>
      </c>
      <c r="H2203" s="87">
        <f>_xlfn.IFNA(VLOOKUP(B2203,Products!$A$2:$I$100,2,0),)</f>
        <v>0</v>
      </c>
      <c r="J2203" s="87">
        <f t="shared" si="68"/>
        <v>0</v>
      </c>
      <c r="K2203" s="87">
        <f t="shared" si="69"/>
        <v>0</v>
      </c>
    </row>
    <row r="2204" spans="3:11">
      <c r="C2204" s="87">
        <f>_xlfn.IFNA(VLOOKUP(B2204,Products!$A$2:$I$100,5,0),0)</f>
        <v>0</v>
      </c>
      <c r="D2204" s="99">
        <f>_xlfn.IFNA(VLOOKUP(B2204,Products!$A$2:$J$100,6,0),)</f>
        <v>0</v>
      </c>
      <c r="E2204" s="87">
        <f>_xlfn.IFNA(VLOOKUP(B2204,Products!$A$2:$I$100,8,0),)</f>
        <v>0</v>
      </c>
      <c r="F2204" s="87">
        <f>_xlfn.IFNA(VLOOKUP(B2204,Products!$A$2:$J$100,7,0),)</f>
        <v>0</v>
      </c>
      <c r="G2204" s="87">
        <f>_xlfn.IFNA(VLOOKUP(B2204,Products!$A$2:$I$100,2,0),)</f>
        <v>0</v>
      </c>
      <c r="H2204" s="87">
        <f>_xlfn.IFNA(VLOOKUP(B2204,Products!$A$2:$I$100,2,0),)</f>
        <v>0</v>
      </c>
      <c r="J2204" s="87">
        <f t="shared" si="68"/>
        <v>0</v>
      </c>
      <c r="K2204" s="87">
        <f t="shared" si="69"/>
        <v>0</v>
      </c>
    </row>
    <row r="2205" spans="3:11">
      <c r="C2205" s="87">
        <f>_xlfn.IFNA(VLOOKUP(B2205,Products!$A$2:$I$100,5,0),0)</f>
        <v>0</v>
      </c>
      <c r="D2205" s="99">
        <f>_xlfn.IFNA(VLOOKUP(B2205,Products!$A$2:$J$100,6,0),)</f>
        <v>0</v>
      </c>
      <c r="E2205" s="87">
        <f>_xlfn.IFNA(VLOOKUP(B2205,Products!$A$2:$I$100,8,0),)</f>
        <v>0</v>
      </c>
      <c r="F2205" s="87">
        <f>_xlfn.IFNA(VLOOKUP(B2205,Products!$A$2:$J$100,7,0),)</f>
        <v>0</v>
      </c>
      <c r="G2205" s="87">
        <f>_xlfn.IFNA(VLOOKUP(B2205,Products!$A$2:$I$100,2,0),)</f>
        <v>0</v>
      </c>
      <c r="H2205" s="87">
        <f>_xlfn.IFNA(VLOOKUP(B2205,Products!$A$2:$I$100,2,0),)</f>
        <v>0</v>
      </c>
      <c r="J2205" s="87">
        <f t="shared" si="68"/>
        <v>0</v>
      </c>
      <c r="K2205" s="87">
        <f t="shared" si="69"/>
        <v>0</v>
      </c>
    </row>
    <row r="2206" spans="3:11">
      <c r="C2206" s="87">
        <f>_xlfn.IFNA(VLOOKUP(B2206,Products!$A$2:$I$100,5,0),0)</f>
        <v>0</v>
      </c>
      <c r="D2206" s="99">
        <f>_xlfn.IFNA(VLOOKUP(B2206,Products!$A$2:$J$100,6,0),)</f>
        <v>0</v>
      </c>
      <c r="E2206" s="87">
        <f>_xlfn.IFNA(VLOOKUP(B2206,Products!$A$2:$I$100,8,0),)</f>
        <v>0</v>
      </c>
      <c r="F2206" s="87">
        <f>_xlfn.IFNA(VLOOKUP(B2206,Products!$A$2:$J$100,7,0),)</f>
        <v>0</v>
      </c>
      <c r="G2206" s="87">
        <f>_xlfn.IFNA(VLOOKUP(B2206,Products!$A$2:$I$100,2,0),)</f>
        <v>0</v>
      </c>
      <c r="H2206" s="87">
        <f>_xlfn.IFNA(VLOOKUP(B2206,Products!$A$2:$I$100,2,0),)</f>
        <v>0</v>
      </c>
      <c r="J2206" s="87">
        <f t="shared" si="68"/>
        <v>0</v>
      </c>
      <c r="K2206" s="87">
        <f t="shared" si="69"/>
        <v>0</v>
      </c>
    </row>
    <row r="2207" spans="3:11">
      <c r="C2207" s="87">
        <f>_xlfn.IFNA(VLOOKUP(B2207,Products!$A$2:$I$100,5,0),0)</f>
        <v>0</v>
      </c>
      <c r="D2207" s="99">
        <f>_xlfn.IFNA(VLOOKUP(B2207,Products!$A$2:$J$100,6,0),)</f>
        <v>0</v>
      </c>
      <c r="E2207" s="87">
        <f>_xlfn.IFNA(VLOOKUP(B2207,Products!$A$2:$I$100,8,0),)</f>
        <v>0</v>
      </c>
      <c r="F2207" s="87">
        <f>_xlfn.IFNA(VLOOKUP(B2207,Products!$A$2:$J$100,7,0),)</f>
        <v>0</v>
      </c>
      <c r="G2207" s="87">
        <f>_xlfn.IFNA(VLOOKUP(B2207,Products!$A$2:$I$100,2,0),)</f>
        <v>0</v>
      </c>
      <c r="H2207" s="87">
        <f>_xlfn.IFNA(VLOOKUP(B2207,Products!$A$2:$I$100,2,0),)</f>
        <v>0</v>
      </c>
      <c r="J2207" s="87">
        <f t="shared" si="68"/>
        <v>0</v>
      </c>
      <c r="K2207" s="87">
        <f t="shared" si="69"/>
        <v>0</v>
      </c>
    </row>
    <row r="2208" spans="3:11">
      <c r="C2208" s="87">
        <f>_xlfn.IFNA(VLOOKUP(B2208,Products!$A$2:$I$100,5,0),0)</f>
        <v>0</v>
      </c>
      <c r="D2208" s="99">
        <f>_xlfn.IFNA(VLOOKUP(B2208,Products!$A$2:$J$100,6,0),)</f>
        <v>0</v>
      </c>
      <c r="E2208" s="87">
        <f>_xlfn.IFNA(VLOOKUP(B2208,Products!$A$2:$I$100,8,0),)</f>
        <v>0</v>
      </c>
      <c r="F2208" s="87">
        <f>_xlfn.IFNA(VLOOKUP(B2208,Products!$A$2:$J$100,7,0),)</f>
        <v>0</v>
      </c>
      <c r="G2208" s="87">
        <f>_xlfn.IFNA(VLOOKUP(B2208,Products!$A$2:$I$100,2,0),)</f>
        <v>0</v>
      </c>
      <c r="H2208" s="87">
        <f>_xlfn.IFNA(VLOOKUP(B2208,Products!$A$2:$I$100,2,0),)</f>
        <v>0</v>
      </c>
      <c r="J2208" s="87">
        <f t="shared" si="68"/>
        <v>0</v>
      </c>
      <c r="K2208" s="87">
        <f t="shared" si="69"/>
        <v>0</v>
      </c>
    </row>
    <row r="2209" spans="3:11">
      <c r="C2209" s="87">
        <f>_xlfn.IFNA(VLOOKUP(B2209,Products!$A$2:$I$100,5,0),0)</f>
        <v>0</v>
      </c>
      <c r="D2209" s="99">
        <f>_xlfn.IFNA(VLOOKUP(B2209,Products!$A$2:$J$100,6,0),)</f>
        <v>0</v>
      </c>
      <c r="E2209" s="87">
        <f>_xlfn.IFNA(VLOOKUP(B2209,Products!$A$2:$I$100,8,0),)</f>
        <v>0</v>
      </c>
      <c r="F2209" s="87">
        <f>_xlfn.IFNA(VLOOKUP(B2209,Products!$A$2:$J$100,7,0),)</f>
        <v>0</v>
      </c>
      <c r="G2209" s="87">
        <f>_xlfn.IFNA(VLOOKUP(B2209,Products!$A$2:$I$100,2,0),)</f>
        <v>0</v>
      </c>
      <c r="H2209" s="87">
        <f>_xlfn.IFNA(VLOOKUP(B2209,Products!$A$2:$I$100,2,0),)</f>
        <v>0</v>
      </c>
      <c r="J2209" s="87">
        <f t="shared" si="68"/>
        <v>0</v>
      </c>
      <c r="K2209" s="87">
        <f t="shared" si="69"/>
        <v>0</v>
      </c>
    </row>
    <row r="2210" spans="3:11">
      <c r="C2210" s="87">
        <f>_xlfn.IFNA(VLOOKUP(B2210,Products!$A$2:$I$100,5,0),0)</f>
        <v>0</v>
      </c>
      <c r="D2210" s="99">
        <f>_xlfn.IFNA(VLOOKUP(B2210,Products!$A$2:$J$100,6,0),)</f>
        <v>0</v>
      </c>
      <c r="E2210" s="87">
        <f>_xlfn.IFNA(VLOOKUP(B2210,Products!$A$2:$I$100,8,0),)</f>
        <v>0</v>
      </c>
      <c r="F2210" s="87">
        <f>_xlfn.IFNA(VLOOKUP(B2210,Products!$A$2:$J$100,7,0),)</f>
        <v>0</v>
      </c>
      <c r="G2210" s="87">
        <f>_xlfn.IFNA(VLOOKUP(B2210,Products!$A$2:$I$100,2,0),)</f>
        <v>0</v>
      </c>
      <c r="H2210" s="87">
        <f>_xlfn.IFNA(VLOOKUP(B2210,Products!$A$2:$I$100,2,0),)</f>
        <v>0</v>
      </c>
      <c r="J2210" s="87">
        <f t="shared" si="68"/>
        <v>0</v>
      </c>
      <c r="K2210" s="87">
        <f t="shared" si="69"/>
        <v>0</v>
      </c>
    </row>
    <row r="2211" spans="3:11">
      <c r="C2211" s="87">
        <f>_xlfn.IFNA(VLOOKUP(B2211,Products!$A$2:$I$100,5,0),0)</f>
        <v>0</v>
      </c>
      <c r="D2211" s="99">
        <f>_xlfn.IFNA(VLOOKUP(B2211,Products!$A$2:$J$100,6,0),)</f>
        <v>0</v>
      </c>
      <c r="E2211" s="87">
        <f>_xlfn.IFNA(VLOOKUP(B2211,Products!$A$2:$I$100,8,0),)</f>
        <v>0</v>
      </c>
      <c r="F2211" s="87">
        <f>_xlfn.IFNA(VLOOKUP(B2211,Products!$A$2:$J$100,7,0),)</f>
        <v>0</v>
      </c>
      <c r="G2211" s="87">
        <f>_xlfn.IFNA(VLOOKUP(B2211,Products!$A$2:$I$100,2,0),)</f>
        <v>0</v>
      </c>
      <c r="H2211" s="87">
        <f>_xlfn.IFNA(VLOOKUP(B2211,Products!$A$2:$I$100,2,0),)</f>
        <v>0</v>
      </c>
      <c r="J2211" s="87">
        <f t="shared" si="68"/>
        <v>0</v>
      </c>
      <c r="K2211" s="87">
        <f t="shared" si="69"/>
        <v>0</v>
      </c>
    </row>
    <row r="2212" spans="3:11">
      <c r="C2212" s="87">
        <f>_xlfn.IFNA(VLOOKUP(B2212,Products!$A$2:$I$100,5,0),0)</f>
        <v>0</v>
      </c>
      <c r="D2212" s="99">
        <f>_xlfn.IFNA(VLOOKUP(B2212,Products!$A$2:$J$100,6,0),)</f>
        <v>0</v>
      </c>
      <c r="E2212" s="87">
        <f>_xlfn.IFNA(VLOOKUP(B2212,Products!$A$2:$I$100,8,0),)</f>
        <v>0</v>
      </c>
      <c r="F2212" s="87">
        <f>_xlfn.IFNA(VLOOKUP(B2212,Products!$A$2:$J$100,7,0),)</f>
        <v>0</v>
      </c>
      <c r="G2212" s="87">
        <f>_xlfn.IFNA(VLOOKUP(B2212,Products!$A$2:$I$100,2,0),)</f>
        <v>0</v>
      </c>
      <c r="H2212" s="87">
        <f>_xlfn.IFNA(VLOOKUP(B2212,Products!$A$2:$I$100,2,0),)</f>
        <v>0</v>
      </c>
      <c r="J2212" s="87">
        <f t="shared" si="68"/>
        <v>0</v>
      </c>
      <c r="K2212" s="87">
        <f t="shared" si="69"/>
        <v>0</v>
      </c>
    </row>
    <row r="2213" spans="3:11">
      <c r="C2213" s="87">
        <f>_xlfn.IFNA(VLOOKUP(B2213,Products!$A$2:$I$100,5,0),0)</f>
        <v>0</v>
      </c>
      <c r="D2213" s="99">
        <f>_xlfn.IFNA(VLOOKUP(B2213,Products!$A$2:$J$100,6,0),)</f>
        <v>0</v>
      </c>
      <c r="E2213" s="87">
        <f>_xlfn.IFNA(VLOOKUP(B2213,Products!$A$2:$I$100,8,0),)</f>
        <v>0</v>
      </c>
      <c r="F2213" s="87">
        <f>_xlfn.IFNA(VLOOKUP(B2213,Products!$A$2:$J$100,7,0),)</f>
        <v>0</v>
      </c>
      <c r="G2213" s="87">
        <f>_xlfn.IFNA(VLOOKUP(B2213,Products!$A$2:$I$100,2,0),)</f>
        <v>0</v>
      </c>
      <c r="H2213" s="87">
        <f>_xlfn.IFNA(VLOOKUP(B2213,Products!$A$2:$I$100,2,0),)</f>
        <v>0</v>
      </c>
      <c r="J2213" s="87">
        <f t="shared" si="68"/>
        <v>0</v>
      </c>
      <c r="K2213" s="87">
        <f t="shared" si="69"/>
        <v>0</v>
      </c>
    </row>
    <row r="2214" spans="3:11">
      <c r="C2214" s="87">
        <f>_xlfn.IFNA(VLOOKUP(B2214,Products!$A$2:$I$100,5,0),0)</f>
        <v>0</v>
      </c>
      <c r="D2214" s="99">
        <f>_xlfn.IFNA(VLOOKUP(B2214,Products!$A$2:$J$100,6,0),)</f>
        <v>0</v>
      </c>
      <c r="E2214" s="87">
        <f>_xlfn.IFNA(VLOOKUP(B2214,Products!$A$2:$I$100,8,0),)</f>
        <v>0</v>
      </c>
      <c r="F2214" s="87">
        <f>_xlfn.IFNA(VLOOKUP(B2214,Products!$A$2:$J$100,7,0),)</f>
        <v>0</v>
      </c>
      <c r="G2214" s="87">
        <f>_xlfn.IFNA(VLOOKUP(B2214,Products!$A$2:$I$100,2,0),)</f>
        <v>0</v>
      </c>
      <c r="H2214" s="87">
        <f>_xlfn.IFNA(VLOOKUP(B2214,Products!$A$2:$I$100,2,0),)</f>
        <v>0</v>
      </c>
      <c r="J2214" s="87">
        <f t="shared" si="68"/>
        <v>0</v>
      </c>
      <c r="K2214" s="87">
        <f t="shared" si="69"/>
        <v>0</v>
      </c>
    </row>
    <row r="2215" spans="3:11">
      <c r="C2215" s="87">
        <f>_xlfn.IFNA(VLOOKUP(B2215,Products!$A$2:$I$100,5,0),0)</f>
        <v>0</v>
      </c>
      <c r="D2215" s="99">
        <f>_xlfn.IFNA(VLOOKUP(B2215,Products!$A$2:$J$100,6,0),)</f>
        <v>0</v>
      </c>
      <c r="E2215" s="87">
        <f>_xlfn.IFNA(VLOOKUP(B2215,Products!$A$2:$I$100,8,0),)</f>
        <v>0</v>
      </c>
      <c r="F2215" s="87">
        <f>_xlfn.IFNA(VLOOKUP(B2215,Products!$A$2:$J$100,7,0),)</f>
        <v>0</v>
      </c>
      <c r="G2215" s="87">
        <f>_xlfn.IFNA(VLOOKUP(B2215,Products!$A$2:$I$100,2,0),)</f>
        <v>0</v>
      </c>
      <c r="H2215" s="87">
        <f>_xlfn.IFNA(VLOOKUP(B2215,Products!$A$2:$I$100,2,0),)</f>
        <v>0</v>
      </c>
      <c r="J2215" s="87">
        <f t="shared" si="68"/>
        <v>0</v>
      </c>
      <c r="K2215" s="87">
        <f t="shared" si="69"/>
        <v>0</v>
      </c>
    </row>
    <row r="2216" spans="3:11">
      <c r="C2216" s="87">
        <f>_xlfn.IFNA(VLOOKUP(B2216,Products!$A$2:$I$100,5,0),0)</f>
        <v>0</v>
      </c>
      <c r="D2216" s="99">
        <f>_xlfn.IFNA(VLOOKUP(B2216,Products!$A$2:$J$100,6,0),)</f>
        <v>0</v>
      </c>
      <c r="E2216" s="87">
        <f>_xlfn.IFNA(VLOOKUP(B2216,Products!$A$2:$I$100,8,0),)</f>
        <v>0</v>
      </c>
      <c r="F2216" s="87">
        <f>_xlfn.IFNA(VLOOKUP(B2216,Products!$A$2:$J$100,7,0),)</f>
        <v>0</v>
      </c>
      <c r="G2216" s="87">
        <f>_xlfn.IFNA(VLOOKUP(B2216,Products!$A$2:$I$100,2,0),)</f>
        <v>0</v>
      </c>
      <c r="H2216" s="87">
        <f>_xlfn.IFNA(VLOOKUP(B2216,Products!$A$2:$I$100,2,0),)</f>
        <v>0</v>
      </c>
      <c r="J2216" s="87">
        <f t="shared" si="68"/>
        <v>0</v>
      </c>
      <c r="K2216" s="87">
        <f t="shared" si="69"/>
        <v>0</v>
      </c>
    </row>
    <row r="2217" spans="3:11">
      <c r="C2217" s="87">
        <f>_xlfn.IFNA(VLOOKUP(B2217,Products!$A$2:$I$100,5,0),0)</f>
        <v>0</v>
      </c>
      <c r="D2217" s="99">
        <f>_xlfn.IFNA(VLOOKUP(B2217,Products!$A$2:$J$100,6,0),)</f>
        <v>0</v>
      </c>
      <c r="E2217" s="87">
        <f>_xlfn.IFNA(VLOOKUP(B2217,Products!$A$2:$I$100,8,0),)</f>
        <v>0</v>
      </c>
      <c r="F2217" s="87">
        <f>_xlfn.IFNA(VLOOKUP(B2217,Products!$A$2:$J$100,7,0),)</f>
        <v>0</v>
      </c>
      <c r="G2217" s="87">
        <f>_xlfn.IFNA(VLOOKUP(B2217,Products!$A$2:$I$100,2,0),)</f>
        <v>0</v>
      </c>
      <c r="H2217" s="87">
        <f>_xlfn.IFNA(VLOOKUP(B2217,Products!$A$2:$I$100,2,0),)</f>
        <v>0</v>
      </c>
      <c r="J2217" s="87">
        <f t="shared" si="68"/>
        <v>0</v>
      </c>
      <c r="K2217" s="87">
        <f t="shared" si="69"/>
        <v>0</v>
      </c>
    </row>
    <row r="2218" spans="3:11">
      <c r="C2218" s="87">
        <f>_xlfn.IFNA(VLOOKUP(B2218,Products!$A$2:$I$100,5,0),0)</f>
        <v>0</v>
      </c>
      <c r="D2218" s="99">
        <f>_xlfn.IFNA(VLOOKUP(B2218,Products!$A$2:$J$100,6,0),)</f>
        <v>0</v>
      </c>
      <c r="E2218" s="87">
        <f>_xlfn.IFNA(VLOOKUP(B2218,Products!$A$2:$I$100,8,0),)</f>
        <v>0</v>
      </c>
      <c r="F2218" s="87">
        <f>_xlfn.IFNA(VLOOKUP(B2218,Products!$A$2:$J$100,7,0),)</f>
        <v>0</v>
      </c>
      <c r="G2218" s="87">
        <f>_xlfn.IFNA(VLOOKUP(B2218,Products!$A$2:$I$100,2,0),)</f>
        <v>0</v>
      </c>
      <c r="H2218" s="87">
        <f>_xlfn.IFNA(VLOOKUP(B2218,Products!$A$2:$I$100,2,0),)</f>
        <v>0</v>
      </c>
      <c r="J2218" s="87">
        <f t="shared" si="68"/>
        <v>0</v>
      </c>
      <c r="K2218" s="87">
        <f t="shared" si="69"/>
        <v>0</v>
      </c>
    </row>
    <row r="2219" spans="3:11">
      <c r="C2219" s="87">
        <f>_xlfn.IFNA(VLOOKUP(B2219,Products!$A$2:$I$100,5,0),0)</f>
        <v>0</v>
      </c>
      <c r="D2219" s="99">
        <f>_xlfn.IFNA(VLOOKUP(B2219,Products!$A$2:$J$100,6,0),)</f>
        <v>0</v>
      </c>
      <c r="E2219" s="87">
        <f>_xlfn.IFNA(VLOOKUP(B2219,Products!$A$2:$I$100,8,0),)</f>
        <v>0</v>
      </c>
      <c r="F2219" s="87">
        <f>_xlfn.IFNA(VLOOKUP(B2219,Products!$A$2:$J$100,7,0),)</f>
        <v>0</v>
      </c>
      <c r="G2219" s="87">
        <f>_xlfn.IFNA(VLOOKUP(B2219,Products!$A$2:$I$100,2,0),)</f>
        <v>0</v>
      </c>
      <c r="H2219" s="87">
        <f>_xlfn.IFNA(VLOOKUP(B2219,Products!$A$2:$I$100,2,0),)</f>
        <v>0</v>
      </c>
      <c r="J2219" s="87">
        <f t="shared" si="68"/>
        <v>0</v>
      </c>
      <c r="K2219" s="87">
        <f t="shared" si="69"/>
        <v>0</v>
      </c>
    </row>
    <row r="2220" spans="3:11">
      <c r="C2220" s="87">
        <f>_xlfn.IFNA(VLOOKUP(B2220,Products!$A$2:$I$100,5,0),0)</f>
        <v>0</v>
      </c>
      <c r="D2220" s="99">
        <f>_xlfn.IFNA(VLOOKUP(B2220,Products!$A$2:$J$100,6,0),)</f>
        <v>0</v>
      </c>
      <c r="E2220" s="87">
        <f>_xlfn.IFNA(VLOOKUP(B2220,Products!$A$2:$I$100,8,0),)</f>
        <v>0</v>
      </c>
      <c r="F2220" s="87">
        <f>_xlfn.IFNA(VLOOKUP(B2220,Products!$A$2:$J$100,7,0),)</f>
        <v>0</v>
      </c>
      <c r="G2220" s="87">
        <f>_xlfn.IFNA(VLOOKUP(B2220,Products!$A$2:$I$100,2,0),)</f>
        <v>0</v>
      </c>
      <c r="H2220" s="87">
        <f>_xlfn.IFNA(VLOOKUP(B2220,Products!$A$2:$I$100,2,0),)</f>
        <v>0</v>
      </c>
      <c r="J2220" s="87">
        <f t="shared" si="68"/>
        <v>0</v>
      </c>
      <c r="K2220" s="87">
        <f t="shared" si="69"/>
        <v>0</v>
      </c>
    </row>
    <row r="2221" spans="3:11">
      <c r="C2221" s="87">
        <f>_xlfn.IFNA(VLOOKUP(B2221,Products!$A$2:$I$100,5,0),0)</f>
        <v>0</v>
      </c>
      <c r="D2221" s="99">
        <f>_xlfn.IFNA(VLOOKUP(B2221,Products!$A$2:$J$100,6,0),)</f>
        <v>0</v>
      </c>
      <c r="E2221" s="87">
        <f>_xlfn.IFNA(VLOOKUP(B2221,Products!$A$2:$I$100,8,0),)</f>
        <v>0</v>
      </c>
      <c r="F2221" s="87">
        <f>_xlfn.IFNA(VLOOKUP(B2221,Products!$A$2:$J$100,7,0),)</f>
        <v>0</v>
      </c>
      <c r="G2221" s="87">
        <f>_xlfn.IFNA(VLOOKUP(B2221,Products!$A$2:$I$100,2,0),)</f>
        <v>0</v>
      </c>
      <c r="H2221" s="87">
        <f>_xlfn.IFNA(VLOOKUP(B2221,Products!$A$2:$I$100,2,0),)</f>
        <v>0</v>
      </c>
      <c r="J2221" s="87">
        <f t="shared" si="68"/>
        <v>0</v>
      </c>
      <c r="K2221" s="87">
        <f t="shared" si="69"/>
        <v>0</v>
      </c>
    </row>
    <row r="2222" spans="3:11">
      <c r="C2222" s="87">
        <f>_xlfn.IFNA(VLOOKUP(B2222,Products!$A$2:$I$100,5,0),0)</f>
        <v>0</v>
      </c>
      <c r="D2222" s="99">
        <f>_xlfn.IFNA(VLOOKUP(B2222,Products!$A$2:$J$100,6,0),)</f>
        <v>0</v>
      </c>
      <c r="E2222" s="87">
        <f>_xlfn.IFNA(VLOOKUP(B2222,Products!$A$2:$I$100,8,0),)</f>
        <v>0</v>
      </c>
      <c r="F2222" s="87">
        <f>_xlfn.IFNA(VLOOKUP(B2222,Products!$A$2:$J$100,7,0),)</f>
        <v>0</v>
      </c>
      <c r="G2222" s="87">
        <f>_xlfn.IFNA(VLOOKUP(B2222,Products!$A$2:$I$100,2,0),)</f>
        <v>0</v>
      </c>
      <c r="H2222" s="87">
        <f>_xlfn.IFNA(VLOOKUP(B2222,Products!$A$2:$I$100,2,0),)</f>
        <v>0</v>
      </c>
      <c r="J2222" s="87">
        <f t="shared" si="68"/>
        <v>0</v>
      </c>
      <c r="K2222" s="87">
        <f t="shared" si="69"/>
        <v>0</v>
      </c>
    </row>
    <row r="2223" spans="3:11">
      <c r="C2223" s="87">
        <f>_xlfn.IFNA(VLOOKUP(B2223,Products!$A$2:$I$100,5,0),0)</f>
        <v>0</v>
      </c>
      <c r="D2223" s="99">
        <f>_xlfn.IFNA(VLOOKUP(B2223,Products!$A$2:$J$100,6,0),)</f>
        <v>0</v>
      </c>
      <c r="E2223" s="87">
        <f>_xlfn.IFNA(VLOOKUP(B2223,Products!$A$2:$I$100,8,0),)</f>
        <v>0</v>
      </c>
      <c r="F2223" s="87">
        <f>_xlfn.IFNA(VLOOKUP(B2223,Products!$A$2:$J$100,7,0),)</f>
        <v>0</v>
      </c>
      <c r="G2223" s="87">
        <f>_xlfn.IFNA(VLOOKUP(B2223,Products!$A$2:$I$100,2,0),)</f>
        <v>0</v>
      </c>
      <c r="H2223" s="87">
        <f>_xlfn.IFNA(VLOOKUP(B2223,Products!$A$2:$I$100,2,0),)</f>
        <v>0</v>
      </c>
      <c r="J2223" s="87">
        <f t="shared" si="68"/>
        <v>0</v>
      </c>
      <c r="K2223" s="87">
        <f t="shared" si="69"/>
        <v>0</v>
      </c>
    </row>
    <row r="2224" spans="3:11">
      <c r="C2224" s="87">
        <f>_xlfn.IFNA(VLOOKUP(B2224,Products!$A$2:$I$100,5,0),0)</f>
        <v>0</v>
      </c>
      <c r="D2224" s="99">
        <f>_xlfn.IFNA(VLOOKUP(B2224,Products!$A$2:$J$100,6,0),)</f>
        <v>0</v>
      </c>
      <c r="E2224" s="87">
        <f>_xlfn.IFNA(VLOOKUP(B2224,Products!$A$2:$I$100,8,0),)</f>
        <v>0</v>
      </c>
      <c r="F2224" s="87">
        <f>_xlfn.IFNA(VLOOKUP(B2224,Products!$A$2:$J$100,7,0),)</f>
        <v>0</v>
      </c>
      <c r="G2224" s="87">
        <f>_xlfn.IFNA(VLOOKUP(B2224,Products!$A$2:$I$100,2,0),)</f>
        <v>0</v>
      </c>
      <c r="H2224" s="87">
        <f>_xlfn.IFNA(VLOOKUP(B2224,Products!$A$2:$I$100,2,0),)</f>
        <v>0</v>
      </c>
      <c r="J2224" s="87">
        <f t="shared" si="68"/>
        <v>0</v>
      </c>
      <c r="K2224" s="87">
        <f t="shared" si="69"/>
        <v>0</v>
      </c>
    </row>
    <row r="2225" spans="3:11">
      <c r="C2225" s="87">
        <f>_xlfn.IFNA(VLOOKUP(B2225,Products!$A$2:$I$100,5,0),0)</f>
        <v>0</v>
      </c>
      <c r="D2225" s="99">
        <f>_xlfn.IFNA(VLOOKUP(B2225,Products!$A$2:$J$100,6,0),)</f>
        <v>0</v>
      </c>
      <c r="E2225" s="87">
        <f>_xlfn.IFNA(VLOOKUP(B2225,Products!$A$2:$I$100,8,0),)</f>
        <v>0</v>
      </c>
      <c r="F2225" s="87">
        <f>_xlfn.IFNA(VLOOKUP(B2225,Products!$A$2:$J$100,7,0),)</f>
        <v>0</v>
      </c>
      <c r="G2225" s="87">
        <f>_xlfn.IFNA(VLOOKUP(B2225,Products!$A$2:$I$100,2,0),)</f>
        <v>0</v>
      </c>
      <c r="H2225" s="87">
        <f>_xlfn.IFNA(VLOOKUP(B2225,Products!$A$2:$I$100,2,0),)</f>
        <v>0</v>
      </c>
      <c r="J2225" s="87">
        <f t="shared" si="68"/>
        <v>0</v>
      </c>
      <c r="K2225" s="87">
        <f t="shared" si="69"/>
        <v>0</v>
      </c>
    </row>
    <row r="2226" spans="3:11">
      <c r="C2226" s="87">
        <f>_xlfn.IFNA(VLOOKUP(B2226,Products!$A$2:$I$100,5,0),0)</f>
        <v>0</v>
      </c>
      <c r="D2226" s="99">
        <f>_xlfn.IFNA(VLOOKUP(B2226,Products!$A$2:$J$100,6,0),)</f>
        <v>0</v>
      </c>
      <c r="E2226" s="87">
        <f>_xlfn.IFNA(VLOOKUP(B2226,Products!$A$2:$I$100,8,0),)</f>
        <v>0</v>
      </c>
      <c r="F2226" s="87">
        <f>_xlfn.IFNA(VLOOKUP(B2226,Products!$A$2:$J$100,7,0),)</f>
        <v>0</v>
      </c>
      <c r="G2226" s="87">
        <f>_xlfn.IFNA(VLOOKUP(B2226,Products!$A$2:$I$100,2,0),)</f>
        <v>0</v>
      </c>
      <c r="H2226" s="87">
        <f>_xlfn.IFNA(VLOOKUP(B2226,Products!$A$2:$I$100,2,0),)</f>
        <v>0</v>
      </c>
      <c r="J2226" s="87">
        <f t="shared" si="68"/>
        <v>0</v>
      </c>
      <c r="K2226" s="87">
        <f t="shared" si="69"/>
        <v>0</v>
      </c>
    </row>
    <row r="2227" spans="3:11">
      <c r="C2227" s="87">
        <f>_xlfn.IFNA(VLOOKUP(B2227,Products!$A$2:$I$100,5,0),0)</f>
        <v>0</v>
      </c>
      <c r="D2227" s="99">
        <f>_xlfn.IFNA(VLOOKUP(B2227,Products!$A$2:$J$100,6,0),)</f>
        <v>0</v>
      </c>
      <c r="E2227" s="87">
        <f>_xlfn.IFNA(VLOOKUP(B2227,Products!$A$2:$I$100,8,0),)</f>
        <v>0</v>
      </c>
      <c r="F2227" s="87">
        <f>_xlfn.IFNA(VLOOKUP(B2227,Products!$A$2:$J$100,7,0),)</f>
        <v>0</v>
      </c>
      <c r="G2227" s="87">
        <f>_xlfn.IFNA(VLOOKUP(B2227,Products!$A$2:$I$100,2,0),)</f>
        <v>0</v>
      </c>
      <c r="H2227" s="87">
        <f>_xlfn.IFNA(VLOOKUP(B2227,Products!$A$2:$I$100,2,0),)</f>
        <v>0</v>
      </c>
      <c r="J2227" s="87">
        <f t="shared" si="68"/>
        <v>0</v>
      </c>
      <c r="K2227" s="87">
        <f t="shared" si="69"/>
        <v>0</v>
      </c>
    </row>
    <row r="2228" spans="3:11">
      <c r="C2228" s="87">
        <f>_xlfn.IFNA(VLOOKUP(B2228,Products!$A$2:$I$100,5,0),0)</f>
        <v>0</v>
      </c>
      <c r="D2228" s="99">
        <f>_xlfn.IFNA(VLOOKUP(B2228,Products!$A$2:$J$100,6,0),)</f>
        <v>0</v>
      </c>
      <c r="E2228" s="87">
        <f>_xlfn.IFNA(VLOOKUP(B2228,Products!$A$2:$I$100,8,0),)</f>
        <v>0</v>
      </c>
      <c r="F2228" s="87">
        <f>_xlfn.IFNA(VLOOKUP(B2228,Products!$A$2:$J$100,7,0),)</f>
        <v>0</v>
      </c>
      <c r="G2228" s="87">
        <f>_xlfn.IFNA(VLOOKUP(B2228,Products!$A$2:$I$100,2,0),)</f>
        <v>0</v>
      </c>
      <c r="H2228" s="87">
        <f>_xlfn.IFNA(VLOOKUP(B2228,Products!$A$2:$I$100,2,0),)</f>
        <v>0</v>
      </c>
      <c r="J2228" s="87">
        <f t="shared" si="68"/>
        <v>0</v>
      </c>
      <c r="K2228" s="87">
        <f t="shared" si="69"/>
        <v>0</v>
      </c>
    </row>
    <row r="2229" spans="3:11">
      <c r="C2229" s="87">
        <f>_xlfn.IFNA(VLOOKUP(B2229,Products!$A$2:$I$100,5,0),0)</f>
        <v>0</v>
      </c>
      <c r="D2229" s="99">
        <f>_xlfn.IFNA(VLOOKUP(B2229,Products!$A$2:$J$100,6,0),)</f>
        <v>0</v>
      </c>
      <c r="E2229" s="87">
        <f>_xlfn.IFNA(VLOOKUP(B2229,Products!$A$2:$I$100,8,0),)</f>
        <v>0</v>
      </c>
      <c r="F2229" s="87">
        <f>_xlfn.IFNA(VLOOKUP(B2229,Products!$A$2:$J$100,7,0),)</f>
        <v>0</v>
      </c>
      <c r="G2229" s="87">
        <f>_xlfn.IFNA(VLOOKUP(B2229,Products!$A$2:$I$100,2,0),)</f>
        <v>0</v>
      </c>
      <c r="H2229" s="87">
        <f>_xlfn.IFNA(VLOOKUP(B2229,Products!$A$2:$I$100,2,0),)</f>
        <v>0</v>
      </c>
      <c r="J2229" s="87">
        <f t="shared" si="68"/>
        <v>0</v>
      </c>
      <c r="K2229" s="87">
        <f t="shared" si="69"/>
        <v>0</v>
      </c>
    </row>
    <row r="2230" spans="3:11">
      <c r="C2230" s="87">
        <f>_xlfn.IFNA(VLOOKUP(B2230,Products!$A$2:$I$100,5,0),0)</f>
        <v>0</v>
      </c>
      <c r="D2230" s="99">
        <f>_xlfn.IFNA(VLOOKUP(B2230,Products!$A$2:$J$100,6,0),)</f>
        <v>0</v>
      </c>
      <c r="E2230" s="87">
        <f>_xlfn.IFNA(VLOOKUP(B2230,Products!$A$2:$I$100,8,0),)</f>
        <v>0</v>
      </c>
      <c r="F2230" s="87">
        <f>_xlfn.IFNA(VLOOKUP(B2230,Products!$A$2:$J$100,7,0),)</f>
        <v>0</v>
      </c>
      <c r="G2230" s="87">
        <f>_xlfn.IFNA(VLOOKUP(B2230,Products!$A$2:$I$100,2,0),)</f>
        <v>0</v>
      </c>
      <c r="H2230" s="87">
        <f>_xlfn.IFNA(VLOOKUP(B2230,Products!$A$2:$I$100,2,0),)</f>
        <v>0</v>
      </c>
      <c r="J2230" s="87">
        <f t="shared" si="68"/>
        <v>0</v>
      </c>
      <c r="K2230" s="87">
        <f t="shared" si="69"/>
        <v>0</v>
      </c>
    </row>
    <row r="2231" spans="3:11">
      <c r="C2231" s="87">
        <f>_xlfn.IFNA(VLOOKUP(B2231,Products!$A$2:$I$100,5,0),0)</f>
        <v>0</v>
      </c>
      <c r="D2231" s="99">
        <f>_xlfn.IFNA(VLOOKUP(B2231,Products!$A$2:$J$100,6,0),)</f>
        <v>0</v>
      </c>
      <c r="E2231" s="87">
        <f>_xlfn.IFNA(VLOOKUP(B2231,Products!$A$2:$I$100,8,0),)</f>
        <v>0</v>
      </c>
      <c r="F2231" s="87">
        <f>_xlfn.IFNA(VLOOKUP(B2231,Products!$A$2:$J$100,7,0),)</f>
        <v>0</v>
      </c>
      <c r="G2231" s="87">
        <f>_xlfn.IFNA(VLOOKUP(B2231,Products!$A$2:$I$100,2,0),)</f>
        <v>0</v>
      </c>
      <c r="H2231" s="87">
        <f>_xlfn.IFNA(VLOOKUP(B2231,Products!$A$2:$I$100,2,0),)</f>
        <v>0</v>
      </c>
      <c r="J2231" s="87">
        <f t="shared" si="68"/>
        <v>0</v>
      </c>
      <c r="K2231" s="87">
        <f t="shared" si="69"/>
        <v>0</v>
      </c>
    </row>
    <row r="2232" spans="3:11">
      <c r="C2232" s="87">
        <f>_xlfn.IFNA(VLOOKUP(B2232,Products!$A$2:$I$100,5,0),0)</f>
        <v>0</v>
      </c>
      <c r="D2232" s="99">
        <f>_xlfn.IFNA(VLOOKUP(B2232,Products!$A$2:$J$100,6,0),)</f>
        <v>0</v>
      </c>
      <c r="E2232" s="87">
        <f>_xlfn.IFNA(VLOOKUP(B2232,Products!$A$2:$I$100,8,0),)</f>
        <v>0</v>
      </c>
      <c r="F2232" s="87">
        <f>_xlfn.IFNA(VLOOKUP(B2232,Products!$A$2:$J$100,7,0),)</f>
        <v>0</v>
      </c>
      <c r="G2232" s="87">
        <f>_xlfn.IFNA(VLOOKUP(B2232,Products!$A$2:$I$100,2,0),)</f>
        <v>0</v>
      </c>
      <c r="H2232" s="87">
        <f>_xlfn.IFNA(VLOOKUP(B2232,Products!$A$2:$I$100,2,0),)</f>
        <v>0</v>
      </c>
      <c r="J2232" s="87">
        <f t="shared" si="68"/>
        <v>0</v>
      </c>
      <c r="K2232" s="87">
        <f t="shared" si="69"/>
        <v>0</v>
      </c>
    </row>
    <row r="2233" spans="3:11">
      <c r="C2233" s="87">
        <f>_xlfn.IFNA(VLOOKUP(B2233,Products!$A$2:$I$100,5,0),0)</f>
        <v>0</v>
      </c>
      <c r="D2233" s="99">
        <f>_xlfn.IFNA(VLOOKUP(B2233,Products!$A$2:$J$100,6,0),)</f>
        <v>0</v>
      </c>
      <c r="E2233" s="87">
        <f>_xlfn.IFNA(VLOOKUP(B2233,Products!$A$2:$I$100,8,0),)</f>
        <v>0</v>
      </c>
      <c r="F2233" s="87">
        <f>_xlfn.IFNA(VLOOKUP(B2233,Products!$A$2:$J$100,7,0),)</f>
        <v>0</v>
      </c>
      <c r="G2233" s="87">
        <f>_xlfn.IFNA(VLOOKUP(B2233,Products!$A$2:$I$100,2,0),)</f>
        <v>0</v>
      </c>
      <c r="H2233" s="87">
        <f>_xlfn.IFNA(VLOOKUP(B2233,Products!$A$2:$I$100,2,0),)</f>
        <v>0</v>
      </c>
      <c r="J2233" s="87">
        <f t="shared" si="68"/>
        <v>0</v>
      </c>
      <c r="K2233" s="87">
        <f t="shared" si="69"/>
        <v>0</v>
      </c>
    </row>
    <row r="2234" spans="3:11">
      <c r="C2234" s="87">
        <f>_xlfn.IFNA(VLOOKUP(B2234,Products!$A$2:$I$100,5,0),0)</f>
        <v>0</v>
      </c>
      <c r="D2234" s="99">
        <f>_xlfn.IFNA(VLOOKUP(B2234,Products!$A$2:$J$100,6,0),)</f>
        <v>0</v>
      </c>
      <c r="E2234" s="87">
        <f>_xlfn.IFNA(VLOOKUP(B2234,Products!$A$2:$I$100,8,0),)</f>
        <v>0</v>
      </c>
      <c r="F2234" s="87">
        <f>_xlfn.IFNA(VLOOKUP(B2234,Products!$A$2:$J$100,7,0),)</f>
        <v>0</v>
      </c>
      <c r="G2234" s="87">
        <f>_xlfn.IFNA(VLOOKUP(B2234,Products!$A$2:$I$100,2,0),)</f>
        <v>0</v>
      </c>
      <c r="H2234" s="87">
        <f>_xlfn.IFNA(VLOOKUP(B2234,Products!$A$2:$I$100,2,0),)</f>
        <v>0</v>
      </c>
      <c r="J2234" s="87">
        <f t="shared" si="68"/>
        <v>0</v>
      </c>
      <c r="K2234" s="87">
        <f t="shared" si="69"/>
        <v>0</v>
      </c>
    </row>
    <row r="2235" spans="3:11">
      <c r="C2235" s="87">
        <f>_xlfn.IFNA(VLOOKUP(B2235,Products!$A$2:$I$100,5,0),0)</f>
        <v>0</v>
      </c>
      <c r="D2235" s="99">
        <f>_xlfn.IFNA(VLOOKUP(B2235,Products!$A$2:$J$100,6,0),)</f>
        <v>0</v>
      </c>
      <c r="E2235" s="87">
        <f>_xlfn.IFNA(VLOOKUP(B2235,Products!$A$2:$I$100,8,0),)</f>
        <v>0</v>
      </c>
      <c r="F2235" s="87">
        <f>_xlfn.IFNA(VLOOKUP(B2235,Products!$A$2:$J$100,7,0),)</f>
        <v>0</v>
      </c>
      <c r="G2235" s="87">
        <f>_xlfn.IFNA(VLOOKUP(B2235,Products!$A$2:$I$100,2,0),)</f>
        <v>0</v>
      </c>
      <c r="H2235" s="87">
        <f>_xlfn.IFNA(VLOOKUP(B2235,Products!$A$2:$I$100,2,0),)</f>
        <v>0</v>
      </c>
      <c r="J2235" s="87">
        <f t="shared" si="68"/>
        <v>0</v>
      </c>
      <c r="K2235" s="87">
        <f t="shared" si="69"/>
        <v>0</v>
      </c>
    </row>
    <row r="2236" spans="3:11">
      <c r="C2236" s="87">
        <f>_xlfn.IFNA(VLOOKUP(B2236,Products!$A$2:$I$100,5,0),0)</f>
        <v>0</v>
      </c>
      <c r="D2236" s="99">
        <f>_xlfn.IFNA(VLOOKUP(B2236,Products!$A$2:$J$100,6,0),)</f>
        <v>0</v>
      </c>
      <c r="E2236" s="87">
        <f>_xlfn.IFNA(VLOOKUP(B2236,Products!$A$2:$I$100,8,0),)</f>
        <v>0</v>
      </c>
      <c r="F2236" s="87">
        <f>_xlfn.IFNA(VLOOKUP(B2236,Products!$A$2:$J$100,7,0),)</f>
        <v>0</v>
      </c>
      <c r="G2236" s="87">
        <f>_xlfn.IFNA(VLOOKUP(B2236,Products!$A$2:$I$100,2,0),)</f>
        <v>0</v>
      </c>
      <c r="H2236" s="87">
        <f>_xlfn.IFNA(VLOOKUP(B2236,Products!$A$2:$I$100,2,0),)</f>
        <v>0</v>
      </c>
      <c r="J2236" s="87">
        <f t="shared" si="68"/>
        <v>0</v>
      </c>
      <c r="K2236" s="87">
        <f t="shared" si="69"/>
        <v>0</v>
      </c>
    </row>
    <row r="2237" spans="3:11">
      <c r="C2237" s="87">
        <f>_xlfn.IFNA(VLOOKUP(B2237,Products!$A$2:$I$100,5,0),0)</f>
        <v>0</v>
      </c>
      <c r="D2237" s="99">
        <f>_xlfn.IFNA(VLOOKUP(B2237,Products!$A$2:$J$100,6,0),)</f>
        <v>0</v>
      </c>
      <c r="E2237" s="87">
        <f>_xlfn.IFNA(VLOOKUP(B2237,Products!$A$2:$I$100,8,0),)</f>
        <v>0</v>
      </c>
      <c r="F2237" s="87">
        <f>_xlfn.IFNA(VLOOKUP(B2237,Products!$A$2:$J$100,7,0),)</f>
        <v>0</v>
      </c>
      <c r="G2237" s="87">
        <f>_xlfn.IFNA(VLOOKUP(B2237,Products!$A$2:$I$100,2,0),)</f>
        <v>0</v>
      </c>
      <c r="H2237" s="87">
        <f>_xlfn.IFNA(VLOOKUP(B2237,Products!$A$2:$I$100,2,0),)</f>
        <v>0</v>
      </c>
      <c r="J2237" s="87">
        <f t="shared" si="68"/>
        <v>0</v>
      </c>
      <c r="K2237" s="87">
        <f t="shared" si="69"/>
        <v>0</v>
      </c>
    </row>
    <row r="2238" spans="3:11">
      <c r="C2238" s="87">
        <f>_xlfn.IFNA(VLOOKUP(B2238,Products!$A$2:$I$100,5,0),0)</f>
        <v>0</v>
      </c>
      <c r="D2238" s="99">
        <f>_xlfn.IFNA(VLOOKUP(B2238,Products!$A$2:$J$100,6,0),)</f>
        <v>0</v>
      </c>
      <c r="E2238" s="87">
        <f>_xlfn.IFNA(VLOOKUP(B2238,Products!$A$2:$I$100,8,0),)</f>
        <v>0</v>
      </c>
      <c r="F2238" s="87">
        <f>_xlfn.IFNA(VLOOKUP(B2238,Products!$A$2:$J$100,7,0),)</f>
        <v>0</v>
      </c>
      <c r="G2238" s="87">
        <f>_xlfn.IFNA(VLOOKUP(B2238,Products!$A$2:$I$100,2,0),)</f>
        <v>0</v>
      </c>
      <c r="H2238" s="87">
        <f>_xlfn.IFNA(VLOOKUP(B2238,Products!$A$2:$I$100,2,0),)</f>
        <v>0</v>
      </c>
      <c r="J2238" s="87">
        <f t="shared" si="68"/>
        <v>0</v>
      </c>
      <c r="K2238" s="87">
        <f t="shared" si="69"/>
        <v>0</v>
      </c>
    </row>
    <row r="2239" spans="3:11">
      <c r="C2239" s="87">
        <f>_xlfn.IFNA(VLOOKUP(B2239,Products!$A$2:$I$100,5,0),0)</f>
        <v>0</v>
      </c>
      <c r="D2239" s="99">
        <f>_xlfn.IFNA(VLOOKUP(B2239,Products!$A$2:$J$100,6,0),)</f>
        <v>0</v>
      </c>
      <c r="E2239" s="87">
        <f>_xlfn.IFNA(VLOOKUP(B2239,Products!$A$2:$I$100,8,0),)</f>
        <v>0</v>
      </c>
      <c r="F2239" s="87">
        <f>_xlfn.IFNA(VLOOKUP(B2239,Products!$A$2:$J$100,7,0),)</f>
        <v>0</v>
      </c>
      <c r="G2239" s="87">
        <f>_xlfn.IFNA(VLOOKUP(B2239,Products!$A$2:$I$100,2,0),)</f>
        <v>0</v>
      </c>
      <c r="H2239" s="87">
        <f>_xlfn.IFNA(VLOOKUP(B2239,Products!$A$2:$I$100,2,0),)</f>
        <v>0</v>
      </c>
      <c r="J2239" s="87">
        <f t="shared" si="68"/>
        <v>0</v>
      </c>
      <c r="K2239" s="87">
        <f t="shared" si="69"/>
        <v>0</v>
      </c>
    </row>
    <row r="2240" spans="3:11">
      <c r="C2240" s="87">
        <f>_xlfn.IFNA(VLOOKUP(B2240,Products!$A$2:$I$100,5,0),0)</f>
        <v>0</v>
      </c>
      <c r="D2240" s="99">
        <f>_xlfn.IFNA(VLOOKUP(B2240,Products!$A$2:$J$100,6,0),)</f>
        <v>0</v>
      </c>
      <c r="E2240" s="87">
        <f>_xlfn.IFNA(VLOOKUP(B2240,Products!$A$2:$I$100,8,0),)</f>
        <v>0</v>
      </c>
      <c r="F2240" s="87">
        <f>_xlfn.IFNA(VLOOKUP(B2240,Products!$A$2:$J$100,7,0),)</f>
        <v>0</v>
      </c>
      <c r="G2240" s="87">
        <f>_xlfn.IFNA(VLOOKUP(B2240,Products!$A$2:$I$100,2,0),)</f>
        <v>0</v>
      </c>
      <c r="H2240" s="87">
        <f>_xlfn.IFNA(VLOOKUP(B2240,Products!$A$2:$I$100,2,0),)</f>
        <v>0</v>
      </c>
      <c r="J2240" s="87">
        <f t="shared" si="68"/>
        <v>0</v>
      </c>
      <c r="K2240" s="87">
        <f t="shared" si="69"/>
        <v>0</v>
      </c>
    </row>
    <row r="2241" spans="3:11">
      <c r="C2241" s="87">
        <f>_xlfn.IFNA(VLOOKUP(B2241,Products!$A$2:$I$100,5,0),0)</f>
        <v>0</v>
      </c>
      <c r="D2241" s="99">
        <f>_xlfn.IFNA(VLOOKUP(B2241,Products!$A$2:$J$100,6,0),)</f>
        <v>0</v>
      </c>
      <c r="E2241" s="87">
        <f>_xlfn.IFNA(VLOOKUP(B2241,Products!$A$2:$I$100,8,0),)</f>
        <v>0</v>
      </c>
      <c r="F2241" s="87">
        <f>_xlfn.IFNA(VLOOKUP(B2241,Products!$A$2:$J$100,7,0),)</f>
        <v>0</v>
      </c>
      <c r="G2241" s="87">
        <f>_xlfn.IFNA(VLOOKUP(B2241,Products!$A$2:$I$100,2,0),)</f>
        <v>0</v>
      </c>
      <c r="H2241" s="87">
        <f>_xlfn.IFNA(VLOOKUP(B2241,Products!$A$2:$I$100,2,0),)</f>
        <v>0</v>
      </c>
      <c r="J2241" s="87">
        <f t="shared" si="68"/>
        <v>0</v>
      </c>
      <c r="K2241" s="87">
        <f t="shared" si="69"/>
        <v>0</v>
      </c>
    </row>
    <row r="2242" spans="3:11">
      <c r="C2242" s="87">
        <f>_xlfn.IFNA(VLOOKUP(B2242,Products!$A$2:$I$100,5,0),0)</f>
        <v>0</v>
      </c>
      <c r="D2242" s="99">
        <f>_xlfn.IFNA(VLOOKUP(B2242,Products!$A$2:$J$100,6,0),)</f>
        <v>0</v>
      </c>
      <c r="E2242" s="87">
        <f>_xlfn.IFNA(VLOOKUP(B2242,Products!$A$2:$I$100,8,0),)</f>
        <v>0</v>
      </c>
      <c r="F2242" s="87">
        <f>_xlfn.IFNA(VLOOKUP(B2242,Products!$A$2:$J$100,7,0),)</f>
        <v>0</v>
      </c>
      <c r="G2242" s="87">
        <f>_xlfn.IFNA(VLOOKUP(B2242,Products!$A$2:$I$100,2,0),)</f>
        <v>0</v>
      </c>
      <c r="H2242" s="87">
        <f>_xlfn.IFNA(VLOOKUP(B2242,Products!$A$2:$I$100,2,0),)</f>
        <v>0</v>
      </c>
      <c r="J2242" s="87">
        <f t="shared" si="68"/>
        <v>0</v>
      </c>
      <c r="K2242" s="87">
        <f t="shared" si="69"/>
        <v>0</v>
      </c>
    </row>
    <row r="2243" spans="3:11">
      <c r="C2243" s="87">
        <f>_xlfn.IFNA(VLOOKUP(B2243,Products!$A$2:$I$100,5,0),0)</f>
        <v>0</v>
      </c>
      <c r="D2243" s="99">
        <f>_xlfn.IFNA(VLOOKUP(B2243,Products!$A$2:$J$100,6,0),)</f>
        <v>0</v>
      </c>
      <c r="E2243" s="87">
        <f>_xlfn.IFNA(VLOOKUP(B2243,Products!$A$2:$I$100,8,0),)</f>
        <v>0</v>
      </c>
      <c r="F2243" s="87">
        <f>_xlfn.IFNA(VLOOKUP(B2243,Products!$A$2:$J$100,7,0),)</f>
        <v>0</v>
      </c>
      <c r="G2243" s="87">
        <f>_xlfn.IFNA(VLOOKUP(B2243,Products!$A$2:$I$100,2,0),)</f>
        <v>0</v>
      </c>
      <c r="H2243" s="87">
        <f>_xlfn.IFNA(VLOOKUP(B2243,Products!$A$2:$I$100,2,0),)</f>
        <v>0</v>
      </c>
      <c r="J2243" s="87">
        <f t="shared" si="68"/>
        <v>0</v>
      </c>
      <c r="K2243" s="87">
        <f t="shared" si="69"/>
        <v>0</v>
      </c>
    </row>
    <row r="2244" spans="3:11">
      <c r="C2244" s="87">
        <f>_xlfn.IFNA(VLOOKUP(B2244,Products!$A$2:$I$100,5,0),0)</f>
        <v>0</v>
      </c>
      <c r="D2244" s="99">
        <f>_xlfn.IFNA(VLOOKUP(B2244,Products!$A$2:$J$100,6,0),)</f>
        <v>0</v>
      </c>
      <c r="E2244" s="87">
        <f>_xlfn.IFNA(VLOOKUP(B2244,Products!$A$2:$I$100,8,0),)</f>
        <v>0</v>
      </c>
      <c r="F2244" s="87">
        <f>_xlfn.IFNA(VLOOKUP(B2244,Products!$A$2:$J$100,7,0),)</f>
        <v>0</v>
      </c>
      <c r="G2244" s="87">
        <f>_xlfn.IFNA(VLOOKUP(B2244,Products!$A$2:$I$100,2,0),)</f>
        <v>0</v>
      </c>
      <c r="H2244" s="87">
        <f>_xlfn.IFNA(VLOOKUP(B2244,Products!$A$2:$I$100,2,0),)</f>
        <v>0</v>
      </c>
      <c r="J2244" s="87">
        <f t="shared" si="68"/>
        <v>0</v>
      </c>
      <c r="K2244" s="87">
        <f t="shared" si="69"/>
        <v>0</v>
      </c>
    </row>
    <row r="2245" spans="3:11">
      <c r="C2245" s="87">
        <f>_xlfn.IFNA(VLOOKUP(B2245,Products!$A$2:$I$100,5,0),0)</f>
        <v>0</v>
      </c>
      <c r="D2245" s="99">
        <f>_xlfn.IFNA(VLOOKUP(B2245,Products!$A$2:$J$100,6,0),)</f>
        <v>0</v>
      </c>
      <c r="E2245" s="87">
        <f>_xlfn.IFNA(VLOOKUP(B2245,Products!$A$2:$I$100,8,0),)</f>
        <v>0</v>
      </c>
      <c r="F2245" s="87">
        <f>_xlfn.IFNA(VLOOKUP(B2245,Products!$A$2:$J$100,7,0),)</f>
        <v>0</v>
      </c>
      <c r="G2245" s="87">
        <f>_xlfn.IFNA(VLOOKUP(B2245,Products!$A$2:$I$100,2,0),)</f>
        <v>0</v>
      </c>
      <c r="H2245" s="87">
        <f>_xlfn.IFNA(VLOOKUP(B2245,Products!$A$2:$I$100,2,0),)</f>
        <v>0</v>
      </c>
      <c r="J2245" s="87">
        <f t="shared" si="68"/>
        <v>0</v>
      </c>
      <c r="K2245" s="87">
        <f t="shared" si="69"/>
        <v>0</v>
      </c>
    </row>
    <row r="2246" spans="3:11">
      <c r="C2246" s="87">
        <f>_xlfn.IFNA(VLOOKUP(B2246,Products!$A$2:$I$100,5,0),0)</f>
        <v>0</v>
      </c>
      <c r="D2246" s="99">
        <f>_xlfn.IFNA(VLOOKUP(B2246,Products!$A$2:$J$100,6,0),)</f>
        <v>0</v>
      </c>
      <c r="E2246" s="87">
        <f>_xlfn.IFNA(VLOOKUP(B2246,Products!$A$2:$I$100,8,0),)</f>
        <v>0</v>
      </c>
      <c r="F2246" s="87">
        <f>_xlfn.IFNA(VLOOKUP(B2246,Products!$A$2:$J$100,7,0),)</f>
        <v>0</v>
      </c>
      <c r="G2246" s="87">
        <f>_xlfn.IFNA(VLOOKUP(B2246,Products!$A$2:$I$100,2,0),)</f>
        <v>0</v>
      </c>
      <c r="H2246" s="87">
        <f>_xlfn.IFNA(VLOOKUP(B2246,Products!$A$2:$I$100,2,0),)</f>
        <v>0</v>
      </c>
      <c r="J2246" s="87">
        <f t="shared" si="68"/>
        <v>0</v>
      </c>
      <c r="K2246" s="87">
        <f t="shared" si="69"/>
        <v>0</v>
      </c>
    </row>
    <row r="2247" spans="3:11">
      <c r="C2247" s="87">
        <f>_xlfn.IFNA(VLOOKUP(B2247,Products!$A$2:$I$100,5,0),0)</f>
        <v>0</v>
      </c>
      <c r="D2247" s="99">
        <f>_xlfn.IFNA(VLOOKUP(B2247,Products!$A$2:$J$100,6,0),)</f>
        <v>0</v>
      </c>
      <c r="E2247" s="87">
        <f>_xlfn.IFNA(VLOOKUP(B2247,Products!$A$2:$I$100,8,0),)</f>
        <v>0</v>
      </c>
      <c r="F2247" s="87">
        <f>_xlfn.IFNA(VLOOKUP(B2247,Products!$A$2:$J$100,7,0),)</f>
        <v>0</v>
      </c>
      <c r="G2247" s="87">
        <f>_xlfn.IFNA(VLOOKUP(B2247,Products!$A$2:$I$100,2,0),)</f>
        <v>0</v>
      </c>
      <c r="H2247" s="87">
        <f>_xlfn.IFNA(VLOOKUP(B2247,Products!$A$2:$I$100,2,0),)</f>
        <v>0</v>
      </c>
      <c r="J2247" s="87">
        <f t="shared" ref="J2247:J2310" si="70">H2247/100*18</f>
        <v>0</v>
      </c>
      <c r="K2247" s="87">
        <f t="shared" ref="K2247:K2310" si="71">I2247+J2247</f>
        <v>0</v>
      </c>
    </row>
    <row r="2248" spans="3:11">
      <c r="C2248" s="87">
        <f>_xlfn.IFNA(VLOOKUP(B2248,Products!$A$2:$I$100,5,0),0)</f>
        <v>0</v>
      </c>
      <c r="D2248" s="99">
        <f>_xlfn.IFNA(VLOOKUP(B2248,Products!$A$2:$J$100,6,0),)</f>
        <v>0</v>
      </c>
      <c r="E2248" s="87">
        <f>_xlfn.IFNA(VLOOKUP(B2248,Products!$A$2:$I$100,8,0),)</f>
        <v>0</v>
      </c>
      <c r="F2248" s="87">
        <f>_xlfn.IFNA(VLOOKUP(B2248,Products!$A$2:$J$100,7,0),)</f>
        <v>0</v>
      </c>
      <c r="G2248" s="87">
        <f>_xlfn.IFNA(VLOOKUP(B2248,Products!$A$2:$I$100,2,0),)</f>
        <v>0</v>
      </c>
      <c r="H2248" s="87">
        <f>_xlfn.IFNA(VLOOKUP(B2248,Products!$A$2:$I$100,2,0),)</f>
        <v>0</v>
      </c>
      <c r="J2248" s="87">
        <f t="shared" si="70"/>
        <v>0</v>
      </c>
      <c r="K2248" s="87">
        <f t="shared" si="71"/>
        <v>0</v>
      </c>
    </row>
    <row r="2249" spans="3:11">
      <c r="C2249" s="87">
        <f>_xlfn.IFNA(VLOOKUP(B2249,Products!$A$2:$I$100,5,0),0)</f>
        <v>0</v>
      </c>
      <c r="D2249" s="99">
        <f>_xlfn.IFNA(VLOOKUP(B2249,Products!$A$2:$J$100,6,0),)</f>
        <v>0</v>
      </c>
      <c r="E2249" s="87">
        <f>_xlfn.IFNA(VLOOKUP(B2249,Products!$A$2:$I$100,8,0),)</f>
        <v>0</v>
      </c>
      <c r="F2249" s="87">
        <f>_xlfn.IFNA(VLOOKUP(B2249,Products!$A$2:$J$100,7,0),)</f>
        <v>0</v>
      </c>
      <c r="G2249" s="87">
        <f>_xlfn.IFNA(VLOOKUP(B2249,Products!$A$2:$I$100,2,0),)</f>
        <v>0</v>
      </c>
      <c r="H2249" s="87">
        <f>_xlfn.IFNA(VLOOKUP(B2249,Products!$A$2:$I$100,2,0),)</f>
        <v>0</v>
      </c>
      <c r="J2249" s="87">
        <f t="shared" si="70"/>
        <v>0</v>
      </c>
      <c r="K2249" s="87">
        <f t="shared" si="71"/>
        <v>0</v>
      </c>
    </row>
    <row r="2250" spans="3:11">
      <c r="C2250" s="87">
        <f>_xlfn.IFNA(VLOOKUP(B2250,Products!$A$2:$I$100,5,0),0)</f>
        <v>0</v>
      </c>
      <c r="D2250" s="99">
        <f>_xlfn.IFNA(VLOOKUP(B2250,Products!$A$2:$J$100,6,0),)</f>
        <v>0</v>
      </c>
      <c r="E2250" s="87">
        <f>_xlfn.IFNA(VLOOKUP(B2250,Products!$A$2:$I$100,8,0),)</f>
        <v>0</v>
      </c>
      <c r="F2250" s="87">
        <f>_xlfn.IFNA(VLOOKUP(B2250,Products!$A$2:$J$100,7,0),)</f>
        <v>0</v>
      </c>
      <c r="G2250" s="87">
        <f>_xlfn.IFNA(VLOOKUP(B2250,Products!$A$2:$I$100,2,0),)</f>
        <v>0</v>
      </c>
      <c r="H2250" s="87">
        <f>_xlfn.IFNA(VLOOKUP(B2250,Products!$A$2:$I$100,2,0),)</f>
        <v>0</v>
      </c>
      <c r="J2250" s="87">
        <f t="shared" si="70"/>
        <v>0</v>
      </c>
      <c r="K2250" s="87">
        <f t="shared" si="71"/>
        <v>0</v>
      </c>
    </row>
    <row r="2251" spans="3:11">
      <c r="C2251" s="87">
        <f>_xlfn.IFNA(VLOOKUP(B2251,Products!$A$2:$I$100,5,0),0)</f>
        <v>0</v>
      </c>
      <c r="D2251" s="99">
        <f>_xlfn.IFNA(VLOOKUP(B2251,Products!$A$2:$J$100,6,0),)</f>
        <v>0</v>
      </c>
      <c r="E2251" s="87">
        <f>_xlfn.IFNA(VLOOKUP(B2251,Products!$A$2:$I$100,8,0),)</f>
        <v>0</v>
      </c>
      <c r="F2251" s="87">
        <f>_xlfn.IFNA(VLOOKUP(B2251,Products!$A$2:$J$100,7,0),)</f>
        <v>0</v>
      </c>
      <c r="G2251" s="87">
        <f>_xlfn.IFNA(VLOOKUP(B2251,Products!$A$2:$I$100,2,0),)</f>
        <v>0</v>
      </c>
      <c r="H2251" s="87">
        <f>_xlfn.IFNA(VLOOKUP(B2251,Products!$A$2:$I$100,2,0),)</f>
        <v>0</v>
      </c>
      <c r="J2251" s="87">
        <f t="shared" si="70"/>
        <v>0</v>
      </c>
      <c r="K2251" s="87">
        <f t="shared" si="71"/>
        <v>0</v>
      </c>
    </row>
    <row r="2252" spans="3:11">
      <c r="C2252" s="87">
        <f>_xlfn.IFNA(VLOOKUP(B2252,Products!$A$2:$I$100,5,0),0)</f>
        <v>0</v>
      </c>
      <c r="D2252" s="99">
        <f>_xlfn.IFNA(VLOOKUP(B2252,Products!$A$2:$J$100,6,0),)</f>
        <v>0</v>
      </c>
      <c r="E2252" s="87">
        <f>_xlfn.IFNA(VLOOKUP(B2252,Products!$A$2:$I$100,8,0),)</f>
        <v>0</v>
      </c>
      <c r="F2252" s="87">
        <f>_xlfn.IFNA(VLOOKUP(B2252,Products!$A$2:$J$100,7,0),)</f>
        <v>0</v>
      </c>
      <c r="G2252" s="87">
        <f>_xlfn.IFNA(VLOOKUP(B2252,Products!$A$2:$I$100,2,0),)</f>
        <v>0</v>
      </c>
      <c r="H2252" s="87">
        <f>_xlfn.IFNA(VLOOKUP(B2252,Products!$A$2:$I$100,2,0),)</f>
        <v>0</v>
      </c>
      <c r="J2252" s="87">
        <f t="shared" si="70"/>
        <v>0</v>
      </c>
      <c r="K2252" s="87">
        <f t="shared" si="71"/>
        <v>0</v>
      </c>
    </row>
    <row r="2253" spans="3:11">
      <c r="C2253" s="87">
        <f>_xlfn.IFNA(VLOOKUP(B2253,Products!$A$2:$I$100,5,0),0)</f>
        <v>0</v>
      </c>
      <c r="D2253" s="99">
        <f>_xlfn.IFNA(VLOOKUP(B2253,Products!$A$2:$J$100,6,0),)</f>
        <v>0</v>
      </c>
      <c r="E2253" s="87">
        <f>_xlfn.IFNA(VLOOKUP(B2253,Products!$A$2:$I$100,8,0),)</f>
        <v>0</v>
      </c>
      <c r="F2253" s="87">
        <f>_xlfn.IFNA(VLOOKUP(B2253,Products!$A$2:$J$100,7,0),)</f>
        <v>0</v>
      </c>
      <c r="G2253" s="87">
        <f>_xlfn.IFNA(VLOOKUP(B2253,Products!$A$2:$I$100,2,0),)</f>
        <v>0</v>
      </c>
      <c r="H2253" s="87">
        <f>_xlfn.IFNA(VLOOKUP(B2253,Products!$A$2:$I$100,2,0),)</f>
        <v>0</v>
      </c>
      <c r="J2253" s="87">
        <f t="shared" si="70"/>
        <v>0</v>
      </c>
      <c r="K2253" s="87">
        <f t="shared" si="71"/>
        <v>0</v>
      </c>
    </row>
    <row r="2254" spans="3:11">
      <c r="C2254" s="87">
        <f>_xlfn.IFNA(VLOOKUP(B2254,Products!$A$2:$I$100,5,0),0)</f>
        <v>0</v>
      </c>
      <c r="D2254" s="99">
        <f>_xlfn.IFNA(VLOOKUP(B2254,Products!$A$2:$J$100,6,0),)</f>
        <v>0</v>
      </c>
      <c r="E2254" s="87">
        <f>_xlfn.IFNA(VLOOKUP(B2254,Products!$A$2:$I$100,8,0),)</f>
        <v>0</v>
      </c>
      <c r="F2254" s="87">
        <f>_xlfn.IFNA(VLOOKUP(B2254,Products!$A$2:$J$100,7,0),)</f>
        <v>0</v>
      </c>
      <c r="G2254" s="87">
        <f>_xlfn.IFNA(VLOOKUP(B2254,Products!$A$2:$I$100,2,0),)</f>
        <v>0</v>
      </c>
      <c r="H2254" s="87">
        <f>_xlfn.IFNA(VLOOKUP(B2254,Products!$A$2:$I$100,2,0),)</f>
        <v>0</v>
      </c>
      <c r="J2254" s="87">
        <f t="shared" si="70"/>
        <v>0</v>
      </c>
      <c r="K2254" s="87">
        <f t="shared" si="71"/>
        <v>0</v>
      </c>
    </row>
    <row r="2255" spans="3:11">
      <c r="C2255" s="87">
        <f>_xlfn.IFNA(VLOOKUP(B2255,Products!$A$2:$I$100,5,0),0)</f>
        <v>0</v>
      </c>
      <c r="D2255" s="99">
        <f>_xlfn.IFNA(VLOOKUP(B2255,Products!$A$2:$J$100,6,0),)</f>
        <v>0</v>
      </c>
      <c r="E2255" s="87">
        <f>_xlfn.IFNA(VLOOKUP(B2255,Products!$A$2:$I$100,8,0),)</f>
        <v>0</v>
      </c>
      <c r="F2255" s="87">
        <f>_xlfn.IFNA(VLOOKUP(B2255,Products!$A$2:$J$100,7,0),)</f>
        <v>0</v>
      </c>
      <c r="G2255" s="87">
        <f>_xlfn.IFNA(VLOOKUP(B2255,Products!$A$2:$I$100,2,0),)</f>
        <v>0</v>
      </c>
      <c r="H2255" s="87">
        <f>_xlfn.IFNA(VLOOKUP(B2255,Products!$A$2:$I$100,2,0),)</f>
        <v>0</v>
      </c>
      <c r="J2255" s="87">
        <f t="shared" si="70"/>
        <v>0</v>
      </c>
      <c r="K2255" s="87">
        <f t="shared" si="71"/>
        <v>0</v>
      </c>
    </row>
    <row r="2256" spans="3:11">
      <c r="C2256" s="87">
        <f>_xlfn.IFNA(VLOOKUP(B2256,Products!$A$2:$I$100,5,0),0)</f>
        <v>0</v>
      </c>
      <c r="D2256" s="99">
        <f>_xlfn.IFNA(VLOOKUP(B2256,Products!$A$2:$J$100,6,0),)</f>
        <v>0</v>
      </c>
      <c r="E2256" s="87">
        <f>_xlfn.IFNA(VLOOKUP(B2256,Products!$A$2:$I$100,8,0),)</f>
        <v>0</v>
      </c>
      <c r="F2256" s="87">
        <f>_xlfn.IFNA(VLOOKUP(B2256,Products!$A$2:$J$100,7,0),)</f>
        <v>0</v>
      </c>
      <c r="G2256" s="87">
        <f>_xlfn.IFNA(VLOOKUP(B2256,Products!$A$2:$I$100,2,0),)</f>
        <v>0</v>
      </c>
      <c r="H2256" s="87">
        <f>_xlfn.IFNA(VLOOKUP(B2256,Products!$A$2:$I$100,2,0),)</f>
        <v>0</v>
      </c>
      <c r="J2256" s="87">
        <f t="shared" si="70"/>
        <v>0</v>
      </c>
      <c r="K2256" s="87">
        <f t="shared" si="71"/>
        <v>0</v>
      </c>
    </row>
    <row r="2257" spans="3:11">
      <c r="C2257" s="87">
        <f>_xlfn.IFNA(VLOOKUP(B2257,Products!$A$2:$I$100,5,0),0)</f>
        <v>0</v>
      </c>
      <c r="D2257" s="99">
        <f>_xlfn.IFNA(VLOOKUP(B2257,Products!$A$2:$J$100,6,0),)</f>
        <v>0</v>
      </c>
      <c r="E2257" s="87">
        <f>_xlfn.IFNA(VLOOKUP(B2257,Products!$A$2:$I$100,8,0),)</f>
        <v>0</v>
      </c>
      <c r="F2257" s="87">
        <f>_xlfn.IFNA(VLOOKUP(B2257,Products!$A$2:$J$100,7,0),)</f>
        <v>0</v>
      </c>
      <c r="G2257" s="87">
        <f>_xlfn.IFNA(VLOOKUP(B2257,Products!$A$2:$I$100,2,0),)</f>
        <v>0</v>
      </c>
      <c r="H2257" s="87">
        <f>_xlfn.IFNA(VLOOKUP(B2257,Products!$A$2:$I$100,2,0),)</f>
        <v>0</v>
      </c>
      <c r="J2257" s="87">
        <f t="shared" si="70"/>
        <v>0</v>
      </c>
      <c r="K2257" s="87">
        <f t="shared" si="71"/>
        <v>0</v>
      </c>
    </row>
    <row r="2258" spans="3:11">
      <c r="C2258" s="87">
        <f>_xlfn.IFNA(VLOOKUP(B2258,Products!$A$2:$I$100,5,0),0)</f>
        <v>0</v>
      </c>
      <c r="D2258" s="99">
        <f>_xlfn.IFNA(VLOOKUP(B2258,Products!$A$2:$J$100,6,0),)</f>
        <v>0</v>
      </c>
      <c r="E2258" s="87">
        <f>_xlfn.IFNA(VLOOKUP(B2258,Products!$A$2:$I$100,8,0),)</f>
        <v>0</v>
      </c>
      <c r="F2258" s="87">
        <f>_xlfn.IFNA(VLOOKUP(B2258,Products!$A$2:$J$100,7,0),)</f>
        <v>0</v>
      </c>
      <c r="G2258" s="87">
        <f>_xlfn.IFNA(VLOOKUP(B2258,Products!$A$2:$I$100,2,0),)</f>
        <v>0</v>
      </c>
      <c r="H2258" s="87">
        <f>_xlfn.IFNA(VLOOKUP(B2258,Products!$A$2:$I$100,2,0),)</f>
        <v>0</v>
      </c>
      <c r="J2258" s="87">
        <f t="shared" si="70"/>
        <v>0</v>
      </c>
      <c r="K2258" s="87">
        <f t="shared" si="71"/>
        <v>0</v>
      </c>
    </row>
    <row r="2259" spans="3:11">
      <c r="C2259" s="87">
        <f>_xlfn.IFNA(VLOOKUP(B2259,Products!$A$2:$I$100,5,0),0)</f>
        <v>0</v>
      </c>
      <c r="D2259" s="99">
        <f>_xlfn.IFNA(VLOOKUP(B2259,Products!$A$2:$J$100,6,0),)</f>
        <v>0</v>
      </c>
      <c r="E2259" s="87">
        <f>_xlfn.IFNA(VLOOKUP(B2259,Products!$A$2:$I$100,8,0),)</f>
        <v>0</v>
      </c>
      <c r="F2259" s="87">
        <f>_xlfn.IFNA(VLOOKUP(B2259,Products!$A$2:$J$100,7,0),)</f>
        <v>0</v>
      </c>
      <c r="G2259" s="87">
        <f>_xlfn.IFNA(VLOOKUP(B2259,Products!$A$2:$I$100,2,0),)</f>
        <v>0</v>
      </c>
      <c r="H2259" s="87">
        <f>_xlfn.IFNA(VLOOKUP(B2259,Products!$A$2:$I$100,2,0),)</f>
        <v>0</v>
      </c>
      <c r="J2259" s="87">
        <f t="shared" si="70"/>
        <v>0</v>
      </c>
      <c r="K2259" s="87">
        <f t="shared" si="71"/>
        <v>0</v>
      </c>
    </row>
    <row r="2260" spans="3:11">
      <c r="C2260" s="87">
        <f>_xlfn.IFNA(VLOOKUP(B2260,Products!$A$2:$I$100,5,0),0)</f>
        <v>0</v>
      </c>
      <c r="D2260" s="99">
        <f>_xlfn.IFNA(VLOOKUP(B2260,Products!$A$2:$J$100,6,0),)</f>
        <v>0</v>
      </c>
      <c r="E2260" s="87">
        <f>_xlfn.IFNA(VLOOKUP(B2260,Products!$A$2:$I$100,8,0),)</f>
        <v>0</v>
      </c>
      <c r="F2260" s="87">
        <f>_xlfn.IFNA(VLOOKUP(B2260,Products!$A$2:$J$100,7,0),)</f>
        <v>0</v>
      </c>
      <c r="G2260" s="87">
        <f>_xlfn.IFNA(VLOOKUP(B2260,Products!$A$2:$I$100,2,0),)</f>
        <v>0</v>
      </c>
      <c r="H2260" s="87">
        <f>_xlfn.IFNA(VLOOKUP(B2260,Products!$A$2:$I$100,2,0),)</f>
        <v>0</v>
      </c>
      <c r="J2260" s="87">
        <f t="shared" si="70"/>
        <v>0</v>
      </c>
      <c r="K2260" s="87">
        <f t="shared" si="71"/>
        <v>0</v>
      </c>
    </row>
    <row r="2261" spans="3:11">
      <c r="C2261" s="87">
        <f>_xlfn.IFNA(VLOOKUP(B2261,Products!$A$2:$I$100,5,0),0)</f>
        <v>0</v>
      </c>
      <c r="D2261" s="99">
        <f>_xlfn.IFNA(VLOOKUP(B2261,Products!$A$2:$J$100,6,0),)</f>
        <v>0</v>
      </c>
      <c r="E2261" s="87">
        <f>_xlfn.IFNA(VLOOKUP(B2261,Products!$A$2:$I$100,8,0),)</f>
        <v>0</v>
      </c>
      <c r="F2261" s="87">
        <f>_xlfn.IFNA(VLOOKUP(B2261,Products!$A$2:$J$100,7,0),)</f>
        <v>0</v>
      </c>
      <c r="G2261" s="87">
        <f>_xlfn.IFNA(VLOOKUP(B2261,Products!$A$2:$I$100,2,0),)</f>
        <v>0</v>
      </c>
      <c r="H2261" s="87">
        <f>_xlfn.IFNA(VLOOKUP(B2261,Products!$A$2:$I$100,2,0),)</f>
        <v>0</v>
      </c>
      <c r="J2261" s="87">
        <f t="shared" si="70"/>
        <v>0</v>
      </c>
      <c r="K2261" s="87">
        <f t="shared" si="71"/>
        <v>0</v>
      </c>
    </row>
    <row r="2262" spans="3:11">
      <c r="C2262" s="87">
        <f>_xlfn.IFNA(VLOOKUP(B2262,Products!$A$2:$I$100,5,0),0)</f>
        <v>0</v>
      </c>
      <c r="D2262" s="99">
        <f>_xlfn.IFNA(VLOOKUP(B2262,Products!$A$2:$J$100,6,0),)</f>
        <v>0</v>
      </c>
      <c r="E2262" s="87">
        <f>_xlfn.IFNA(VLOOKUP(B2262,Products!$A$2:$I$100,8,0),)</f>
        <v>0</v>
      </c>
      <c r="F2262" s="87">
        <f>_xlfn.IFNA(VLOOKUP(B2262,Products!$A$2:$J$100,7,0),)</f>
        <v>0</v>
      </c>
      <c r="G2262" s="87">
        <f>_xlfn.IFNA(VLOOKUP(B2262,Products!$A$2:$I$100,2,0),)</f>
        <v>0</v>
      </c>
      <c r="H2262" s="87">
        <f>_xlfn.IFNA(VLOOKUP(B2262,Products!$A$2:$I$100,2,0),)</f>
        <v>0</v>
      </c>
      <c r="J2262" s="87">
        <f t="shared" si="70"/>
        <v>0</v>
      </c>
      <c r="K2262" s="87">
        <f t="shared" si="71"/>
        <v>0</v>
      </c>
    </row>
    <row r="2263" spans="3:11">
      <c r="C2263" s="87">
        <f>_xlfn.IFNA(VLOOKUP(B2263,Products!$A$2:$I$100,5,0),0)</f>
        <v>0</v>
      </c>
      <c r="D2263" s="99">
        <f>_xlfn.IFNA(VLOOKUP(B2263,Products!$A$2:$J$100,6,0),)</f>
        <v>0</v>
      </c>
      <c r="E2263" s="87">
        <f>_xlfn.IFNA(VLOOKUP(B2263,Products!$A$2:$I$100,8,0),)</f>
        <v>0</v>
      </c>
      <c r="F2263" s="87">
        <f>_xlfn.IFNA(VLOOKUP(B2263,Products!$A$2:$J$100,7,0),)</f>
        <v>0</v>
      </c>
      <c r="G2263" s="87">
        <f>_xlfn.IFNA(VLOOKUP(B2263,Products!$A$2:$I$100,2,0),)</f>
        <v>0</v>
      </c>
      <c r="H2263" s="87">
        <f>_xlfn.IFNA(VLOOKUP(B2263,Products!$A$2:$I$100,2,0),)</f>
        <v>0</v>
      </c>
      <c r="J2263" s="87">
        <f t="shared" si="70"/>
        <v>0</v>
      </c>
      <c r="K2263" s="87">
        <f t="shared" si="71"/>
        <v>0</v>
      </c>
    </row>
    <row r="2264" spans="3:11">
      <c r="C2264" s="87">
        <f>_xlfn.IFNA(VLOOKUP(B2264,Products!$A$2:$I$100,5,0),0)</f>
        <v>0</v>
      </c>
      <c r="D2264" s="99">
        <f>_xlfn.IFNA(VLOOKUP(B2264,Products!$A$2:$J$100,6,0),)</f>
        <v>0</v>
      </c>
      <c r="E2264" s="87">
        <f>_xlfn.IFNA(VLOOKUP(B2264,Products!$A$2:$I$100,8,0),)</f>
        <v>0</v>
      </c>
      <c r="F2264" s="87">
        <f>_xlfn.IFNA(VLOOKUP(B2264,Products!$A$2:$J$100,7,0),)</f>
        <v>0</v>
      </c>
      <c r="G2264" s="87">
        <f>_xlfn.IFNA(VLOOKUP(B2264,Products!$A$2:$I$100,2,0),)</f>
        <v>0</v>
      </c>
      <c r="H2264" s="87">
        <f>_xlfn.IFNA(VLOOKUP(B2264,Products!$A$2:$I$100,2,0),)</f>
        <v>0</v>
      </c>
      <c r="J2264" s="87">
        <f t="shared" si="70"/>
        <v>0</v>
      </c>
      <c r="K2264" s="87">
        <f t="shared" si="71"/>
        <v>0</v>
      </c>
    </row>
    <row r="2265" spans="3:11">
      <c r="C2265" s="87">
        <f>_xlfn.IFNA(VLOOKUP(B2265,Products!$A$2:$I$100,5,0),0)</f>
        <v>0</v>
      </c>
      <c r="D2265" s="99">
        <f>_xlfn.IFNA(VLOOKUP(B2265,Products!$A$2:$J$100,6,0),)</f>
        <v>0</v>
      </c>
      <c r="E2265" s="87">
        <f>_xlfn.IFNA(VLOOKUP(B2265,Products!$A$2:$I$100,8,0),)</f>
        <v>0</v>
      </c>
      <c r="F2265" s="87">
        <f>_xlfn.IFNA(VLOOKUP(B2265,Products!$A$2:$J$100,7,0),)</f>
        <v>0</v>
      </c>
      <c r="G2265" s="87">
        <f>_xlfn.IFNA(VLOOKUP(B2265,Products!$A$2:$I$100,2,0),)</f>
        <v>0</v>
      </c>
      <c r="H2265" s="87">
        <f>_xlfn.IFNA(VLOOKUP(B2265,Products!$A$2:$I$100,2,0),)</f>
        <v>0</v>
      </c>
      <c r="J2265" s="87">
        <f t="shared" si="70"/>
        <v>0</v>
      </c>
      <c r="K2265" s="87">
        <f t="shared" si="71"/>
        <v>0</v>
      </c>
    </row>
    <row r="2266" spans="3:11">
      <c r="C2266" s="87">
        <f>_xlfn.IFNA(VLOOKUP(B2266,Products!$A$2:$I$100,5,0),0)</f>
        <v>0</v>
      </c>
      <c r="D2266" s="99">
        <f>_xlfn.IFNA(VLOOKUP(B2266,Products!$A$2:$J$100,6,0),)</f>
        <v>0</v>
      </c>
      <c r="E2266" s="87">
        <f>_xlfn.IFNA(VLOOKUP(B2266,Products!$A$2:$I$100,8,0),)</f>
        <v>0</v>
      </c>
      <c r="F2266" s="87">
        <f>_xlfn.IFNA(VLOOKUP(B2266,Products!$A$2:$J$100,7,0),)</f>
        <v>0</v>
      </c>
      <c r="G2266" s="87">
        <f>_xlfn.IFNA(VLOOKUP(B2266,Products!$A$2:$I$100,2,0),)</f>
        <v>0</v>
      </c>
      <c r="H2266" s="87">
        <f>_xlfn.IFNA(VLOOKUP(B2266,Products!$A$2:$I$100,2,0),)</f>
        <v>0</v>
      </c>
      <c r="J2266" s="87">
        <f t="shared" si="70"/>
        <v>0</v>
      </c>
      <c r="K2266" s="87">
        <f t="shared" si="71"/>
        <v>0</v>
      </c>
    </row>
    <row r="2267" spans="3:11">
      <c r="C2267" s="87">
        <f>_xlfn.IFNA(VLOOKUP(B2267,Products!$A$2:$I$100,5,0),0)</f>
        <v>0</v>
      </c>
      <c r="D2267" s="99">
        <f>_xlfn.IFNA(VLOOKUP(B2267,Products!$A$2:$J$100,6,0),)</f>
        <v>0</v>
      </c>
      <c r="E2267" s="87">
        <f>_xlfn.IFNA(VLOOKUP(B2267,Products!$A$2:$I$100,8,0),)</f>
        <v>0</v>
      </c>
      <c r="F2267" s="87">
        <f>_xlfn.IFNA(VLOOKUP(B2267,Products!$A$2:$J$100,7,0),)</f>
        <v>0</v>
      </c>
      <c r="G2267" s="87">
        <f>_xlfn.IFNA(VLOOKUP(B2267,Products!$A$2:$I$100,2,0),)</f>
        <v>0</v>
      </c>
      <c r="H2267" s="87">
        <f>_xlfn.IFNA(VLOOKUP(B2267,Products!$A$2:$I$100,2,0),)</f>
        <v>0</v>
      </c>
      <c r="J2267" s="87">
        <f t="shared" si="70"/>
        <v>0</v>
      </c>
      <c r="K2267" s="87">
        <f t="shared" si="71"/>
        <v>0</v>
      </c>
    </row>
    <row r="2268" spans="3:11">
      <c r="C2268" s="87">
        <f>_xlfn.IFNA(VLOOKUP(B2268,Products!$A$2:$I$100,5,0),0)</f>
        <v>0</v>
      </c>
      <c r="D2268" s="99">
        <f>_xlfn.IFNA(VLOOKUP(B2268,Products!$A$2:$J$100,6,0),)</f>
        <v>0</v>
      </c>
      <c r="E2268" s="87">
        <f>_xlfn.IFNA(VLOOKUP(B2268,Products!$A$2:$I$100,8,0),)</f>
        <v>0</v>
      </c>
      <c r="F2268" s="87">
        <f>_xlfn.IFNA(VLOOKUP(B2268,Products!$A$2:$J$100,7,0),)</f>
        <v>0</v>
      </c>
      <c r="G2268" s="87">
        <f>_xlfn.IFNA(VLOOKUP(B2268,Products!$A$2:$I$100,2,0),)</f>
        <v>0</v>
      </c>
      <c r="H2268" s="87">
        <f>_xlfn.IFNA(VLOOKUP(B2268,Products!$A$2:$I$100,2,0),)</f>
        <v>0</v>
      </c>
      <c r="J2268" s="87">
        <f t="shared" si="70"/>
        <v>0</v>
      </c>
      <c r="K2268" s="87">
        <f t="shared" si="71"/>
        <v>0</v>
      </c>
    </row>
    <row r="2269" spans="3:11">
      <c r="C2269" s="87">
        <f>_xlfn.IFNA(VLOOKUP(B2269,Products!$A$2:$I$100,5,0),0)</f>
        <v>0</v>
      </c>
      <c r="D2269" s="99">
        <f>_xlfn.IFNA(VLOOKUP(B2269,Products!$A$2:$J$100,6,0),)</f>
        <v>0</v>
      </c>
      <c r="E2269" s="87">
        <f>_xlfn.IFNA(VLOOKUP(B2269,Products!$A$2:$I$100,8,0),)</f>
        <v>0</v>
      </c>
      <c r="F2269" s="87">
        <f>_xlfn.IFNA(VLOOKUP(B2269,Products!$A$2:$J$100,7,0),)</f>
        <v>0</v>
      </c>
      <c r="G2269" s="87">
        <f>_xlfn.IFNA(VLOOKUP(B2269,Products!$A$2:$I$100,2,0),)</f>
        <v>0</v>
      </c>
      <c r="H2269" s="87">
        <f>_xlfn.IFNA(VLOOKUP(B2269,Products!$A$2:$I$100,2,0),)</f>
        <v>0</v>
      </c>
      <c r="J2269" s="87">
        <f t="shared" si="70"/>
        <v>0</v>
      </c>
      <c r="K2269" s="87">
        <f t="shared" si="71"/>
        <v>0</v>
      </c>
    </row>
    <row r="2270" spans="3:11">
      <c r="C2270" s="87">
        <f>_xlfn.IFNA(VLOOKUP(B2270,Products!$A$2:$I$100,5,0),0)</f>
        <v>0</v>
      </c>
      <c r="D2270" s="99">
        <f>_xlfn.IFNA(VLOOKUP(B2270,Products!$A$2:$J$100,6,0),)</f>
        <v>0</v>
      </c>
      <c r="E2270" s="87">
        <f>_xlfn.IFNA(VLOOKUP(B2270,Products!$A$2:$I$100,8,0),)</f>
        <v>0</v>
      </c>
      <c r="F2270" s="87">
        <f>_xlfn.IFNA(VLOOKUP(B2270,Products!$A$2:$J$100,7,0),)</f>
        <v>0</v>
      </c>
      <c r="G2270" s="87">
        <f>_xlfn.IFNA(VLOOKUP(B2270,Products!$A$2:$I$100,2,0),)</f>
        <v>0</v>
      </c>
      <c r="H2270" s="87">
        <f>_xlfn.IFNA(VLOOKUP(B2270,Products!$A$2:$I$100,2,0),)</f>
        <v>0</v>
      </c>
      <c r="J2270" s="87">
        <f t="shared" si="70"/>
        <v>0</v>
      </c>
      <c r="K2270" s="87">
        <f t="shared" si="71"/>
        <v>0</v>
      </c>
    </row>
    <row r="2271" spans="3:11">
      <c r="C2271" s="87">
        <f>_xlfn.IFNA(VLOOKUP(B2271,Products!$A$2:$I$100,5,0),0)</f>
        <v>0</v>
      </c>
      <c r="D2271" s="99">
        <f>_xlfn.IFNA(VLOOKUP(B2271,Products!$A$2:$J$100,6,0),)</f>
        <v>0</v>
      </c>
      <c r="E2271" s="87">
        <f>_xlfn.IFNA(VLOOKUP(B2271,Products!$A$2:$I$100,8,0),)</f>
        <v>0</v>
      </c>
      <c r="F2271" s="87">
        <f>_xlfn.IFNA(VLOOKUP(B2271,Products!$A$2:$J$100,7,0),)</f>
        <v>0</v>
      </c>
      <c r="G2271" s="87">
        <f>_xlfn.IFNA(VLOOKUP(B2271,Products!$A$2:$I$100,2,0),)</f>
        <v>0</v>
      </c>
      <c r="H2271" s="87">
        <f>_xlfn.IFNA(VLOOKUP(B2271,Products!$A$2:$I$100,2,0),)</f>
        <v>0</v>
      </c>
      <c r="J2271" s="87">
        <f t="shared" si="70"/>
        <v>0</v>
      </c>
      <c r="K2271" s="87">
        <f t="shared" si="71"/>
        <v>0</v>
      </c>
    </row>
    <row r="2272" spans="3:11">
      <c r="C2272" s="87">
        <f>_xlfn.IFNA(VLOOKUP(B2272,Products!$A$2:$I$100,5,0),0)</f>
        <v>0</v>
      </c>
      <c r="D2272" s="99">
        <f>_xlfn.IFNA(VLOOKUP(B2272,Products!$A$2:$J$100,6,0),)</f>
        <v>0</v>
      </c>
      <c r="E2272" s="87">
        <f>_xlfn.IFNA(VLOOKUP(B2272,Products!$A$2:$I$100,8,0),)</f>
        <v>0</v>
      </c>
      <c r="F2272" s="87">
        <f>_xlfn.IFNA(VLOOKUP(B2272,Products!$A$2:$J$100,7,0),)</f>
        <v>0</v>
      </c>
      <c r="G2272" s="87">
        <f>_xlfn.IFNA(VLOOKUP(B2272,Products!$A$2:$I$100,2,0),)</f>
        <v>0</v>
      </c>
      <c r="H2272" s="87">
        <f>_xlfn.IFNA(VLOOKUP(B2272,Products!$A$2:$I$100,2,0),)</f>
        <v>0</v>
      </c>
      <c r="J2272" s="87">
        <f t="shared" si="70"/>
        <v>0</v>
      </c>
      <c r="K2272" s="87">
        <f t="shared" si="71"/>
        <v>0</v>
      </c>
    </row>
    <row r="2273" spans="3:11">
      <c r="C2273" s="87">
        <f>_xlfn.IFNA(VLOOKUP(B2273,Products!$A$2:$I$100,5,0),0)</f>
        <v>0</v>
      </c>
      <c r="D2273" s="99">
        <f>_xlfn.IFNA(VLOOKUP(B2273,Products!$A$2:$J$100,6,0),)</f>
        <v>0</v>
      </c>
      <c r="E2273" s="87">
        <f>_xlfn.IFNA(VLOOKUP(B2273,Products!$A$2:$I$100,8,0),)</f>
        <v>0</v>
      </c>
      <c r="F2273" s="87">
        <f>_xlfn.IFNA(VLOOKUP(B2273,Products!$A$2:$J$100,7,0),)</f>
        <v>0</v>
      </c>
      <c r="G2273" s="87">
        <f>_xlfn.IFNA(VLOOKUP(B2273,Products!$A$2:$I$100,2,0),)</f>
        <v>0</v>
      </c>
      <c r="H2273" s="87">
        <f>_xlfn.IFNA(VLOOKUP(B2273,Products!$A$2:$I$100,2,0),)</f>
        <v>0</v>
      </c>
      <c r="J2273" s="87">
        <f t="shared" si="70"/>
        <v>0</v>
      </c>
      <c r="K2273" s="87">
        <f t="shared" si="71"/>
        <v>0</v>
      </c>
    </row>
    <row r="2274" spans="3:11">
      <c r="C2274" s="87">
        <f>_xlfn.IFNA(VLOOKUP(B2274,Products!$A$2:$I$100,5,0),0)</f>
        <v>0</v>
      </c>
      <c r="D2274" s="99">
        <f>_xlfn.IFNA(VLOOKUP(B2274,Products!$A$2:$J$100,6,0),)</f>
        <v>0</v>
      </c>
      <c r="E2274" s="87">
        <f>_xlfn.IFNA(VLOOKUP(B2274,Products!$A$2:$I$100,8,0),)</f>
        <v>0</v>
      </c>
      <c r="F2274" s="87">
        <f>_xlfn.IFNA(VLOOKUP(B2274,Products!$A$2:$J$100,7,0),)</f>
        <v>0</v>
      </c>
      <c r="G2274" s="87">
        <f>_xlfn.IFNA(VLOOKUP(B2274,Products!$A$2:$I$100,2,0),)</f>
        <v>0</v>
      </c>
      <c r="H2274" s="87">
        <f>_xlfn.IFNA(VLOOKUP(B2274,Products!$A$2:$I$100,2,0),)</f>
        <v>0</v>
      </c>
      <c r="J2274" s="87">
        <f t="shared" si="70"/>
        <v>0</v>
      </c>
      <c r="K2274" s="87">
        <f t="shared" si="71"/>
        <v>0</v>
      </c>
    </row>
    <row r="2275" spans="3:11">
      <c r="C2275" s="87">
        <f>_xlfn.IFNA(VLOOKUP(B2275,Products!$A$2:$I$100,5,0),0)</f>
        <v>0</v>
      </c>
      <c r="D2275" s="99">
        <f>_xlfn.IFNA(VLOOKUP(B2275,Products!$A$2:$J$100,6,0),)</f>
        <v>0</v>
      </c>
      <c r="E2275" s="87">
        <f>_xlfn.IFNA(VLOOKUP(B2275,Products!$A$2:$I$100,8,0),)</f>
        <v>0</v>
      </c>
      <c r="F2275" s="87">
        <f>_xlfn.IFNA(VLOOKUP(B2275,Products!$A$2:$J$100,7,0),)</f>
        <v>0</v>
      </c>
      <c r="G2275" s="87">
        <f>_xlfn.IFNA(VLOOKUP(B2275,Products!$A$2:$I$100,2,0),)</f>
        <v>0</v>
      </c>
      <c r="H2275" s="87">
        <f>_xlfn.IFNA(VLOOKUP(B2275,Products!$A$2:$I$100,2,0),)</f>
        <v>0</v>
      </c>
      <c r="J2275" s="87">
        <f t="shared" si="70"/>
        <v>0</v>
      </c>
      <c r="K2275" s="87">
        <f t="shared" si="71"/>
        <v>0</v>
      </c>
    </row>
    <row r="2276" spans="3:11">
      <c r="C2276" s="87">
        <f>_xlfn.IFNA(VLOOKUP(B2276,Products!$A$2:$I$100,5,0),0)</f>
        <v>0</v>
      </c>
      <c r="D2276" s="99">
        <f>_xlfn.IFNA(VLOOKUP(B2276,Products!$A$2:$J$100,6,0),)</f>
        <v>0</v>
      </c>
      <c r="E2276" s="87">
        <f>_xlfn.IFNA(VLOOKUP(B2276,Products!$A$2:$I$100,8,0),)</f>
        <v>0</v>
      </c>
      <c r="F2276" s="87">
        <f>_xlfn.IFNA(VLOOKUP(B2276,Products!$A$2:$J$100,7,0),)</f>
        <v>0</v>
      </c>
      <c r="G2276" s="87">
        <f>_xlfn.IFNA(VLOOKUP(B2276,Products!$A$2:$I$100,2,0),)</f>
        <v>0</v>
      </c>
      <c r="H2276" s="87">
        <f>_xlfn.IFNA(VLOOKUP(B2276,Products!$A$2:$I$100,2,0),)</f>
        <v>0</v>
      </c>
      <c r="J2276" s="87">
        <f t="shared" si="70"/>
        <v>0</v>
      </c>
      <c r="K2276" s="87">
        <f t="shared" si="71"/>
        <v>0</v>
      </c>
    </row>
    <row r="2277" spans="3:11">
      <c r="C2277" s="87">
        <f>_xlfn.IFNA(VLOOKUP(B2277,Products!$A$2:$I$100,5,0),0)</f>
        <v>0</v>
      </c>
      <c r="D2277" s="99">
        <f>_xlfn.IFNA(VLOOKUP(B2277,Products!$A$2:$J$100,6,0),)</f>
        <v>0</v>
      </c>
      <c r="E2277" s="87">
        <f>_xlfn.IFNA(VLOOKUP(B2277,Products!$A$2:$I$100,8,0),)</f>
        <v>0</v>
      </c>
      <c r="F2277" s="87">
        <f>_xlfn.IFNA(VLOOKUP(B2277,Products!$A$2:$J$100,7,0),)</f>
        <v>0</v>
      </c>
      <c r="G2277" s="87">
        <f>_xlfn.IFNA(VLOOKUP(B2277,Products!$A$2:$I$100,2,0),)</f>
        <v>0</v>
      </c>
      <c r="H2277" s="87">
        <f>_xlfn.IFNA(VLOOKUP(B2277,Products!$A$2:$I$100,2,0),)</f>
        <v>0</v>
      </c>
      <c r="J2277" s="87">
        <f t="shared" si="70"/>
        <v>0</v>
      </c>
      <c r="K2277" s="87">
        <f t="shared" si="71"/>
        <v>0</v>
      </c>
    </row>
    <row r="2278" spans="3:11">
      <c r="C2278" s="87">
        <f>_xlfn.IFNA(VLOOKUP(B2278,Products!$A$2:$I$100,5,0),0)</f>
        <v>0</v>
      </c>
      <c r="D2278" s="99">
        <f>_xlfn.IFNA(VLOOKUP(B2278,Products!$A$2:$J$100,6,0),)</f>
        <v>0</v>
      </c>
      <c r="E2278" s="87">
        <f>_xlfn.IFNA(VLOOKUP(B2278,Products!$A$2:$I$100,8,0),)</f>
        <v>0</v>
      </c>
      <c r="F2278" s="87">
        <f>_xlfn.IFNA(VLOOKUP(B2278,Products!$A$2:$J$100,7,0),)</f>
        <v>0</v>
      </c>
      <c r="G2278" s="87">
        <f>_xlfn.IFNA(VLOOKUP(B2278,Products!$A$2:$I$100,2,0),)</f>
        <v>0</v>
      </c>
      <c r="H2278" s="87">
        <f>_xlfn.IFNA(VLOOKUP(B2278,Products!$A$2:$I$100,2,0),)</f>
        <v>0</v>
      </c>
      <c r="J2278" s="87">
        <f t="shared" si="70"/>
        <v>0</v>
      </c>
      <c r="K2278" s="87">
        <f t="shared" si="71"/>
        <v>0</v>
      </c>
    </row>
    <row r="2279" spans="3:11">
      <c r="C2279" s="87">
        <f>_xlfn.IFNA(VLOOKUP(B2279,Products!$A$2:$I$100,5,0),0)</f>
        <v>0</v>
      </c>
      <c r="D2279" s="99">
        <f>_xlfn.IFNA(VLOOKUP(B2279,Products!$A$2:$J$100,6,0),)</f>
        <v>0</v>
      </c>
      <c r="E2279" s="87">
        <f>_xlfn.IFNA(VLOOKUP(B2279,Products!$A$2:$I$100,8,0),)</f>
        <v>0</v>
      </c>
      <c r="F2279" s="87">
        <f>_xlfn.IFNA(VLOOKUP(B2279,Products!$A$2:$J$100,7,0),)</f>
        <v>0</v>
      </c>
      <c r="G2279" s="87">
        <f>_xlfn.IFNA(VLOOKUP(B2279,Products!$A$2:$I$100,2,0),)</f>
        <v>0</v>
      </c>
      <c r="H2279" s="87">
        <f>_xlfn.IFNA(VLOOKUP(B2279,Products!$A$2:$I$100,2,0),)</f>
        <v>0</v>
      </c>
      <c r="J2279" s="87">
        <f t="shared" si="70"/>
        <v>0</v>
      </c>
      <c r="K2279" s="87">
        <f t="shared" si="71"/>
        <v>0</v>
      </c>
    </row>
    <row r="2280" spans="3:11">
      <c r="C2280" s="87">
        <f>_xlfn.IFNA(VLOOKUP(B2280,Products!$A$2:$I$100,5,0),0)</f>
        <v>0</v>
      </c>
      <c r="D2280" s="99">
        <f>_xlfn.IFNA(VLOOKUP(B2280,Products!$A$2:$J$100,6,0),)</f>
        <v>0</v>
      </c>
      <c r="E2280" s="87">
        <f>_xlfn.IFNA(VLOOKUP(B2280,Products!$A$2:$I$100,8,0),)</f>
        <v>0</v>
      </c>
      <c r="F2280" s="87">
        <f>_xlfn.IFNA(VLOOKUP(B2280,Products!$A$2:$J$100,7,0),)</f>
        <v>0</v>
      </c>
      <c r="G2280" s="87">
        <f>_xlfn.IFNA(VLOOKUP(B2280,Products!$A$2:$I$100,2,0),)</f>
        <v>0</v>
      </c>
      <c r="H2280" s="87">
        <f>_xlfn.IFNA(VLOOKUP(B2280,Products!$A$2:$I$100,2,0),)</f>
        <v>0</v>
      </c>
      <c r="J2280" s="87">
        <f t="shared" si="70"/>
        <v>0</v>
      </c>
      <c r="K2280" s="87">
        <f t="shared" si="71"/>
        <v>0</v>
      </c>
    </row>
    <row r="2281" spans="3:11">
      <c r="C2281" s="87">
        <f>_xlfn.IFNA(VLOOKUP(B2281,Products!$A$2:$I$100,5,0),0)</f>
        <v>0</v>
      </c>
      <c r="D2281" s="99">
        <f>_xlfn.IFNA(VLOOKUP(B2281,Products!$A$2:$J$100,6,0),)</f>
        <v>0</v>
      </c>
      <c r="E2281" s="87">
        <f>_xlfn.IFNA(VLOOKUP(B2281,Products!$A$2:$I$100,8,0),)</f>
        <v>0</v>
      </c>
      <c r="F2281" s="87">
        <f>_xlfn.IFNA(VLOOKUP(B2281,Products!$A$2:$J$100,7,0),)</f>
        <v>0</v>
      </c>
      <c r="G2281" s="87">
        <f>_xlfn.IFNA(VLOOKUP(B2281,Products!$A$2:$I$100,2,0),)</f>
        <v>0</v>
      </c>
      <c r="H2281" s="87">
        <f>_xlfn.IFNA(VLOOKUP(B2281,Products!$A$2:$I$100,2,0),)</f>
        <v>0</v>
      </c>
      <c r="J2281" s="87">
        <f t="shared" si="70"/>
        <v>0</v>
      </c>
      <c r="K2281" s="87">
        <f t="shared" si="71"/>
        <v>0</v>
      </c>
    </row>
    <row r="2282" spans="3:11">
      <c r="C2282" s="87">
        <f>_xlfn.IFNA(VLOOKUP(B2282,Products!$A$2:$I$100,5,0),0)</f>
        <v>0</v>
      </c>
      <c r="D2282" s="99">
        <f>_xlfn.IFNA(VLOOKUP(B2282,Products!$A$2:$J$100,6,0),)</f>
        <v>0</v>
      </c>
      <c r="E2282" s="87">
        <f>_xlfn.IFNA(VLOOKUP(B2282,Products!$A$2:$I$100,8,0),)</f>
        <v>0</v>
      </c>
      <c r="F2282" s="87">
        <f>_xlfn.IFNA(VLOOKUP(B2282,Products!$A$2:$J$100,7,0),)</f>
        <v>0</v>
      </c>
      <c r="G2282" s="87">
        <f>_xlfn.IFNA(VLOOKUP(B2282,Products!$A$2:$I$100,2,0),)</f>
        <v>0</v>
      </c>
      <c r="H2282" s="87">
        <f>_xlfn.IFNA(VLOOKUP(B2282,Products!$A$2:$I$100,2,0),)</f>
        <v>0</v>
      </c>
      <c r="J2282" s="87">
        <f t="shared" si="70"/>
        <v>0</v>
      </c>
      <c r="K2282" s="87">
        <f t="shared" si="71"/>
        <v>0</v>
      </c>
    </row>
    <row r="2283" spans="3:11">
      <c r="C2283" s="87">
        <f>_xlfn.IFNA(VLOOKUP(B2283,Products!$A$2:$I$100,5,0),0)</f>
        <v>0</v>
      </c>
      <c r="D2283" s="99">
        <f>_xlfn.IFNA(VLOOKUP(B2283,Products!$A$2:$J$100,6,0),)</f>
        <v>0</v>
      </c>
      <c r="E2283" s="87">
        <f>_xlfn.IFNA(VLOOKUP(B2283,Products!$A$2:$I$100,8,0),)</f>
        <v>0</v>
      </c>
      <c r="F2283" s="87">
        <f>_xlfn.IFNA(VLOOKUP(B2283,Products!$A$2:$J$100,7,0),)</f>
        <v>0</v>
      </c>
      <c r="G2283" s="87">
        <f>_xlfn.IFNA(VLOOKUP(B2283,Products!$A$2:$I$100,2,0),)</f>
        <v>0</v>
      </c>
      <c r="H2283" s="87">
        <f>_xlfn.IFNA(VLOOKUP(B2283,Products!$A$2:$I$100,2,0),)</f>
        <v>0</v>
      </c>
      <c r="J2283" s="87">
        <f t="shared" si="70"/>
        <v>0</v>
      </c>
      <c r="K2283" s="87">
        <f t="shared" si="71"/>
        <v>0</v>
      </c>
    </row>
    <row r="2284" spans="3:11">
      <c r="C2284" s="87">
        <f>_xlfn.IFNA(VLOOKUP(B2284,Products!$A$2:$I$100,5,0),0)</f>
        <v>0</v>
      </c>
      <c r="D2284" s="99">
        <f>_xlfn.IFNA(VLOOKUP(B2284,Products!$A$2:$J$100,6,0),)</f>
        <v>0</v>
      </c>
      <c r="E2284" s="87">
        <f>_xlfn.IFNA(VLOOKUP(B2284,Products!$A$2:$I$100,8,0),)</f>
        <v>0</v>
      </c>
      <c r="F2284" s="87">
        <f>_xlfn.IFNA(VLOOKUP(B2284,Products!$A$2:$J$100,7,0),)</f>
        <v>0</v>
      </c>
      <c r="G2284" s="87">
        <f>_xlfn.IFNA(VLOOKUP(B2284,Products!$A$2:$I$100,2,0),)</f>
        <v>0</v>
      </c>
      <c r="H2284" s="87">
        <f>_xlfn.IFNA(VLOOKUP(B2284,Products!$A$2:$I$100,2,0),)</f>
        <v>0</v>
      </c>
      <c r="J2284" s="87">
        <f t="shared" si="70"/>
        <v>0</v>
      </c>
      <c r="K2284" s="87">
        <f t="shared" si="71"/>
        <v>0</v>
      </c>
    </row>
    <row r="2285" spans="3:11">
      <c r="C2285" s="87">
        <f>_xlfn.IFNA(VLOOKUP(B2285,Products!$A$2:$I$100,5,0),0)</f>
        <v>0</v>
      </c>
      <c r="D2285" s="99">
        <f>_xlfn.IFNA(VLOOKUP(B2285,Products!$A$2:$J$100,6,0),)</f>
        <v>0</v>
      </c>
      <c r="E2285" s="87">
        <f>_xlfn.IFNA(VLOOKUP(B2285,Products!$A$2:$I$100,8,0),)</f>
        <v>0</v>
      </c>
      <c r="F2285" s="87">
        <f>_xlfn.IFNA(VLOOKUP(B2285,Products!$A$2:$J$100,7,0),)</f>
        <v>0</v>
      </c>
      <c r="G2285" s="87">
        <f>_xlfn.IFNA(VLOOKUP(B2285,Products!$A$2:$I$100,2,0),)</f>
        <v>0</v>
      </c>
      <c r="H2285" s="87">
        <f>_xlfn.IFNA(VLOOKUP(B2285,Products!$A$2:$I$100,2,0),)</f>
        <v>0</v>
      </c>
      <c r="J2285" s="87">
        <f t="shared" si="70"/>
        <v>0</v>
      </c>
      <c r="K2285" s="87">
        <f t="shared" si="71"/>
        <v>0</v>
      </c>
    </row>
    <row r="2286" spans="3:11">
      <c r="C2286" s="87">
        <f>_xlfn.IFNA(VLOOKUP(B2286,Products!$A$2:$I$100,5,0),0)</f>
        <v>0</v>
      </c>
      <c r="D2286" s="99">
        <f>_xlfn.IFNA(VLOOKUP(B2286,Products!$A$2:$J$100,6,0),)</f>
        <v>0</v>
      </c>
      <c r="E2286" s="87">
        <f>_xlfn.IFNA(VLOOKUP(B2286,Products!$A$2:$I$100,8,0),)</f>
        <v>0</v>
      </c>
      <c r="F2286" s="87">
        <f>_xlfn.IFNA(VLOOKUP(B2286,Products!$A$2:$J$100,7,0),)</f>
        <v>0</v>
      </c>
      <c r="G2286" s="87">
        <f>_xlfn.IFNA(VLOOKUP(B2286,Products!$A$2:$I$100,2,0),)</f>
        <v>0</v>
      </c>
      <c r="H2286" s="87">
        <f>_xlfn.IFNA(VLOOKUP(B2286,Products!$A$2:$I$100,2,0),)</f>
        <v>0</v>
      </c>
      <c r="J2286" s="87">
        <f t="shared" si="70"/>
        <v>0</v>
      </c>
      <c r="K2286" s="87">
        <f t="shared" si="71"/>
        <v>0</v>
      </c>
    </row>
    <row r="2287" spans="3:11">
      <c r="C2287" s="87">
        <f>_xlfn.IFNA(VLOOKUP(B2287,Products!$A$2:$I$100,5,0),0)</f>
        <v>0</v>
      </c>
      <c r="D2287" s="99">
        <f>_xlfn.IFNA(VLOOKUP(B2287,Products!$A$2:$J$100,6,0),)</f>
        <v>0</v>
      </c>
      <c r="E2287" s="87">
        <f>_xlfn.IFNA(VLOOKUP(B2287,Products!$A$2:$I$100,8,0),)</f>
        <v>0</v>
      </c>
      <c r="F2287" s="87">
        <f>_xlfn.IFNA(VLOOKUP(B2287,Products!$A$2:$J$100,7,0),)</f>
        <v>0</v>
      </c>
      <c r="G2287" s="87">
        <f>_xlfn.IFNA(VLOOKUP(B2287,Products!$A$2:$I$100,2,0),)</f>
        <v>0</v>
      </c>
      <c r="H2287" s="87">
        <f>_xlfn.IFNA(VLOOKUP(B2287,Products!$A$2:$I$100,2,0),)</f>
        <v>0</v>
      </c>
      <c r="J2287" s="87">
        <f t="shared" si="70"/>
        <v>0</v>
      </c>
      <c r="K2287" s="87">
        <f t="shared" si="71"/>
        <v>0</v>
      </c>
    </row>
    <row r="2288" spans="3:11">
      <c r="C2288" s="87">
        <f>_xlfn.IFNA(VLOOKUP(B2288,Products!$A$2:$I$100,5,0),0)</f>
        <v>0</v>
      </c>
      <c r="D2288" s="99">
        <f>_xlfn.IFNA(VLOOKUP(B2288,Products!$A$2:$J$100,6,0),)</f>
        <v>0</v>
      </c>
      <c r="E2288" s="87">
        <f>_xlfn.IFNA(VLOOKUP(B2288,Products!$A$2:$I$100,8,0),)</f>
        <v>0</v>
      </c>
      <c r="F2288" s="87">
        <f>_xlfn.IFNA(VLOOKUP(B2288,Products!$A$2:$J$100,7,0),)</f>
        <v>0</v>
      </c>
      <c r="G2288" s="87">
        <f>_xlfn.IFNA(VLOOKUP(B2288,Products!$A$2:$I$100,2,0),)</f>
        <v>0</v>
      </c>
      <c r="H2288" s="87">
        <f>_xlfn.IFNA(VLOOKUP(B2288,Products!$A$2:$I$100,2,0),)</f>
        <v>0</v>
      </c>
      <c r="J2288" s="87">
        <f t="shared" si="70"/>
        <v>0</v>
      </c>
      <c r="K2288" s="87">
        <f t="shared" si="71"/>
        <v>0</v>
      </c>
    </row>
    <row r="2289" spans="3:11">
      <c r="C2289" s="87">
        <f>_xlfn.IFNA(VLOOKUP(B2289,Products!$A$2:$I$100,5,0),0)</f>
        <v>0</v>
      </c>
      <c r="D2289" s="99">
        <f>_xlfn.IFNA(VLOOKUP(B2289,Products!$A$2:$J$100,6,0),)</f>
        <v>0</v>
      </c>
      <c r="E2289" s="87">
        <f>_xlfn.IFNA(VLOOKUP(B2289,Products!$A$2:$I$100,8,0),)</f>
        <v>0</v>
      </c>
      <c r="F2289" s="87">
        <f>_xlfn.IFNA(VLOOKUP(B2289,Products!$A$2:$J$100,7,0),)</f>
        <v>0</v>
      </c>
      <c r="G2289" s="87">
        <f>_xlfn.IFNA(VLOOKUP(B2289,Products!$A$2:$I$100,2,0),)</f>
        <v>0</v>
      </c>
      <c r="H2289" s="87">
        <f>_xlfn.IFNA(VLOOKUP(B2289,Products!$A$2:$I$100,2,0),)</f>
        <v>0</v>
      </c>
      <c r="J2289" s="87">
        <f t="shared" si="70"/>
        <v>0</v>
      </c>
      <c r="K2289" s="87">
        <f t="shared" si="71"/>
        <v>0</v>
      </c>
    </row>
    <row r="2290" spans="3:11">
      <c r="C2290" s="87">
        <f>_xlfn.IFNA(VLOOKUP(B2290,Products!$A$2:$I$100,5,0),0)</f>
        <v>0</v>
      </c>
      <c r="D2290" s="99">
        <f>_xlfn.IFNA(VLOOKUP(B2290,Products!$A$2:$J$100,6,0),)</f>
        <v>0</v>
      </c>
      <c r="E2290" s="87">
        <f>_xlfn.IFNA(VLOOKUP(B2290,Products!$A$2:$I$100,8,0),)</f>
        <v>0</v>
      </c>
      <c r="F2290" s="87">
        <f>_xlfn.IFNA(VLOOKUP(B2290,Products!$A$2:$J$100,7,0),)</f>
        <v>0</v>
      </c>
      <c r="G2290" s="87">
        <f>_xlfn.IFNA(VLOOKUP(B2290,Products!$A$2:$I$100,2,0),)</f>
        <v>0</v>
      </c>
      <c r="H2290" s="87">
        <f>_xlfn.IFNA(VLOOKUP(B2290,Products!$A$2:$I$100,2,0),)</f>
        <v>0</v>
      </c>
      <c r="J2290" s="87">
        <f t="shared" si="70"/>
        <v>0</v>
      </c>
      <c r="K2290" s="87">
        <f t="shared" si="71"/>
        <v>0</v>
      </c>
    </row>
    <row r="2291" spans="3:11">
      <c r="C2291" s="87">
        <f>_xlfn.IFNA(VLOOKUP(B2291,Products!$A$2:$I$100,5,0),0)</f>
        <v>0</v>
      </c>
      <c r="D2291" s="99">
        <f>_xlfn.IFNA(VLOOKUP(B2291,Products!$A$2:$J$100,6,0),)</f>
        <v>0</v>
      </c>
      <c r="E2291" s="87">
        <f>_xlfn.IFNA(VLOOKUP(B2291,Products!$A$2:$I$100,8,0),)</f>
        <v>0</v>
      </c>
      <c r="F2291" s="87">
        <f>_xlfn.IFNA(VLOOKUP(B2291,Products!$A$2:$J$100,7,0),)</f>
        <v>0</v>
      </c>
      <c r="G2291" s="87">
        <f>_xlfn.IFNA(VLOOKUP(B2291,Products!$A$2:$I$100,2,0),)</f>
        <v>0</v>
      </c>
      <c r="H2291" s="87">
        <f>_xlfn.IFNA(VLOOKUP(B2291,Products!$A$2:$I$100,2,0),)</f>
        <v>0</v>
      </c>
      <c r="J2291" s="87">
        <f t="shared" si="70"/>
        <v>0</v>
      </c>
      <c r="K2291" s="87">
        <f t="shared" si="71"/>
        <v>0</v>
      </c>
    </row>
    <row r="2292" spans="3:11">
      <c r="C2292" s="87">
        <f>_xlfn.IFNA(VLOOKUP(B2292,Products!$A$2:$I$100,5,0),0)</f>
        <v>0</v>
      </c>
      <c r="D2292" s="99">
        <f>_xlfn.IFNA(VLOOKUP(B2292,Products!$A$2:$J$100,6,0),)</f>
        <v>0</v>
      </c>
      <c r="E2292" s="87">
        <f>_xlfn.IFNA(VLOOKUP(B2292,Products!$A$2:$I$100,8,0),)</f>
        <v>0</v>
      </c>
      <c r="F2292" s="87">
        <f>_xlfn.IFNA(VLOOKUP(B2292,Products!$A$2:$J$100,7,0),)</f>
        <v>0</v>
      </c>
      <c r="G2292" s="87">
        <f>_xlfn.IFNA(VLOOKUP(B2292,Products!$A$2:$I$100,2,0),)</f>
        <v>0</v>
      </c>
      <c r="H2292" s="87">
        <f>_xlfn.IFNA(VLOOKUP(B2292,Products!$A$2:$I$100,2,0),)</f>
        <v>0</v>
      </c>
      <c r="J2292" s="87">
        <f t="shared" si="70"/>
        <v>0</v>
      </c>
      <c r="K2292" s="87">
        <f t="shared" si="71"/>
        <v>0</v>
      </c>
    </row>
    <row r="2293" spans="3:11">
      <c r="C2293" s="87">
        <f>_xlfn.IFNA(VLOOKUP(B2293,Products!$A$2:$I$100,5,0),0)</f>
        <v>0</v>
      </c>
      <c r="D2293" s="99">
        <f>_xlfn.IFNA(VLOOKUP(B2293,Products!$A$2:$J$100,6,0),)</f>
        <v>0</v>
      </c>
      <c r="E2293" s="87">
        <f>_xlfn.IFNA(VLOOKUP(B2293,Products!$A$2:$I$100,8,0),)</f>
        <v>0</v>
      </c>
      <c r="F2293" s="87">
        <f>_xlfn.IFNA(VLOOKUP(B2293,Products!$A$2:$J$100,7,0),)</f>
        <v>0</v>
      </c>
      <c r="G2293" s="87">
        <f>_xlfn.IFNA(VLOOKUP(B2293,Products!$A$2:$I$100,2,0),)</f>
        <v>0</v>
      </c>
      <c r="H2293" s="87">
        <f>_xlfn.IFNA(VLOOKUP(B2293,Products!$A$2:$I$100,2,0),)</f>
        <v>0</v>
      </c>
      <c r="J2293" s="87">
        <f t="shared" si="70"/>
        <v>0</v>
      </c>
      <c r="K2293" s="87">
        <f t="shared" si="71"/>
        <v>0</v>
      </c>
    </row>
    <row r="2294" spans="3:11">
      <c r="C2294" s="87">
        <f>_xlfn.IFNA(VLOOKUP(B2294,Products!$A$2:$I$100,5,0),0)</f>
        <v>0</v>
      </c>
      <c r="D2294" s="99">
        <f>_xlfn.IFNA(VLOOKUP(B2294,Products!$A$2:$J$100,6,0),)</f>
        <v>0</v>
      </c>
      <c r="E2294" s="87">
        <f>_xlfn.IFNA(VLOOKUP(B2294,Products!$A$2:$I$100,8,0),)</f>
        <v>0</v>
      </c>
      <c r="F2294" s="87">
        <f>_xlfn.IFNA(VLOOKUP(B2294,Products!$A$2:$J$100,7,0),)</f>
        <v>0</v>
      </c>
      <c r="G2294" s="87">
        <f>_xlfn.IFNA(VLOOKUP(B2294,Products!$A$2:$I$100,2,0),)</f>
        <v>0</v>
      </c>
      <c r="H2294" s="87">
        <f>_xlfn.IFNA(VLOOKUP(B2294,Products!$A$2:$I$100,2,0),)</f>
        <v>0</v>
      </c>
      <c r="J2294" s="87">
        <f t="shared" si="70"/>
        <v>0</v>
      </c>
      <c r="K2294" s="87">
        <f t="shared" si="71"/>
        <v>0</v>
      </c>
    </row>
    <row r="2295" spans="3:11">
      <c r="C2295" s="87">
        <f>_xlfn.IFNA(VLOOKUP(B2295,Products!$A$2:$I$100,5,0),0)</f>
        <v>0</v>
      </c>
      <c r="D2295" s="99">
        <f>_xlfn.IFNA(VLOOKUP(B2295,Products!$A$2:$J$100,6,0),)</f>
        <v>0</v>
      </c>
      <c r="E2295" s="87">
        <f>_xlfn.IFNA(VLOOKUP(B2295,Products!$A$2:$I$100,8,0),)</f>
        <v>0</v>
      </c>
      <c r="F2295" s="87">
        <f>_xlfn.IFNA(VLOOKUP(B2295,Products!$A$2:$J$100,7,0),)</f>
        <v>0</v>
      </c>
      <c r="G2295" s="87">
        <f>_xlfn.IFNA(VLOOKUP(B2295,Products!$A$2:$I$100,2,0),)</f>
        <v>0</v>
      </c>
      <c r="H2295" s="87">
        <f>_xlfn.IFNA(VLOOKUP(B2295,Products!$A$2:$I$100,2,0),)</f>
        <v>0</v>
      </c>
      <c r="J2295" s="87">
        <f t="shared" si="70"/>
        <v>0</v>
      </c>
      <c r="K2295" s="87">
        <f t="shared" si="71"/>
        <v>0</v>
      </c>
    </row>
    <row r="2296" spans="3:11">
      <c r="C2296" s="87">
        <f>_xlfn.IFNA(VLOOKUP(B2296,Products!$A$2:$I$100,5,0),0)</f>
        <v>0</v>
      </c>
      <c r="D2296" s="99">
        <f>_xlfn.IFNA(VLOOKUP(B2296,Products!$A$2:$J$100,6,0),)</f>
        <v>0</v>
      </c>
      <c r="E2296" s="87">
        <f>_xlfn.IFNA(VLOOKUP(B2296,Products!$A$2:$I$100,8,0),)</f>
        <v>0</v>
      </c>
      <c r="F2296" s="87">
        <f>_xlfn.IFNA(VLOOKUP(B2296,Products!$A$2:$J$100,7,0),)</f>
        <v>0</v>
      </c>
      <c r="G2296" s="87">
        <f>_xlfn.IFNA(VLOOKUP(B2296,Products!$A$2:$I$100,2,0),)</f>
        <v>0</v>
      </c>
      <c r="H2296" s="87">
        <f>_xlfn.IFNA(VLOOKUP(B2296,Products!$A$2:$I$100,2,0),)</f>
        <v>0</v>
      </c>
      <c r="J2296" s="87">
        <f t="shared" si="70"/>
        <v>0</v>
      </c>
      <c r="K2296" s="87">
        <f t="shared" si="71"/>
        <v>0</v>
      </c>
    </row>
    <row r="2297" spans="3:11">
      <c r="C2297" s="87">
        <f>_xlfn.IFNA(VLOOKUP(B2297,Products!$A$2:$I$100,5,0),0)</f>
        <v>0</v>
      </c>
      <c r="D2297" s="99">
        <f>_xlfn.IFNA(VLOOKUP(B2297,Products!$A$2:$J$100,6,0),)</f>
        <v>0</v>
      </c>
      <c r="E2297" s="87">
        <f>_xlfn.IFNA(VLOOKUP(B2297,Products!$A$2:$I$100,8,0),)</f>
        <v>0</v>
      </c>
      <c r="F2297" s="87">
        <f>_xlfn.IFNA(VLOOKUP(B2297,Products!$A$2:$J$100,7,0),)</f>
        <v>0</v>
      </c>
      <c r="G2297" s="87">
        <f>_xlfn.IFNA(VLOOKUP(B2297,Products!$A$2:$I$100,2,0),)</f>
        <v>0</v>
      </c>
      <c r="H2297" s="87">
        <f>_xlfn.IFNA(VLOOKUP(B2297,Products!$A$2:$I$100,2,0),)</f>
        <v>0</v>
      </c>
      <c r="J2297" s="87">
        <f t="shared" si="70"/>
        <v>0</v>
      </c>
      <c r="K2297" s="87">
        <f t="shared" si="71"/>
        <v>0</v>
      </c>
    </row>
    <row r="2298" spans="3:11">
      <c r="C2298" s="87">
        <f>_xlfn.IFNA(VLOOKUP(B2298,Products!$A$2:$I$100,5,0),0)</f>
        <v>0</v>
      </c>
      <c r="D2298" s="99">
        <f>_xlfn.IFNA(VLOOKUP(B2298,Products!$A$2:$J$100,6,0),)</f>
        <v>0</v>
      </c>
      <c r="E2298" s="87">
        <f>_xlfn.IFNA(VLOOKUP(B2298,Products!$A$2:$I$100,8,0),)</f>
        <v>0</v>
      </c>
      <c r="F2298" s="87">
        <f>_xlfn.IFNA(VLOOKUP(B2298,Products!$A$2:$J$100,7,0),)</f>
        <v>0</v>
      </c>
      <c r="G2298" s="87">
        <f>_xlfn.IFNA(VLOOKUP(B2298,Products!$A$2:$I$100,2,0),)</f>
        <v>0</v>
      </c>
      <c r="H2298" s="87">
        <f>_xlfn.IFNA(VLOOKUP(B2298,Products!$A$2:$I$100,2,0),)</f>
        <v>0</v>
      </c>
      <c r="J2298" s="87">
        <f t="shared" si="70"/>
        <v>0</v>
      </c>
      <c r="K2298" s="87">
        <f t="shared" si="71"/>
        <v>0</v>
      </c>
    </row>
    <row r="2299" spans="3:11">
      <c r="C2299" s="87">
        <f>_xlfn.IFNA(VLOOKUP(B2299,Products!$A$2:$I$100,5,0),0)</f>
        <v>0</v>
      </c>
      <c r="D2299" s="99">
        <f>_xlfn.IFNA(VLOOKUP(B2299,Products!$A$2:$J$100,6,0),)</f>
        <v>0</v>
      </c>
      <c r="E2299" s="87">
        <f>_xlfn.IFNA(VLOOKUP(B2299,Products!$A$2:$I$100,8,0),)</f>
        <v>0</v>
      </c>
      <c r="F2299" s="87">
        <f>_xlfn.IFNA(VLOOKUP(B2299,Products!$A$2:$J$100,7,0),)</f>
        <v>0</v>
      </c>
      <c r="G2299" s="87">
        <f>_xlfn.IFNA(VLOOKUP(B2299,Products!$A$2:$I$100,2,0),)</f>
        <v>0</v>
      </c>
      <c r="H2299" s="87">
        <f>_xlfn.IFNA(VLOOKUP(B2299,Products!$A$2:$I$100,2,0),)</f>
        <v>0</v>
      </c>
      <c r="J2299" s="87">
        <f t="shared" si="70"/>
        <v>0</v>
      </c>
      <c r="K2299" s="87">
        <f t="shared" si="71"/>
        <v>0</v>
      </c>
    </row>
    <row r="2300" spans="3:11">
      <c r="C2300" s="87">
        <f>_xlfn.IFNA(VLOOKUP(B2300,Products!$A$2:$I$100,5,0),0)</f>
        <v>0</v>
      </c>
      <c r="D2300" s="99">
        <f>_xlfn.IFNA(VLOOKUP(B2300,Products!$A$2:$J$100,6,0),)</f>
        <v>0</v>
      </c>
      <c r="E2300" s="87">
        <f>_xlfn.IFNA(VLOOKUP(B2300,Products!$A$2:$I$100,8,0),)</f>
        <v>0</v>
      </c>
      <c r="F2300" s="87">
        <f>_xlfn.IFNA(VLOOKUP(B2300,Products!$A$2:$J$100,7,0),)</f>
        <v>0</v>
      </c>
      <c r="G2300" s="87">
        <f>_xlfn.IFNA(VLOOKUP(B2300,Products!$A$2:$I$100,2,0),)</f>
        <v>0</v>
      </c>
      <c r="H2300" s="87">
        <f>_xlfn.IFNA(VLOOKUP(B2300,Products!$A$2:$I$100,2,0),)</f>
        <v>0</v>
      </c>
      <c r="J2300" s="87">
        <f t="shared" si="70"/>
        <v>0</v>
      </c>
      <c r="K2300" s="87">
        <f t="shared" si="71"/>
        <v>0</v>
      </c>
    </row>
    <row r="2301" spans="3:11">
      <c r="C2301" s="87">
        <f>_xlfn.IFNA(VLOOKUP(B2301,Products!$A$2:$I$100,5,0),0)</f>
        <v>0</v>
      </c>
      <c r="D2301" s="99">
        <f>_xlfn.IFNA(VLOOKUP(B2301,Products!$A$2:$J$100,6,0),)</f>
        <v>0</v>
      </c>
      <c r="E2301" s="87">
        <f>_xlfn.IFNA(VLOOKUP(B2301,Products!$A$2:$I$100,8,0),)</f>
        <v>0</v>
      </c>
      <c r="F2301" s="87">
        <f>_xlfn.IFNA(VLOOKUP(B2301,Products!$A$2:$J$100,7,0),)</f>
        <v>0</v>
      </c>
      <c r="G2301" s="87">
        <f>_xlfn.IFNA(VLOOKUP(B2301,Products!$A$2:$I$100,2,0),)</f>
        <v>0</v>
      </c>
      <c r="H2301" s="87">
        <f>_xlfn.IFNA(VLOOKUP(B2301,Products!$A$2:$I$100,2,0),)</f>
        <v>0</v>
      </c>
      <c r="J2301" s="87">
        <f t="shared" si="70"/>
        <v>0</v>
      </c>
      <c r="K2301" s="87">
        <f t="shared" si="71"/>
        <v>0</v>
      </c>
    </row>
    <row r="2302" spans="3:11">
      <c r="C2302" s="87">
        <f>_xlfn.IFNA(VLOOKUP(B2302,Products!$A$2:$I$100,5,0),0)</f>
        <v>0</v>
      </c>
      <c r="D2302" s="99">
        <f>_xlfn.IFNA(VLOOKUP(B2302,Products!$A$2:$J$100,6,0),)</f>
        <v>0</v>
      </c>
      <c r="E2302" s="87">
        <f>_xlfn.IFNA(VLOOKUP(B2302,Products!$A$2:$I$100,8,0),)</f>
        <v>0</v>
      </c>
      <c r="F2302" s="87">
        <f>_xlfn.IFNA(VLOOKUP(B2302,Products!$A$2:$J$100,7,0),)</f>
        <v>0</v>
      </c>
      <c r="G2302" s="87">
        <f>_xlfn.IFNA(VLOOKUP(B2302,Products!$A$2:$I$100,2,0),)</f>
        <v>0</v>
      </c>
      <c r="H2302" s="87">
        <f>_xlfn.IFNA(VLOOKUP(B2302,Products!$A$2:$I$100,2,0),)</f>
        <v>0</v>
      </c>
      <c r="J2302" s="87">
        <f t="shared" si="70"/>
        <v>0</v>
      </c>
      <c r="K2302" s="87">
        <f t="shared" si="71"/>
        <v>0</v>
      </c>
    </row>
    <row r="2303" spans="3:11">
      <c r="C2303" s="87">
        <f>_xlfn.IFNA(VLOOKUP(B2303,Products!$A$2:$I$100,5,0),0)</f>
        <v>0</v>
      </c>
      <c r="D2303" s="99">
        <f>_xlfn.IFNA(VLOOKUP(B2303,Products!$A$2:$J$100,6,0),)</f>
        <v>0</v>
      </c>
      <c r="E2303" s="87">
        <f>_xlfn.IFNA(VLOOKUP(B2303,Products!$A$2:$I$100,8,0),)</f>
        <v>0</v>
      </c>
      <c r="F2303" s="87">
        <f>_xlfn.IFNA(VLOOKUP(B2303,Products!$A$2:$J$100,7,0),)</f>
        <v>0</v>
      </c>
      <c r="G2303" s="87">
        <f>_xlfn.IFNA(VLOOKUP(B2303,Products!$A$2:$I$100,2,0),)</f>
        <v>0</v>
      </c>
      <c r="H2303" s="87">
        <f>_xlfn.IFNA(VLOOKUP(B2303,Products!$A$2:$I$100,2,0),)</f>
        <v>0</v>
      </c>
      <c r="J2303" s="87">
        <f t="shared" si="70"/>
        <v>0</v>
      </c>
      <c r="K2303" s="87">
        <f t="shared" si="71"/>
        <v>0</v>
      </c>
    </row>
    <row r="2304" spans="3:11">
      <c r="C2304" s="87">
        <f>_xlfn.IFNA(VLOOKUP(B2304,Products!$A$2:$I$100,5,0),0)</f>
        <v>0</v>
      </c>
      <c r="D2304" s="99">
        <f>_xlfn.IFNA(VLOOKUP(B2304,Products!$A$2:$J$100,6,0),)</f>
        <v>0</v>
      </c>
      <c r="E2304" s="87">
        <f>_xlfn.IFNA(VLOOKUP(B2304,Products!$A$2:$I$100,8,0),)</f>
        <v>0</v>
      </c>
      <c r="F2304" s="87">
        <f>_xlfn.IFNA(VLOOKUP(B2304,Products!$A$2:$J$100,7,0),)</f>
        <v>0</v>
      </c>
      <c r="G2304" s="87">
        <f>_xlfn.IFNA(VLOOKUP(B2304,Products!$A$2:$I$100,2,0),)</f>
        <v>0</v>
      </c>
      <c r="H2304" s="87">
        <f>_xlfn.IFNA(VLOOKUP(B2304,Products!$A$2:$I$100,2,0),)</f>
        <v>0</v>
      </c>
      <c r="J2304" s="87">
        <f t="shared" si="70"/>
        <v>0</v>
      </c>
      <c r="K2304" s="87">
        <f t="shared" si="71"/>
        <v>0</v>
      </c>
    </row>
    <row r="2305" spans="3:11">
      <c r="C2305" s="87">
        <f>_xlfn.IFNA(VLOOKUP(B2305,Products!$A$2:$I$100,5,0),0)</f>
        <v>0</v>
      </c>
      <c r="D2305" s="99">
        <f>_xlfn.IFNA(VLOOKUP(B2305,Products!$A$2:$J$100,6,0),)</f>
        <v>0</v>
      </c>
      <c r="E2305" s="87">
        <f>_xlfn.IFNA(VLOOKUP(B2305,Products!$A$2:$I$100,8,0),)</f>
        <v>0</v>
      </c>
      <c r="F2305" s="87">
        <f>_xlfn.IFNA(VLOOKUP(B2305,Products!$A$2:$J$100,7,0),)</f>
        <v>0</v>
      </c>
      <c r="G2305" s="87">
        <f>_xlfn.IFNA(VLOOKUP(B2305,Products!$A$2:$I$100,2,0),)</f>
        <v>0</v>
      </c>
      <c r="H2305" s="87">
        <f>_xlfn.IFNA(VLOOKUP(B2305,Products!$A$2:$I$100,2,0),)</f>
        <v>0</v>
      </c>
      <c r="J2305" s="87">
        <f t="shared" si="70"/>
        <v>0</v>
      </c>
      <c r="K2305" s="87">
        <f t="shared" si="71"/>
        <v>0</v>
      </c>
    </row>
    <row r="2306" spans="3:11">
      <c r="C2306" s="87">
        <f>_xlfn.IFNA(VLOOKUP(B2306,Products!$A$2:$I$100,5,0),0)</f>
        <v>0</v>
      </c>
      <c r="D2306" s="99">
        <f>_xlfn.IFNA(VLOOKUP(B2306,Products!$A$2:$J$100,6,0),)</f>
        <v>0</v>
      </c>
      <c r="E2306" s="87">
        <f>_xlfn.IFNA(VLOOKUP(B2306,Products!$A$2:$I$100,8,0),)</f>
        <v>0</v>
      </c>
      <c r="F2306" s="87">
        <f>_xlfn.IFNA(VLOOKUP(B2306,Products!$A$2:$J$100,7,0),)</f>
        <v>0</v>
      </c>
      <c r="G2306" s="87">
        <f>_xlfn.IFNA(VLOOKUP(B2306,Products!$A$2:$I$100,2,0),)</f>
        <v>0</v>
      </c>
      <c r="H2306" s="87">
        <f>_xlfn.IFNA(VLOOKUP(B2306,Products!$A$2:$I$100,2,0),)</f>
        <v>0</v>
      </c>
      <c r="J2306" s="87">
        <f t="shared" si="70"/>
        <v>0</v>
      </c>
      <c r="K2306" s="87">
        <f t="shared" si="71"/>
        <v>0</v>
      </c>
    </row>
    <row r="2307" spans="3:11">
      <c r="C2307" s="87">
        <f>_xlfn.IFNA(VLOOKUP(B2307,Products!$A$2:$I$100,5,0),0)</f>
        <v>0</v>
      </c>
      <c r="D2307" s="99">
        <f>_xlfn.IFNA(VLOOKUP(B2307,Products!$A$2:$J$100,6,0),)</f>
        <v>0</v>
      </c>
      <c r="E2307" s="87">
        <f>_xlfn.IFNA(VLOOKUP(B2307,Products!$A$2:$I$100,8,0),)</f>
        <v>0</v>
      </c>
      <c r="F2307" s="87">
        <f>_xlfn.IFNA(VLOOKUP(B2307,Products!$A$2:$J$100,7,0),)</f>
        <v>0</v>
      </c>
      <c r="G2307" s="87">
        <f>_xlfn.IFNA(VLOOKUP(B2307,Products!$A$2:$I$100,2,0),)</f>
        <v>0</v>
      </c>
      <c r="H2307" s="87">
        <f>_xlfn.IFNA(VLOOKUP(B2307,Products!$A$2:$I$100,2,0),)</f>
        <v>0</v>
      </c>
      <c r="J2307" s="87">
        <f t="shared" si="70"/>
        <v>0</v>
      </c>
      <c r="K2307" s="87">
        <f t="shared" si="71"/>
        <v>0</v>
      </c>
    </row>
    <row r="2308" spans="3:11">
      <c r="C2308" s="87">
        <f>_xlfn.IFNA(VLOOKUP(B2308,Products!$A$2:$I$100,5,0),0)</f>
        <v>0</v>
      </c>
      <c r="D2308" s="99">
        <f>_xlfn.IFNA(VLOOKUP(B2308,Products!$A$2:$J$100,6,0),)</f>
        <v>0</v>
      </c>
      <c r="E2308" s="87">
        <f>_xlfn.IFNA(VLOOKUP(B2308,Products!$A$2:$I$100,8,0),)</f>
        <v>0</v>
      </c>
      <c r="F2308" s="87">
        <f>_xlfn.IFNA(VLOOKUP(B2308,Products!$A$2:$J$100,7,0),)</f>
        <v>0</v>
      </c>
      <c r="G2308" s="87">
        <f>_xlfn.IFNA(VLOOKUP(B2308,Products!$A$2:$I$100,2,0),)</f>
        <v>0</v>
      </c>
      <c r="H2308" s="87">
        <f>_xlfn.IFNA(VLOOKUP(B2308,Products!$A$2:$I$100,2,0),)</f>
        <v>0</v>
      </c>
      <c r="J2308" s="87">
        <f t="shared" si="70"/>
        <v>0</v>
      </c>
      <c r="K2308" s="87">
        <f t="shared" si="71"/>
        <v>0</v>
      </c>
    </row>
    <row r="2309" spans="3:11">
      <c r="C2309" s="87">
        <f>_xlfn.IFNA(VLOOKUP(B2309,Products!$A$2:$I$100,5,0),0)</f>
        <v>0</v>
      </c>
      <c r="D2309" s="99">
        <f>_xlfn.IFNA(VLOOKUP(B2309,Products!$A$2:$J$100,6,0),)</f>
        <v>0</v>
      </c>
      <c r="E2309" s="87">
        <f>_xlfn.IFNA(VLOOKUP(B2309,Products!$A$2:$I$100,8,0),)</f>
        <v>0</v>
      </c>
      <c r="F2309" s="87">
        <f>_xlfn.IFNA(VLOOKUP(B2309,Products!$A$2:$J$100,7,0),)</f>
        <v>0</v>
      </c>
      <c r="G2309" s="87">
        <f>_xlfn.IFNA(VLOOKUP(B2309,Products!$A$2:$I$100,2,0),)</f>
        <v>0</v>
      </c>
      <c r="H2309" s="87">
        <f>_xlfn.IFNA(VLOOKUP(B2309,Products!$A$2:$I$100,2,0),)</f>
        <v>0</v>
      </c>
      <c r="J2309" s="87">
        <f t="shared" si="70"/>
        <v>0</v>
      </c>
      <c r="K2309" s="87">
        <f t="shared" si="71"/>
        <v>0</v>
      </c>
    </row>
    <row r="2310" spans="3:11">
      <c r="C2310" s="87">
        <f>_xlfn.IFNA(VLOOKUP(B2310,Products!$A$2:$I$100,5,0),0)</f>
        <v>0</v>
      </c>
      <c r="D2310" s="99">
        <f>_xlfn.IFNA(VLOOKUP(B2310,Products!$A$2:$J$100,6,0),)</f>
        <v>0</v>
      </c>
      <c r="E2310" s="87">
        <f>_xlfn.IFNA(VLOOKUP(B2310,Products!$A$2:$I$100,8,0),)</f>
        <v>0</v>
      </c>
      <c r="F2310" s="87">
        <f>_xlfn.IFNA(VLOOKUP(B2310,Products!$A$2:$J$100,7,0),)</f>
        <v>0</v>
      </c>
      <c r="G2310" s="87">
        <f>_xlfn.IFNA(VLOOKUP(B2310,Products!$A$2:$I$100,2,0),)</f>
        <v>0</v>
      </c>
      <c r="H2310" s="87">
        <f>_xlfn.IFNA(VLOOKUP(B2310,Products!$A$2:$I$100,2,0),)</f>
        <v>0</v>
      </c>
      <c r="J2310" s="87">
        <f t="shared" si="70"/>
        <v>0</v>
      </c>
      <c r="K2310" s="87">
        <f t="shared" si="71"/>
        <v>0</v>
      </c>
    </row>
    <row r="2311" spans="3:11">
      <c r="C2311" s="87">
        <f>_xlfn.IFNA(VLOOKUP(B2311,Products!$A$2:$I$100,5,0),0)</f>
        <v>0</v>
      </c>
      <c r="D2311" s="99">
        <f>_xlfn.IFNA(VLOOKUP(B2311,Products!$A$2:$J$100,6,0),)</f>
        <v>0</v>
      </c>
      <c r="E2311" s="87">
        <f>_xlfn.IFNA(VLOOKUP(B2311,Products!$A$2:$I$100,8,0),)</f>
        <v>0</v>
      </c>
      <c r="F2311" s="87">
        <f>_xlfn.IFNA(VLOOKUP(B2311,Products!$A$2:$J$100,7,0),)</f>
        <v>0</v>
      </c>
      <c r="G2311" s="87">
        <f>_xlfn.IFNA(VLOOKUP(B2311,Products!$A$2:$I$100,2,0),)</f>
        <v>0</v>
      </c>
      <c r="H2311" s="87">
        <f>_xlfn.IFNA(VLOOKUP(B2311,Products!$A$2:$I$100,2,0),)</f>
        <v>0</v>
      </c>
      <c r="J2311" s="87">
        <f t="shared" ref="J2311:J2374" si="72">H2311/100*18</f>
        <v>0</v>
      </c>
      <c r="K2311" s="87">
        <f t="shared" ref="K2311:K2374" si="73">I2311+J2311</f>
        <v>0</v>
      </c>
    </row>
    <row r="2312" spans="3:11">
      <c r="C2312" s="87">
        <f>_xlfn.IFNA(VLOOKUP(B2312,Products!$A$2:$I$100,5,0),0)</f>
        <v>0</v>
      </c>
      <c r="D2312" s="99">
        <f>_xlfn.IFNA(VLOOKUP(B2312,Products!$A$2:$J$100,6,0),)</f>
        <v>0</v>
      </c>
      <c r="E2312" s="87">
        <f>_xlfn.IFNA(VLOOKUP(B2312,Products!$A$2:$I$100,8,0),)</f>
        <v>0</v>
      </c>
      <c r="F2312" s="87">
        <f>_xlfn.IFNA(VLOOKUP(B2312,Products!$A$2:$J$100,7,0),)</f>
        <v>0</v>
      </c>
      <c r="G2312" s="87">
        <f>_xlfn.IFNA(VLOOKUP(B2312,Products!$A$2:$I$100,2,0),)</f>
        <v>0</v>
      </c>
      <c r="H2312" s="87">
        <f>_xlfn.IFNA(VLOOKUP(B2312,Products!$A$2:$I$100,2,0),)</f>
        <v>0</v>
      </c>
      <c r="J2312" s="87">
        <f t="shared" si="72"/>
        <v>0</v>
      </c>
      <c r="K2312" s="87">
        <f t="shared" si="73"/>
        <v>0</v>
      </c>
    </row>
    <row r="2313" spans="3:11">
      <c r="C2313" s="87">
        <f>_xlfn.IFNA(VLOOKUP(B2313,Products!$A$2:$I$100,5,0),0)</f>
        <v>0</v>
      </c>
      <c r="D2313" s="99">
        <f>_xlfn.IFNA(VLOOKUP(B2313,Products!$A$2:$J$100,6,0),)</f>
        <v>0</v>
      </c>
      <c r="E2313" s="87">
        <f>_xlfn.IFNA(VLOOKUP(B2313,Products!$A$2:$I$100,8,0),)</f>
        <v>0</v>
      </c>
      <c r="F2313" s="87">
        <f>_xlfn.IFNA(VLOOKUP(B2313,Products!$A$2:$J$100,7,0),)</f>
        <v>0</v>
      </c>
      <c r="G2313" s="87">
        <f>_xlfn.IFNA(VLOOKUP(B2313,Products!$A$2:$I$100,2,0),)</f>
        <v>0</v>
      </c>
      <c r="H2313" s="87">
        <f>_xlfn.IFNA(VLOOKUP(B2313,Products!$A$2:$I$100,2,0),)</f>
        <v>0</v>
      </c>
      <c r="J2313" s="87">
        <f t="shared" si="72"/>
        <v>0</v>
      </c>
      <c r="K2313" s="87">
        <f t="shared" si="73"/>
        <v>0</v>
      </c>
    </row>
    <row r="2314" spans="3:11">
      <c r="C2314" s="87">
        <f>_xlfn.IFNA(VLOOKUP(B2314,Products!$A$2:$I$100,5,0),0)</f>
        <v>0</v>
      </c>
      <c r="D2314" s="99">
        <f>_xlfn.IFNA(VLOOKUP(B2314,Products!$A$2:$J$100,6,0),)</f>
        <v>0</v>
      </c>
      <c r="E2314" s="87">
        <f>_xlfn.IFNA(VLOOKUP(B2314,Products!$A$2:$I$100,8,0),)</f>
        <v>0</v>
      </c>
      <c r="F2314" s="87">
        <f>_xlfn.IFNA(VLOOKUP(B2314,Products!$A$2:$J$100,7,0),)</f>
        <v>0</v>
      </c>
      <c r="G2314" s="87">
        <f>_xlfn.IFNA(VLOOKUP(B2314,Products!$A$2:$I$100,2,0),)</f>
        <v>0</v>
      </c>
      <c r="H2314" s="87">
        <f>_xlfn.IFNA(VLOOKUP(B2314,Products!$A$2:$I$100,2,0),)</f>
        <v>0</v>
      </c>
      <c r="J2314" s="87">
        <f t="shared" si="72"/>
        <v>0</v>
      </c>
      <c r="K2314" s="87">
        <f t="shared" si="73"/>
        <v>0</v>
      </c>
    </row>
    <row r="2315" spans="3:11">
      <c r="C2315" s="87">
        <f>_xlfn.IFNA(VLOOKUP(B2315,Products!$A$2:$I$100,5,0),0)</f>
        <v>0</v>
      </c>
      <c r="D2315" s="99">
        <f>_xlfn.IFNA(VLOOKUP(B2315,Products!$A$2:$J$100,6,0),)</f>
        <v>0</v>
      </c>
      <c r="E2315" s="87">
        <f>_xlfn.IFNA(VLOOKUP(B2315,Products!$A$2:$I$100,8,0),)</f>
        <v>0</v>
      </c>
      <c r="F2315" s="87">
        <f>_xlfn.IFNA(VLOOKUP(B2315,Products!$A$2:$J$100,7,0),)</f>
        <v>0</v>
      </c>
      <c r="G2315" s="87">
        <f>_xlfn.IFNA(VLOOKUP(B2315,Products!$A$2:$I$100,2,0),)</f>
        <v>0</v>
      </c>
      <c r="H2315" s="87">
        <f>_xlfn.IFNA(VLOOKUP(B2315,Products!$A$2:$I$100,2,0),)</f>
        <v>0</v>
      </c>
      <c r="J2315" s="87">
        <f t="shared" si="72"/>
        <v>0</v>
      </c>
      <c r="K2315" s="87">
        <f t="shared" si="73"/>
        <v>0</v>
      </c>
    </row>
    <row r="2316" spans="3:11">
      <c r="C2316" s="87">
        <f>_xlfn.IFNA(VLOOKUP(B2316,Products!$A$2:$I$100,5,0),0)</f>
        <v>0</v>
      </c>
      <c r="D2316" s="99">
        <f>_xlfn.IFNA(VLOOKUP(B2316,Products!$A$2:$J$100,6,0),)</f>
        <v>0</v>
      </c>
      <c r="E2316" s="87">
        <f>_xlfn.IFNA(VLOOKUP(B2316,Products!$A$2:$I$100,8,0),)</f>
        <v>0</v>
      </c>
      <c r="F2316" s="87">
        <f>_xlfn.IFNA(VLOOKUP(B2316,Products!$A$2:$J$100,7,0),)</f>
        <v>0</v>
      </c>
      <c r="G2316" s="87">
        <f>_xlfn.IFNA(VLOOKUP(B2316,Products!$A$2:$I$100,2,0),)</f>
        <v>0</v>
      </c>
      <c r="H2316" s="87">
        <f>_xlfn.IFNA(VLOOKUP(B2316,Products!$A$2:$I$100,2,0),)</f>
        <v>0</v>
      </c>
      <c r="J2316" s="87">
        <f t="shared" si="72"/>
        <v>0</v>
      </c>
      <c r="K2316" s="87">
        <f t="shared" si="73"/>
        <v>0</v>
      </c>
    </row>
    <row r="2317" spans="3:11">
      <c r="C2317" s="87">
        <f>_xlfn.IFNA(VLOOKUP(B2317,Products!$A$2:$I$100,5,0),0)</f>
        <v>0</v>
      </c>
      <c r="D2317" s="99">
        <f>_xlfn.IFNA(VLOOKUP(B2317,Products!$A$2:$J$100,6,0),)</f>
        <v>0</v>
      </c>
      <c r="E2317" s="87">
        <f>_xlfn.IFNA(VLOOKUP(B2317,Products!$A$2:$I$100,8,0),)</f>
        <v>0</v>
      </c>
      <c r="F2317" s="87">
        <f>_xlfn.IFNA(VLOOKUP(B2317,Products!$A$2:$J$100,7,0),)</f>
        <v>0</v>
      </c>
      <c r="G2317" s="87">
        <f>_xlfn.IFNA(VLOOKUP(B2317,Products!$A$2:$I$100,2,0),)</f>
        <v>0</v>
      </c>
      <c r="H2317" s="87">
        <f>_xlfn.IFNA(VLOOKUP(B2317,Products!$A$2:$I$100,2,0),)</f>
        <v>0</v>
      </c>
      <c r="J2317" s="87">
        <f t="shared" si="72"/>
        <v>0</v>
      </c>
      <c r="K2317" s="87">
        <f t="shared" si="73"/>
        <v>0</v>
      </c>
    </row>
    <row r="2318" spans="3:11">
      <c r="C2318" s="87">
        <f>_xlfn.IFNA(VLOOKUP(B2318,Products!$A$2:$I$100,5,0),0)</f>
        <v>0</v>
      </c>
      <c r="D2318" s="99">
        <f>_xlfn.IFNA(VLOOKUP(B2318,Products!$A$2:$J$100,6,0),)</f>
        <v>0</v>
      </c>
      <c r="E2318" s="87">
        <f>_xlfn.IFNA(VLOOKUP(B2318,Products!$A$2:$I$100,8,0),)</f>
        <v>0</v>
      </c>
      <c r="F2318" s="87">
        <f>_xlfn.IFNA(VLOOKUP(B2318,Products!$A$2:$J$100,7,0),)</f>
        <v>0</v>
      </c>
      <c r="G2318" s="87">
        <f>_xlfn.IFNA(VLOOKUP(B2318,Products!$A$2:$I$100,2,0),)</f>
        <v>0</v>
      </c>
      <c r="H2318" s="87">
        <f>_xlfn.IFNA(VLOOKUP(B2318,Products!$A$2:$I$100,2,0),)</f>
        <v>0</v>
      </c>
      <c r="J2318" s="87">
        <f t="shared" si="72"/>
        <v>0</v>
      </c>
      <c r="K2318" s="87">
        <f t="shared" si="73"/>
        <v>0</v>
      </c>
    </row>
    <row r="2319" spans="3:11">
      <c r="C2319" s="87">
        <f>_xlfn.IFNA(VLOOKUP(B2319,Products!$A$2:$I$100,5,0),0)</f>
        <v>0</v>
      </c>
      <c r="D2319" s="99">
        <f>_xlfn.IFNA(VLOOKUP(B2319,Products!$A$2:$J$100,6,0),)</f>
        <v>0</v>
      </c>
      <c r="E2319" s="87">
        <f>_xlfn.IFNA(VLOOKUP(B2319,Products!$A$2:$I$100,8,0),)</f>
        <v>0</v>
      </c>
      <c r="F2319" s="87">
        <f>_xlfn.IFNA(VLOOKUP(B2319,Products!$A$2:$J$100,7,0),)</f>
        <v>0</v>
      </c>
      <c r="G2319" s="87">
        <f>_xlfn.IFNA(VLOOKUP(B2319,Products!$A$2:$I$100,2,0),)</f>
        <v>0</v>
      </c>
      <c r="H2319" s="87">
        <f>_xlfn.IFNA(VLOOKUP(B2319,Products!$A$2:$I$100,2,0),)</f>
        <v>0</v>
      </c>
      <c r="J2319" s="87">
        <f t="shared" si="72"/>
        <v>0</v>
      </c>
      <c r="K2319" s="87">
        <f t="shared" si="73"/>
        <v>0</v>
      </c>
    </row>
    <row r="2320" spans="3:11">
      <c r="C2320" s="87">
        <f>_xlfn.IFNA(VLOOKUP(B2320,Products!$A$2:$I$100,5,0),0)</f>
        <v>0</v>
      </c>
      <c r="D2320" s="99">
        <f>_xlfn.IFNA(VLOOKUP(B2320,Products!$A$2:$J$100,6,0),)</f>
        <v>0</v>
      </c>
      <c r="E2320" s="87">
        <f>_xlfn.IFNA(VLOOKUP(B2320,Products!$A$2:$I$100,8,0),)</f>
        <v>0</v>
      </c>
      <c r="F2320" s="87">
        <f>_xlfn.IFNA(VLOOKUP(B2320,Products!$A$2:$J$100,7,0),)</f>
        <v>0</v>
      </c>
      <c r="G2320" s="87">
        <f>_xlfn.IFNA(VLOOKUP(B2320,Products!$A$2:$I$100,2,0),)</f>
        <v>0</v>
      </c>
      <c r="H2320" s="87">
        <f>_xlfn.IFNA(VLOOKUP(B2320,Products!$A$2:$I$100,2,0),)</f>
        <v>0</v>
      </c>
      <c r="J2320" s="87">
        <f t="shared" si="72"/>
        <v>0</v>
      </c>
      <c r="K2320" s="87">
        <f t="shared" si="73"/>
        <v>0</v>
      </c>
    </row>
    <row r="2321" spans="3:11">
      <c r="C2321" s="87">
        <f>_xlfn.IFNA(VLOOKUP(B2321,Products!$A$2:$I$100,5,0),0)</f>
        <v>0</v>
      </c>
      <c r="D2321" s="99">
        <f>_xlfn.IFNA(VLOOKUP(B2321,Products!$A$2:$J$100,6,0),)</f>
        <v>0</v>
      </c>
      <c r="E2321" s="87">
        <f>_xlfn.IFNA(VLOOKUP(B2321,Products!$A$2:$I$100,8,0),)</f>
        <v>0</v>
      </c>
      <c r="F2321" s="87">
        <f>_xlfn.IFNA(VLOOKUP(B2321,Products!$A$2:$J$100,7,0),)</f>
        <v>0</v>
      </c>
      <c r="G2321" s="87">
        <f>_xlfn.IFNA(VLOOKUP(B2321,Products!$A$2:$I$100,2,0),)</f>
        <v>0</v>
      </c>
      <c r="H2321" s="87">
        <f>_xlfn.IFNA(VLOOKUP(B2321,Products!$A$2:$I$100,2,0),)</f>
        <v>0</v>
      </c>
      <c r="J2321" s="87">
        <f t="shared" si="72"/>
        <v>0</v>
      </c>
      <c r="K2321" s="87">
        <f t="shared" si="73"/>
        <v>0</v>
      </c>
    </row>
    <row r="2322" spans="3:11">
      <c r="C2322" s="87">
        <f>_xlfn.IFNA(VLOOKUP(B2322,Products!$A$2:$I$100,5,0),0)</f>
        <v>0</v>
      </c>
      <c r="D2322" s="99">
        <f>_xlfn.IFNA(VLOOKUP(B2322,Products!$A$2:$J$100,6,0),)</f>
        <v>0</v>
      </c>
      <c r="E2322" s="87">
        <f>_xlfn.IFNA(VLOOKUP(B2322,Products!$A$2:$I$100,8,0),)</f>
        <v>0</v>
      </c>
      <c r="F2322" s="87">
        <f>_xlfn.IFNA(VLOOKUP(B2322,Products!$A$2:$J$100,7,0),)</f>
        <v>0</v>
      </c>
      <c r="G2322" s="87">
        <f>_xlfn.IFNA(VLOOKUP(B2322,Products!$A$2:$I$100,2,0),)</f>
        <v>0</v>
      </c>
      <c r="H2322" s="87">
        <f>_xlfn.IFNA(VLOOKUP(B2322,Products!$A$2:$I$100,2,0),)</f>
        <v>0</v>
      </c>
      <c r="J2322" s="87">
        <f t="shared" si="72"/>
        <v>0</v>
      </c>
      <c r="K2322" s="87">
        <f t="shared" si="73"/>
        <v>0</v>
      </c>
    </row>
    <row r="2323" spans="3:11">
      <c r="C2323" s="87">
        <f>_xlfn.IFNA(VLOOKUP(B2323,Products!$A$2:$I$100,5,0),0)</f>
        <v>0</v>
      </c>
      <c r="D2323" s="99">
        <f>_xlfn.IFNA(VLOOKUP(B2323,Products!$A$2:$J$100,6,0),)</f>
        <v>0</v>
      </c>
      <c r="E2323" s="87">
        <f>_xlfn.IFNA(VLOOKUP(B2323,Products!$A$2:$I$100,8,0),)</f>
        <v>0</v>
      </c>
      <c r="F2323" s="87">
        <f>_xlfn.IFNA(VLOOKUP(B2323,Products!$A$2:$J$100,7,0),)</f>
        <v>0</v>
      </c>
      <c r="G2323" s="87">
        <f>_xlfn.IFNA(VLOOKUP(B2323,Products!$A$2:$I$100,2,0),)</f>
        <v>0</v>
      </c>
      <c r="H2323" s="87">
        <f>_xlfn.IFNA(VLOOKUP(B2323,Products!$A$2:$I$100,2,0),)</f>
        <v>0</v>
      </c>
      <c r="J2323" s="87">
        <f t="shared" si="72"/>
        <v>0</v>
      </c>
      <c r="K2323" s="87">
        <f t="shared" si="73"/>
        <v>0</v>
      </c>
    </row>
    <row r="2324" spans="3:11">
      <c r="C2324" s="87">
        <f>_xlfn.IFNA(VLOOKUP(B2324,Products!$A$2:$I$100,5,0),0)</f>
        <v>0</v>
      </c>
      <c r="D2324" s="99">
        <f>_xlfn.IFNA(VLOOKUP(B2324,Products!$A$2:$J$100,6,0),)</f>
        <v>0</v>
      </c>
      <c r="E2324" s="87">
        <f>_xlfn.IFNA(VLOOKUP(B2324,Products!$A$2:$I$100,8,0),)</f>
        <v>0</v>
      </c>
      <c r="F2324" s="87">
        <f>_xlfn.IFNA(VLOOKUP(B2324,Products!$A$2:$J$100,7,0),)</f>
        <v>0</v>
      </c>
      <c r="G2324" s="87">
        <f>_xlfn.IFNA(VLOOKUP(B2324,Products!$A$2:$I$100,2,0),)</f>
        <v>0</v>
      </c>
      <c r="H2324" s="87">
        <f>_xlfn.IFNA(VLOOKUP(B2324,Products!$A$2:$I$100,2,0),)</f>
        <v>0</v>
      </c>
      <c r="J2324" s="87">
        <f t="shared" si="72"/>
        <v>0</v>
      </c>
      <c r="K2324" s="87">
        <f t="shared" si="73"/>
        <v>0</v>
      </c>
    </row>
    <row r="2325" spans="3:11">
      <c r="C2325" s="87">
        <f>_xlfn.IFNA(VLOOKUP(B2325,Products!$A$2:$I$100,5,0),0)</f>
        <v>0</v>
      </c>
      <c r="D2325" s="99">
        <f>_xlfn.IFNA(VLOOKUP(B2325,Products!$A$2:$J$100,6,0),)</f>
        <v>0</v>
      </c>
      <c r="E2325" s="87">
        <f>_xlfn.IFNA(VLOOKUP(B2325,Products!$A$2:$I$100,8,0),)</f>
        <v>0</v>
      </c>
      <c r="F2325" s="87">
        <f>_xlfn.IFNA(VLOOKUP(B2325,Products!$A$2:$J$100,7,0),)</f>
        <v>0</v>
      </c>
      <c r="G2325" s="87">
        <f>_xlfn.IFNA(VLOOKUP(B2325,Products!$A$2:$I$100,2,0),)</f>
        <v>0</v>
      </c>
      <c r="H2325" s="87">
        <f>_xlfn.IFNA(VLOOKUP(B2325,Products!$A$2:$I$100,2,0),)</f>
        <v>0</v>
      </c>
      <c r="J2325" s="87">
        <f t="shared" si="72"/>
        <v>0</v>
      </c>
      <c r="K2325" s="87">
        <f t="shared" si="73"/>
        <v>0</v>
      </c>
    </row>
    <row r="2326" spans="3:11">
      <c r="C2326" s="87">
        <f>_xlfn.IFNA(VLOOKUP(B2326,Products!$A$2:$I$100,5,0),0)</f>
        <v>0</v>
      </c>
      <c r="D2326" s="99">
        <f>_xlfn.IFNA(VLOOKUP(B2326,Products!$A$2:$J$100,6,0),)</f>
        <v>0</v>
      </c>
      <c r="E2326" s="87">
        <f>_xlfn.IFNA(VLOOKUP(B2326,Products!$A$2:$I$100,8,0),)</f>
        <v>0</v>
      </c>
      <c r="F2326" s="87">
        <f>_xlfn.IFNA(VLOOKUP(B2326,Products!$A$2:$J$100,7,0),)</f>
        <v>0</v>
      </c>
      <c r="G2326" s="87">
        <f>_xlfn.IFNA(VLOOKUP(B2326,Products!$A$2:$I$100,2,0),)</f>
        <v>0</v>
      </c>
      <c r="H2326" s="87">
        <f>_xlfn.IFNA(VLOOKUP(B2326,Products!$A$2:$I$100,2,0),)</f>
        <v>0</v>
      </c>
      <c r="J2326" s="87">
        <f t="shared" si="72"/>
        <v>0</v>
      </c>
      <c r="K2326" s="87">
        <f t="shared" si="73"/>
        <v>0</v>
      </c>
    </row>
    <row r="2327" spans="3:11">
      <c r="C2327" s="87">
        <f>_xlfn.IFNA(VLOOKUP(B2327,Products!$A$2:$I$100,5,0),0)</f>
        <v>0</v>
      </c>
      <c r="D2327" s="99">
        <f>_xlfn.IFNA(VLOOKUP(B2327,Products!$A$2:$J$100,6,0),)</f>
        <v>0</v>
      </c>
      <c r="E2327" s="87">
        <f>_xlfn.IFNA(VLOOKUP(B2327,Products!$A$2:$I$100,8,0),)</f>
        <v>0</v>
      </c>
      <c r="F2327" s="87">
        <f>_xlfn.IFNA(VLOOKUP(B2327,Products!$A$2:$J$100,7,0),)</f>
        <v>0</v>
      </c>
      <c r="G2327" s="87">
        <f>_xlfn.IFNA(VLOOKUP(B2327,Products!$A$2:$I$100,2,0),)</f>
        <v>0</v>
      </c>
      <c r="H2327" s="87">
        <f>_xlfn.IFNA(VLOOKUP(B2327,Products!$A$2:$I$100,2,0),)</f>
        <v>0</v>
      </c>
      <c r="J2327" s="87">
        <f t="shared" si="72"/>
        <v>0</v>
      </c>
      <c r="K2327" s="87">
        <f t="shared" si="73"/>
        <v>0</v>
      </c>
    </row>
    <row r="2328" spans="3:11">
      <c r="C2328" s="87">
        <f>_xlfn.IFNA(VLOOKUP(B2328,Products!$A$2:$I$100,5,0),0)</f>
        <v>0</v>
      </c>
      <c r="D2328" s="99">
        <f>_xlfn.IFNA(VLOOKUP(B2328,Products!$A$2:$J$100,6,0),)</f>
        <v>0</v>
      </c>
      <c r="E2328" s="87">
        <f>_xlfn.IFNA(VLOOKUP(B2328,Products!$A$2:$I$100,8,0),)</f>
        <v>0</v>
      </c>
      <c r="F2328" s="87">
        <f>_xlfn.IFNA(VLOOKUP(B2328,Products!$A$2:$J$100,7,0),)</f>
        <v>0</v>
      </c>
      <c r="G2328" s="87">
        <f>_xlfn.IFNA(VLOOKUP(B2328,Products!$A$2:$I$100,2,0),)</f>
        <v>0</v>
      </c>
      <c r="H2328" s="87">
        <f>_xlfn.IFNA(VLOOKUP(B2328,Products!$A$2:$I$100,2,0),)</f>
        <v>0</v>
      </c>
      <c r="J2328" s="87">
        <f t="shared" si="72"/>
        <v>0</v>
      </c>
      <c r="K2328" s="87">
        <f t="shared" si="73"/>
        <v>0</v>
      </c>
    </row>
    <row r="2329" spans="3:11">
      <c r="C2329" s="87">
        <f>_xlfn.IFNA(VLOOKUP(B2329,Products!$A$2:$I$100,5,0),0)</f>
        <v>0</v>
      </c>
      <c r="D2329" s="99">
        <f>_xlfn.IFNA(VLOOKUP(B2329,Products!$A$2:$J$100,6,0),)</f>
        <v>0</v>
      </c>
      <c r="E2329" s="87">
        <f>_xlfn.IFNA(VLOOKUP(B2329,Products!$A$2:$I$100,8,0),)</f>
        <v>0</v>
      </c>
      <c r="F2329" s="87">
        <f>_xlfn.IFNA(VLOOKUP(B2329,Products!$A$2:$J$100,7,0),)</f>
        <v>0</v>
      </c>
      <c r="G2329" s="87">
        <f>_xlfn.IFNA(VLOOKUP(B2329,Products!$A$2:$I$100,2,0),)</f>
        <v>0</v>
      </c>
      <c r="H2329" s="87">
        <f>_xlfn.IFNA(VLOOKUP(B2329,Products!$A$2:$I$100,2,0),)</f>
        <v>0</v>
      </c>
      <c r="J2329" s="87">
        <f t="shared" si="72"/>
        <v>0</v>
      </c>
      <c r="K2329" s="87">
        <f t="shared" si="73"/>
        <v>0</v>
      </c>
    </row>
    <row r="2330" spans="3:11">
      <c r="C2330" s="87">
        <f>_xlfn.IFNA(VLOOKUP(B2330,Products!$A$2:$I$100,5,0),0)</f>
        <v>0</v>
      </c>
      <c r="D2330" s="99">
        <f>_xlfn.IFNA(VLOOKUP(B2330,Products!$A$2:$J$100,6,0),)</f>
        <v>0</v>
      </c>
      <c r="E2330" s="87">
        <f>_xlfn.IFNA(VLOOKUP(B2330,Products!$A$2:$I$100,8,0),)</f>
        <v>0</v>
      </c>
      <c r="F2330" s="87">
        <f>_xlfn.IFNA(VLOOKUP(B2330,Products!$A$2:$J$100,7,0),)</f>
        <v>0</v>
      </c>
      <c r="G2330" s="87">
        <f>_xlfn.IFNA(VLOOKUP(B2330,Products!$A$2:$I$100,2,0),)</f>
        <v>0</v>
      </c>
      <c r="H2330" s="87">
        <f>_xlfn.IFNA(VLOOKUP(B2330,Products!$A$2:$I$100,2,0),)</f>
        <v>0</v>
      </c>
      <c r="J2330" s="87">
        <f t="shared" si="72"/>
        <v>0</v>
      </c>
      <c r="K2330" s="87">
        <f t="shared" si="73"/>
        <v>0</v>
      </c>
    </row>
    <row r="2331" spans="3:11">
      <c r="C2331" s="87">
        <f>_xlfn.IFNA(VLOOKUP(B2331,Products!$A$2:$I$100,5,0),0)</f>
        <v>0</v>
      </c>
      <c r="D2331" s="99">
        <f>_xlfn.IFNA(VLOOKUP(B2331,Products!$A$2:$J$100,6,0),)</f>
        <v>0</v>
      </c>
      <c r="E2331" s="87">
        <f>_xlfn.IFNA(VLOOKUP(B2331,Products!$A$2:$I$100,8,0),)</f>
        <v>0</v>
      </c>
      <c r="F2331" s="87">
        <f>_xlfn.IFNA(VLOOKUP(B2331,Products!$A$2:$J$100,7,0),)</f>
        <v>0</v>
      </c>
      <c r="G2331" s="87">
        <f>_xlfn.IFNA(VLOOKUP(B2331,Products!$A$2:$I$100,2,0),)</f>
        <v>0</v>
      </c>
      <c r="H2331" s="87">
        <f>_xlfn.IFNA(VLOOKUP(B2331,Products!$A$2:$I$100,2,0),)</f>
        <v>0</v>
      </c>
      <c r="J2331" s="87">
        <f t="shared" si="72"/>
        <v>0</v>
      </c>
      <c r="K2331" s="87">
        <f t="shared" si="73"/>
        <v>0</v>
      </c>
    </row>
    <row r="2332" spans="3:11">
      <c r="C2332" s="87">
        <f>_xlfn.IFNA(VLOOKUP(B2332,Products!$A$2:$I$100,5,0),0)</f>
        <v>0</v>
      </c>
      <c r="D2332" s="99">
        <f>_xlfn.IFNA(VLOOKUP(B2332,Products!$A$2:$J$100,6,0),)</f>
        <v>0</v>
      </c>
      <c r="E2332" s="87">
        <f>_xlfn.IFNA(VLOOKUP(B2332,Products!$A$2:$I$100,8,0),)</f>
        <v>0</v>
      </c>
      <c r="F2332" s="87">
        <f>_xlfn.IFNA(VLOOKUP(B2332,Products!$A$2:$J$100,7,0),)</f>
        <v>0</v>
      </c>
      <c r="G2332" s="87">
        <f>_xlfn.IFNA(VLOOKUP(B2332,Products!$A$2:$I$100,2,0),)</f>
        <v>0</v>
      </c>
      <c r="H2332" s="87">
        <f>_xlfn.IFNA(VLOOKUP(B2332,Products!$A$2:$I$100,2,0),)</f>
        <v>0</v>
      </c>
      <c r="J2332" s="87">
        <f t="shared" si="72"/>
        <v>0</v>
      </c>
      <c r="K2332" s="87">
        <f t="shared" si="73"/>
        <v>0</v>
      </c>
    </row>
    <row r="2333" spans="3:11">
      <c r="C2333" s="87">
        <f>_xlfn.IFNA(VLOOKUP(B2333,Products!$A$2:$I$100,5,0),0)</f>
        <v>0</v>
      </c>
      <c r="D2333" s="99">
        <f>_xlfn.IFNA(VLOOKUP(B2333,Products!$A$2:$J$100,6,0),)</f>
        <v>0</v>
      </c>
      <c r="E2333" s="87">
        <f>_xlfn.IFNA(VLOOKUP(B2333,Products!$A$2:$I$100,8,0),)</f>
        <v>0</v>
      </c>
      <c r="F2333" s="87">
        <f>_xlfn.IFNA(VLOOKUP(B2333,Products!$A$2:$J$100,7,0),)</f>
        <v>0</v>
      </c>
      <c r="G2333" s="87">
        <f>_xlfn.IFNA(VLOOKUP(B2333,Products!$A$2:$I$100,2,0),)</f>
        <v>0</v>
      </c>
      <c r="H2333" s="87">
        <f>_xlfn.IFNA(VLOOKUP(B2333,Products!$A$2:$I$100,2,0),)</f>
        <v>0</v>
      </c>
      <c r="J2333" s="87">
        <f t="shared" si="72"/>
        <v>0</v>
      </c>
      <c r="K2333" s="87">
        <f t="shared" si="73"/>
        <v>0</v>
      </c>
    </row>
    <row r="2334" spans="3:11">
      <c r="C2334" s="87">
        <f>_xlfn.IFNA(VLOOKUP(B2334,Products!$A$2:$I$100,5,0),0)</f>
        <v>0</v>
      </c>
      <c r="D2334" s="99">
        <f>_xlfn.IFNA(VLOOKUP(B2334,Products!$A$2:$J$100,6,0),)</f>
        <v>0</v>
      </c>
      <c r="E2334" s="87">
        <f>_xlfn.IFNA(VLOOKUP(B2334,Products!$A$2:$I$100,8,0),)</f>
        <v>0</v>
      </c>
      <c r="F2334" s="87">
        <f>_xlfn.IFNA(VLOOKUP(B2334,Products!$A$2:$J$100,7,0),)</f>
        <v>0</v>
      </c>
      <c r="G2334" s="87">
        <f>_xlfn.IFNA(VLOOKUP(B2334,Products!$A$2:$I$100,2,0),)</f>
        <v>0</v>
      </c>
      <c r="H2334" s="87">
        <f>_xlfn.IFNA(VLOOKUP(B2334,Products!$A$2:$I$100,2,0),)</f>
        <v>0</v>
      </c>
      <c r="J2334" s="87">
        <f t="shared" si="72"/>
        <v>0</v>
      </c>
      <c r="K2334" s="87">
        <f t="shared" si="73"/>
        <v>0</v>
      </c>
    </row>
    <row r="2335" spans="3:11">
      <c r="C2335" s="87">
        <f>_xlfn.IFNA(VLOOKUP(B2335,Products!$A$2:$I$100,5,0),0)</f>
        <v>0</v>
      </c>
      <c r="D2335" s="99">
        <f>_xlfn.IFNA(VLOOKUP(B2335,Products!$A$2:$J$100,6,0),)</f>
        <v>0</v>
      </c>
      <c r="E2335" s="87">
        <f>_xlfn.IFNA(VLOOKUP(B2335,Products!$A$2:$I$100,8,0),)</f>
        <v>0</v>
      </c>
      <c r="F2335" s="87">
        <f>_xlfn.IFNA(VLOOKUP(B2335,Products!$A$2:$J$100,7,0),)</f>
        <v>0</v>
      </c>
      <c r="G2335" s="87">
        <f>_xlfn.IFNA(VLOOKUP(B2335,Products!$A$2:$I$100,2,0),)</f>
        <v>0</v>
      </c>
      <c r="H2335" s="87">
        <f>_xlfn.IFNA(VLOOKUP(B2335,Products!$A$2:$I$100,2,0),)</f>
        <v>0</v>
      </c>
      <c r="J2335" s="87">
        <f t="shared" si="72"/>
        <v>0</v>
      </c>
      <c r="K2335" s="87">
        <f t="shared" si="73"/>
        <v>0</v>
      </c>
    </row>
    <row r="2336" spans="3:11">
      <c r="C2336" s="87">
        <f>_xlfn.IFNA(VLOOKUP(B2336,Products!$A$2:$I$100,5,0),0)</f>
        <v>0</v>
      </c>
      <c r="D2336" s="99">
        <f>_xlfn.IFNA(VLOOKUP(B2336,Products!$A$2:$J$100,6,0),)</f>
        <v>0</v>
      </c>
      <c r="E2336" s="87">
        <f>_xlfn.IFNA(VLOOKUP(B2336,Products!$A$2:$I$100,8,0),)</f>
        <v>0</v>
      </c>
      <c r="F2336" s="87">
        <f>_xlfn.IFNA(VLOOKUP(B2336,Products!$A$2:$J$100,7,0),)</f>
        <v>0</v>
      </c>
      <c r="G2336" s="87">
        <f>_xlfn.IFNA(VLOOKUP(B2336,Products!$A$2:$I$100,2,0),)</f>
        <v>0</v>
      </c>
      <c r="H2336" s="87">
        <f>_xlfn.IFNA(VLOOKUP(B2336,Products!$A$2:$I$100,2,0),)</f>
        <v>0</v>
      </c>
      <c r="J2336" s="87">
        <f t="shared" si="72"/>
        <v>0</v>
      </c>
      <c r="K2336" s="87">
        <f t="shared" si="73"/>
        <v>0</v>
      </c>
    </row>
    <row r="2337" spans="3:11">
      <c r="C2337" s="87">
        <f>_xlfn.IFNA(VLOOKUP(B2337,Products!$A$2:$I$100,5,0),0)</f>
        <v>0</v>
      </c>
      <c r="D2337" s="99">
        <f>_xlfn.IFNA(VLOOKUP(B2337,Products!$A$2:$J$100,6,0),)</f>
        <v>0</v>
      </c>
      <c r="E2337" s="87">
        <f>_xlfn.IFNA(VLOOKUP(B2337,Products!$A$2:$I$100,8,0),)</f>
        <v>0</v>
      </c>
      <c r="F2337" s="87">
        <f>_xlfn.IFNA(VLOOKUP(B2337,Products!$A$2:$J$100,7,0),)</f>
        <v>0</v>
      </c>
      <c r="G2337" s="87">
        <f>_xlfn.IFNA(VLOOKUP(B2337,Products!$A$2:$I$100,2,0),)</f>
        <v>0</v>
      </c>
      <c r="H2337" s="87">
        <f>_xlfn.IFNA(VLOOKUP(B2337,Products!$A$2:$I$100,2,0),)</f>
        <v>0</v>
      </c>
      <c r="J2337" s="87">
        <f t="shared" si="72"/>
        <v>0</v>
      </c>
      <c r="K2337" s="87">
        <f t="shared" si="73"/>
        <v>0</v>
      </c>
    </row>
    <row r="2338" spans="3:11">
      <c r="C2338" s="87">
        <f>_xlfn.IFNA(VLOOKUP(B2338,Products!$A$2:$I$100,5,0),0)</f>
        <v>0</v>
      </c>
      <c r="D2338" s="99">
        <f>_xlfn.IFNA(VLOOKUP(B2338,Products!$A$2:$J$100,6,0),)</f>
        <v>0</v>
      </c>
      <c r="E2338" s="87">
        <f>_xlfn.IFNA(VLOOKUP(B2338,Products!$A$2:$I$100,8,0),)</f>
        <v>0</v>
      </c>
      <c r="F2338" s="87">
        <f>_xlfn.IFNA(VLOOKUP(B2338,Products!$A$2:$J$100,7,0),)</f>
        <v>0</v>
      </c>
      <c r="G2338" s="87">
        <f>_xlfn.IFNA(VLOOKUP(B2338,Products!$A$2:$I$100,2,0),)</f>
        <v>0</v>
      </c>
      <c r="H2338" s="87">
        <f>_xlfn.IFNA(VLOOKUP(B2338,Products!$A$2:$I$100,2,0),)</f>
        <v>0</v>
      </c>
      <c r="J2338" s="87">
        <f t="shared" si="72"/>
        <v>0</v>
      </c>
      <c r="K2338" s="87">
        <f t="shared" si="73"/>
        <v>0</v>
      </c>
    </row>
    <row r="2339" spans="3:11">
      <c r="C2339" s="87">
        <f>_xlfn.IFNA(VLOOKUP(B2339,Products!$A$2:$I$100,5,0),0)</f>
        <v>0</v>
      </c>
      <c r="D2339" s="99">
        <f>_xlfn.IFNA(VLOOKUP(B2339,Products!$A$2:$J$100,6,0),)</f>
        <v>0</v>
      </c>
      <c r="E2339" s="87">
        <f>_xlfn.IFNA(VLOOKUP(B2339,Products!$A$2:$I$100,8,0),)</f>
        <v>0</v>
      </c>
      <c r="F2339" s="87">
        <f>_xlfn.IFNA(VLOOKUP(B2339,Products!$A$2:$J$100,7,0),)</f>
        <v>0</v>
      </c>
      <c r="G2339" s="87">
        <f>_xlfn.IFNA(VLOOKUP(B2339,Products!$A$2:$I$100,2,0),)</f>
        <v>0</v>
      </c>
      <c r="H2339" s="87">
        <f>_xlfn.IFNA(VLOOKUP(B2339,Products!$A$2:$I$100,2,0),)</f>
        <v>0</v>
      </c>
      <c r="J2339" s="87">
        <f t="shared" si="72"/>
        <v>0</v>
      </c>
      <c r="K2339" s="87">
        <f t="shared" si="73"/>
        <v>0</v>
      </c>
    </row>
    <row r="2340" spans="3:11">
      <c r="C2340" s="87">
        <f>_xlfn.IFNA(VLOOKUP(B2340,Products!$A$2:$I$100,5,0),0)</f>
        <v>0</v>
      </c>
      <c r="D2340" s="99">
        <f>_xlfn.IFNA(VLOOKUP(B2340,Products!$A$2:$J$100,6,0),)</f>
        <v>0</v>
      </c>
      <c r="E2340" s="87">
        <f>_xlfn.IFNA(VLOOKUP(B2340,Products!$A$2:$I$100,8,0),)</f>
        <v>0</v>
      </c>
      <c r="F2340" s="87">
        <f>_xlfn.IFNA(VLOOKUP(B2340,Products!$A$2:$J$100,7,0),)</f>
        <v>0</v>
      </c>
      <c r="G2340" s="87">
        <f>_xlfn.IFNA(VLOOKUP(B2340,Products!$A$2:$I$100,2,0),)</f>
        <v>0</v>
      </c>
      <c r="H2340" s="87">
        <f>_xlfn.IFNA(VLOOKUP(B2340,Products!$A$2:$I$100,2,0),)</f>
        <v>0</v>
      </c>
      <c r="J2340" s="87">
        <f t="shared" si="72"/>
        <v>0</v>
      </c>
      <c r="K2340" s="87">
        <f t="shared" si="73"/>
        <v>0</v>
      </c>
    </row>
    <row r="2341" spans="3:11">
      <c r="C2341" s="87">
        <f>_xlfn.IFNA(VLOOKUP(B2341,Products!$A$2:$I$100,5,0),0)</f>
        <v>0</v>
      </c>
      <c r="D2341" s="99">
        <f>_xlfn.IFNA(VLOOKUP(B2341,Products!$A$2:$J$100,6,0),)</f>
        <v>0</v>
      </c>
      <c r="E2341" s="87">
        <f>_xlfn.IFNA(VLOOKUP(B2341,Products!$A$2:$I$100,8,0),)</f>
        <v>0</v>
      </c>
      <c r="F2341" s="87">
        <f>_xlfn.IFNA(VLOOKUP(B2341,Products!$A$2:$J$100,7,0),)</f>
        <v>0</v>
      </c>
      <c r="G2341" s="87">
        <f>_xlfn.IFNA(VLOOKUP(B2341,Products!$A$2:$I$100,2,0),)</f>
        <v>0</v>
      </c>
      <c r="H2341" s="87">
        <f>_xlfn.IFNA(VLOOKUP(B2341,Products!$A$2:$I$100,2,0),)</f>
        <v>0</v>
      </c>
      <c r="J2341" s="87">
        <f t="shared" si="72"/>
        <v>0</v>
      </c>
      <c r="K2341" s="87">
        <f t="shared" si="73"/>
        <v>0</v>
      </c>
    </row>
    <row r="2342" spans="3:11">
      <c r="C2342" s="87">
        <f>_xlfn.IFNA(VLOOKUP(B2342,Products!$A$2:$I$100,5,0),0)</f>
        <v>0</v>
      </c>
      <c r="D2342" s="99">
        <f>_xlfn.IFNA(VLOOKUP(B2342,Products!$A$2:$J$100,6,0),)</f>
        <v>0</v>
      </c>
      <c r="E2342" s="87">
        <f>_xlfn.IFNA(VLOOKUP(B2342,Products!$A$2:$I$100,8,0),)</f>
        <v>0</v>
      </c>
      <c r="F2342" s="87">
        <f>_xlfn.IFNA(VLOOKUP(B2342,Products!$A$2:$J$100,7,0),)</f>
        <v>0</v>
      </c>
      <c r="G2342" s="87">
        <f>_xlfn.IFNA(VLOOKUP(B2342,Products!$A$2:$I$100,2,0),)</f>
        <v>0</v>
      </c>
      <c r="H2342" s="87">
        <f>_xlfn.IFNA(VLOOKUP(B2342,Products!$A$2:$I$100,2,0),)</f>
        <v>0</v>
      </c>
      <c r="J2342" s="87">
        <f t="shared" si="72"/>
        <v>0</v>
      </c>
      <c r="K2342" s="87">
        <f t="shared" si="73"/>
        <v>0</v>
      </c>
    </row>
    <row r="2343" spans="3:11">
      <c r="C2343" s="87">
        <f>_xlfn.IFNA(VLOOKUP(B2343,Products!$A$2:$I$100,5,0),0)</f>
        <v>0</v>
      </c>
      <c r="D2343" s="99">
        <f>_xlfn.IFNA(VLOOKUP(B2343,Products!$A$2:$J$100,6,0),)</f>
        <v>0</v>
      </c>
      <c r="E2343" s="87">
        <f>_xlfn.IFNA(VLOOKUP(B2343,Products!$A$2:$I$100,8,0),)</f>
        <v>0</v>
      </c>
      <c r="F2343" s="87">
        <f>_xlfn.IFNA(VLOOKUP(B2343,Products!$A$2:$J$100,7,0),)</f>
        <v>0</v>
      </c>
      <c r="G2343" s="87">
        <f>_xlfn.IFNA(VLOOKUP(B2343,Products!$A$2:$I$100,2,0),)</f>
        <v>0</v>
      </c>
      <c r="H2343" s="87">
        <f>_xlfn.IFNA(VLOOKUP(B2343,Products!$A$2:$I$100,2,0),)</f>
        <v>0</v>
      </c>
      <c r="J2343" s="87">
        <f t="shared" si="72"/>
        <v>0</v>
      </c>
      <c r="K2343" s="87">
        <f t="shared" si="73"/>
        <v>0</v>
      </c>
    </row>
    <row r="2344" spans="3:11">
      <c r="C2344" s="87">
        <f>_xlfn.IFNA(VLOOKUP(B2344,Products!$A$2:$I$100,5,0),0)</f>
        <v>0</v>
      </c>
      <c r="D2344" s="99">
        <f>_xlfn.IFNA(VLOOKUP(B2344,Products!$A$2:$J$100,6,0),)</f>
        <v>0</v>
      </c>
      <c r="E2344" s="87">
        <f>_xlfn.IFNA(VLOOKUP(B2344,Products!$A$2:$I$100,8,0),)</f>
        <v>0</v>
      </c>
      <c r="F2344" s="87">
        <f>_xlfn.IFNA(VLOOKUP(B2344,Products!$A$2:$J$100,7,0),)</f>
        <v>0</v>
      </c>
      <c r="G2344" s="87">
        <f>_xlfn.IFNA(VLOOKUP(B2344,Products!$A$2:$I$100,2,0),)</f>
        <v>0</v>
      </c>
      <c r="H2344" s="87">
        <f>_xlfn.IFNA(VLOOKUP(B2344,Products!$A$2:$I$100,2,0),)</f>
        <v>0</v>
      </c>
      <c r="J2344" s="87">
        <f t="shared" si="72"/>
        <v>0</v>
      </c>
      <c r="K2344" s="87">
        <f t="shared" si="73"/>
        <v>0</v>
      </c>
    </row>
    <row r="2345" spans="3:11">
      <c r="C2345" s="87">
        <f>_xlfn.IFNA(VLOOKUP(B2345,Products!$A$2:$I$100,5,0),0)</f>
        <v>0</v>
      </c>
      <c r="D2345" s="99">
        <f>_xlfn.IFNA(VLOOKUP(B2345,Products!$A$2:$J$100,6,0),)</f>
        <v>0</v>
      </c>
      <c r="E2345" s="87">
        <f>_xlfn.IFNA(VLOOKUP(B2345,Products!$A$2:$I$100,8,0),)</f>
        <v>0</v>
      </c>
      <c r="F2345" s="87">
        <f>_xlfn.IFNA(VLOOKUP(B2345,Products!$A$2:$J$100,7,0),)</f>
        <v>0</v>
      </c>
      <c r="G2345" s="87">
        <f>_xlfn.IFNA(VLOOKUP(B2345,Products!$A$2:$I$100,2,0),)</f>
        <v>0</v>
      </c>
      <c r="H2345" s="87">
        <f>_xlfn.IFNA(VLOOKUP(B2345,Products!$A$2:$I$100,2,0),)</f>
        <v>0</v>
      </c>
      <c r="J2345" s="87">
        <f t="shared" si="72"/>
        <v>0</v>
      </c>
      <c r="K2345" s="87">
        <f t="shared" si="73"/>
        <v>0</v>
      </c>
    </row>
    <row r="2346" spans="3:11">
      <c r="C2346" s="87">
        <f>_xlfn.IFNA(VLOOKUP(B2346,Products!$A$2:$I$100,5,0),0)</f>
        <v>0</v>
      </c>
      <c r="D2346" s="99">
        <f>_xlfn.IFNA(VLOOKUP(B2346,Products!$A$2:$J$100,6,0),)</f>
        <v>0</v>
      </c>
      <c r="E2346" s="87">
        <f>_xlfn.IFNA(VLOOKUP(B2346,Products!$A$2:$I$100,8,0),)</f>
        <v>0</v>
      </c>
      <c r="F2346" s="87">
        <f>_xlfn.IFNA(VLOOKUP(B2346,Products!$A$2:$J$100,7,0),)</f>
        <v>0</v>
      </c>
      <c r="G2346" s="87">
        <f>_xlfn.IFNA(VLOOKUP(B2346,Products!$A$2:$I$100,2,0),)</f>
        <v>0</v>
      </c>
      <c r="H2346" s="87">
        <f>_xlfn.IFNA(VLOOKUP(B2346,Products!$A$2:$I$100,2,0),)</f>
        <v>0</v>
      </c>
      <c r="J2346" s="87">
        <f t="shared" si="72"/>
        <v>0</v>
      </c>
      <c r="K2346" s="87">
        <f t="shared" si="73"/>
        <v>0</v>
      </c>
    </row>
    <row r="2347" spans="3:11">
      <c r="C2347" s="87">
        <f>_xlfn.IFNA(VLOOKUP(B2347,Products!$A$2:$I$100,5,0),0)</f>
        <v>0</v>
      </c>
      <c r="D2347" s="99">
        <f>_xlfn.IFNA(VLOOKUP(B2347,Products!$A$2:$J$100,6,0),)</f>
        <v>0</v>
      </c>
      <c r="E2347" s="87">
        <f>_xlfn.IFNA(VLOOKUP(B2347,Products!$A$2:$I$100,8,0),)</f>
        <v>0</v>
      </c>
      <c r="F2347" s="87">
        <f>_xlfn.IFNA(VLOOKUP(B2347,Products!$A$2:$J$100,7,0),)</f>
        <v>0</v>
      </c>
      <c r="G2347" s="87">
        <f>_xlfn.IFNA(VLOOKUP(B2347,Products!$A$2:$I$100,2,0),)</f>
        <v>0</v>
      </c>
      <c r="H2347" s="87">
        <f>_xlfn.IFNA(VLOOKUP(B2347,Products!$A$2:$I$100,2,0),)</f>
        <v>0</v>
      </c>
      <c r="J2347" s="87">
        <f t="shared" si="72"/>
        <v>0</v>
      </c>
      <c r="K2347" s="87">
        <f t="shared" si="73"/>
        <v>0</v>
      </c>
    </row>
    <row r="2348" spans="3:11">
      <c r="C2348" s="87">
        <f>_xlfn.IFNA(VLOOKUP(B2348,Products!$A$2:$I$100,5,0),0)</f>
        <v>0</v>
      </c>
      <c r="D2348" s="99">
        <f>_xlfn.IFNA(VLOOKUP(B2348,Products!$A$2:$J$100,6,0),)</f>
        <v>0</v>
      </c>
      <c r="E2348" s="87">
        <f>_xlfn.IFNA(VLOOKUP(B2348,Products!$A$2:$I$100,8,0),)</f>
        <v>0</v>
      </c>
      <c r="F2348" s="87">
        <f>_xlfn.IFNA(VLOOKUP(B2348,Products!$A$2:$J$100,7,0),)</f>
        <v>0</v>
      </c>
      <c r="G2348" s="87">
        <f>_xlfn.IFNA(VLOOKUP(B2348,Products!$A$2:$I$100,2,0),)</f>
        <v>0</v>
      </c>
      <c r="H2348" s="87">
        <f>_xlfn.IFNA(VLOOKUP(B2348,Products!$A$2:$I$100,2,0),)</f>
        <v>0</v>
      </c>
      <c r="J2348" s="87">
        <f t="shared" si="72"/>
        <v>0</v>
      </c>
      <c r="K2348" s="87">
        <f t="shared" si="73"/>
        <v>0</v>
      </c>
    </row>
    <row r="2349" spans="3:11">
      <c r="C2349" s="87">
        <f>_xlfn.IFNA(VLOOKUP(B2349,Products!$A$2:$I$100,5,0),0)</f>
        <v>0</v>
      </c>
      <c r="D2349" s="99">
        <f>_xlfn.IFNA(VLOOKUP(B2349,Products!$A$2:$J$100,6,0),)</f>
        <v>0</v>
      </c>
      <c r="E2349" s="87">
        <f>_xlfn.IFNA(VLOOKUP(B2349,Products!$A$2:$I$100,8,0),)</f>
        <v>0</v>
      </c>
      <c r="F2349" s="87">
        <f>_xlfn.IFNA(VLOOKUP(B2349,Products!$A$2:$J$100,7,0),)</f>
        <v>0</v>
      </c>
      <c r="G2349" s="87">
        <f>_xlfn.IFNA(VLOOKUP(B2349,Products!$A$2:$I$100,2,0),)</f>
        <v>0</v>
      </c>
      <c r="H2349" s="87">
        <f>_xlfn.IFNA(VLOOKUP(B2349,Products!$A$2:$I$100,2,0),)</f>
        <v>0</v>
      </c>
      <c r="J2349" s="87">
        <f t="shared" si="72"/>
        <v>0</v>
      </c>
      <c r="K2349" s="87">
        <f t="shared" si="73"/>
        <v>0</v>
      </c>
    </row>
    <row r="2350" spans="3:11">
      <c r="C2350" s="87">
        <f>_xlfn.IFNA(VLOOKUP(B2350,Products!$A$2:$I$100,5,0),0)</f>
        <v>0</v>
      </c>
      <c r="D2350" s="99">
        <f>_xlfn.IFNA(VLOOKUP(B2350,Products!$A$2:$J$100,6,0),)</f>
        <v>0</v>
      </c>
      <c r="E2350" s="87">
        <f>_xlfn.IFNA(VLOOKUP(B2350,Products!$A$2:$I$100,8,0),)</f>
        <v>0</v>
      </c>
      <c r="F2350" s="87">
        <f>_xlfn.IFNA(VLOOKUP(B2350,Products!$A$2:$J$100,7,0),)</f>
        <v>0</v>
      </c>
      <c r="G2350" s="87">
        <f>_xlfn.IFNA(VLOOKUP(B2350,Products!$A$2:$I$100,2,0),)</f>
        <v>0</v>
      </c>
      <c r="H2350" s="87">
        <f>_xlfn.IFNA(VLOOKUP(B2350,Products!$A$2:$I$100,2,0),)</f>
        <v>0</v>
      </c>
      <c r="J2350" s="87">
        <f t="shared" si="72"/>
        <v>0</v>
      </c>
      <c r="K2350" s="87">
        <f t="shared" si="73"/>
        <v>0</v>
      </c>
    </row>
    <row r="2351" spans="3:11">
      <c r="C2351" s="87">
        <f>_xlfn.IFNA(VLOOKUP(B2351,Products!$A$2:$I$100,5,0),0)</f>
        <v>0</v>
      </c>
      <c r="D2351" s="99">
        <f>_xlfn.IFNA(VLOOKUP(B2351,Products!$A$2:$J$100,6,0),)</f>
        <v>0</v>
      </c>
      <c r="E2351" s="87">
        <f>_xlfn.IFNA(VLOOKUP(B2351,Products!$A$2:$I$100,8,0),)</f>
        <v>0</v>
      </c>
      <c r="F2351" s="87">
        <f>_xlfn.IFNA(VLOOKUP(B2351,Products!$A$2:$J$100,7,0),)</f>
        <v>0</v>
      </c>
      <c r="G2351" s="87">
        <f>_xlfn.IFNA(VLOOKUP(B2351,Products!$A$2:$I$100,2,0),)</f>
        <v>0</v>
      </c>
      <c r="H2351" s="87">
        <f>_xlfn.IFNA(VLOOKUP(B2351,Products!$A$2:$I$100,2,0),)</f>
        <v>0</v>
      </c>
      <c r="J2351" s="87">
        <f t="shared" si="72"/>
        <v>0</v>
      </c>
      <c r="K2351" s="87">
        <f t="shared" si="73"/>
        <v>0</v>
      </c>
    </row>
    <row r="2352" spans="3:11">
      <c r="C2352" s="87">
        <f>_xlfn.IFNA(VLOOKUP(B2352,Products!$A$2:$I$100,5,0),0)</f>
        <v>0</v>
      </c>
      <c r="D2352" s="99">
        <f>_xlfn.IFNA(VLOOKUP(B2352,Products!$A$2:$J$100,6,0),)</f>
        <v>0</v>
      </c>
      <c r="E2352" s="87">
        <f>_xlfn.IFNA(VLOOKUP(B2352,Products!$A$2:$I$100,8,0),)</f>
        <v>0</v>
      </c>
      <c r="F2352" s="87">
        <f>_xlfn.IFNA(VLOOKUP(B2352,Products!$A$2:$J$100,7,0),)</f>
        <v>0</v>
      </c>
      <c r="G2352" s="87">
        <f>_xlfn.IFNA(VLOOKUP(B2352,Products!$A$2:$I$100,2,0),)</f>
        <v>0</v>
      </c>
      <c r="H2352" s="87">
        <f>_xlfn.IFNA(VLOOKUP(B2352,Products!$A$2:$I$100,2,0),)</f>
        <v>0</v>
      </c>
      <c r="J2352" s="87">
        <f t="shared" si="72"/>
        <v>0</v>
      </c>
      <c r="K2352" s="87">
        <f t="shared" si="73"/>
        <v>0</v>
      </c>
    </row>
    <row r="2353" spans="3:11">
      <c r="C2353" s="87">
        <f>_xlfn.IFNA(VLOOKUP(B2353,Products!$A$2:$I$100,5,0),0)</f>
        <v>0</v>
      </c>
      <c r="D2353" s="99">
        <f>_xlfn.IFNA(VLOOKUP(B2353,Products!$A$2:$J$100,6,0),)</f>
        <v>0</v>
      </c>
      <c r="E2353" s="87">
        <f>_xlfn.IFNA(VLOOKUP(B2353,Products!$A$2:$I$100,8,0),)</f>
        <v>0</v>
      </c>
      <c r="F2353" s="87">
        <f>_xlfn.IFNA(VLOOKUP(B2353,Products!$A$2:$J$100,7,0),)</f>
        <v>0</v>
      </c>
      <c r="G2353" s="87">
        <f>_xlfn.IFNA(VLOOKUP(B2353,Products!$A$2:$I$100,2,0),)</f>
        <v>0</v>
      </c>
      <c r="H2353" s="87">
        <f>_xlfn.IFNA(VLOOKUP(B2353,Products!$A$2:$I$100,2,0),)</f>
        <v>0</v>
      </c>
      <c r="J2353" s="87">
        <f t="shared" si="72"/>
        <v>0</v>
      </c>
      <c r="K2353" s="87">
        <f t="shared" si="73"/>
        <v>0</v>
      </c>
    </row>
    <row r="2354" spans="3:11">
      <c r="C2354" s="87">
        <f>_xlfn.IFNA(VLOOKUP(B2354,Products!$A$2:$I$100,5,0),0)</f>
        <v>0</v>
      </c>
      <c r="D2354" s="99">
        <f>_xlfn.IFNA(VLOOKUP(B2354,Products!$A$2:$J$100,6,0),)</f>
        <v>0</v>
      </c>
      <c r="E2354" s="87">
        <f>_xlfn.IFNA(VLOOKUP(B2354,Products!$A$2:$I$100,8,0),)</f>
        <v>0</v>
      </c>
      <c r="F2354" s="87">
        <f>_xlfn.IFNA(VLOOKUP(B2354,Products!$A$2:$J$100,7,0),)</f>
        <v>0</v>
      </c>
      <c r="G2354" s="87">
        <f>_xlfn.IFNA(VLOOKUP(B2354,Products!$A$2:$I$100,2,0),)</f>
        <v>0</v>
      </c>
      <c r="H2354" s="87">
        <f>_xlfn.IFNA(VLOOKUP(B2354,Products!$A$2:$I$100,2,0),)</f>
        <v>0</v>
      </c>
      <c r="J2354" s="87">
        <f t="shared" si="72"/>
        <v>0</v>
      </c>
      <c r="K2354" s="87">
        <f t="shared" si="73"/>
        <v>0</v>
      </c>
    </row>
    <row r="2355" spans="3:11">
      <c r="C2355" s="87">
        <f>_xlfn.IFNA(VLOOKUP(B2355,Products!$A$2:$I$100,5,0),0)</f>
        <v>0</v>
      </c>
      <c r="D2355" s="99">
        <f>_xlfn.IFNA(VLOOKUP(B2355,Products!$A$2:$J$100,6,0),)</f>
        <v>0</v>
      </c>
      <c r="E2355" s="87">
        <f>_xlfn.IFNA(VLOOKUP(B2355,Products!$A$2:$I$100,8,0),)</f>
        <v>0</v>
      </c>
      <c r="F2355" s="87">
        <f>_xlfn.IFNA(VLOOKUP(B2355,Products!$A$2:$J$100,7,0),)</f>
        <v>0</v>
      </c>
      <c r="G2355" s="87">
        <f>_xlfn.IFNA(VLOOKUP(B2355,Products!$A$2:$I$100,2,0),)</f>
        <v>0</v>
      </c>
      <c r="H2355" s="87">
        <f>_xlfn.IFNA(VLOOKUP(B2355,Products!$A$2:$I$100,2,0),)</f>
        <v>0</v>
      </c>
      <c r="J2355" s="87">
        <f t="shared" si="72"/>
        <v>0</v>
      </c>
      <c r="K2355" s="87">
        <f t="shared" si="73"/>
        <v>0</v>
      </c>
    </row>
    <row r="2356" spans="3:11">
      <c r="C2356" s="87">
        <f>_xlfn.IFNA(VLOOKUP(B2356,Products!$A$2:$I$100,5,0),0)</f>
        <v>0</v>
      </c>
      <c r="D2356" s="99">
        <f>_xlfn.IFNA(VLOOKUP(B2356,Products!$A$2:$J$100,6,0),)</f>
        <v>0</v>
      </c>
      <c r="E2356" s="87">
        <f>_xlfn.IFNA(VLOOKUP(B2356,Products!$A$2:$I$100,8,0),)</f>
        <v>0</v>
      </c>
      <c r="F2356" s="87">
        <f>_xlfn.IFNA(VLOOKUP(B2356,Products!$A$2:$J$100,7,0),)</f>
        <v>0</v>
      </c>
      <c r="G2356" s="87">
        <f>_xlfn.IFNA(VLOOKUP(B2356,Products!$A$2:$I$100,2,0),)</f>
        <v>0</v>
      </c>
      <c r="H2356" s="87">
        <f>_xlfn.IFNA(VLOOKUP(B2356,Products!$A$2:$I$100,2,0),)</f>
        <v>0</v>
      </c>
      <c r="J2356" s="87">
        <f t="shared" si="72"/>
        <v>0</v>
      </c>
      <c r="K2356" s="87">
        <f t="shared" si="73"/>
        <v>0</v>
      </c>
    </row>
    <row r="2357" spans="3:11">
      <c r="C2357" s="87">
        <f>_xlfn.IFNA(VLOOKUP(B2357,Products!$A$2:$I$100,5,0),0)</f>
        <v>0</v>
      </c>
      <c r="D2357" s="99">
        <f>_xlfn.IFNA(VLOOKUP(B2357,Products!$A$2:$J$100,6,0),)</f>
        <v>0</v>
      </c>
      <c r="E2357" s="87">
        <f>_xlfn.IFNA(VLOOKUP(B2357,Products!$A$2:$I$100,8,0),)</f>
        <v>0</v>
      </c>
      <c r="F2357" s="87">
        <f>_xlfn.IFNA(VLOOKUP(B2357,Products!$A$2:$J$100,7,0),)</f>
        <v>0</v>
      </c>
      <c r="G2357" s="87">
        <f>_xlfn.IFNA(VLOOKUP(B2357,Products!$A$2:$I$100,2,0),)</f>
        <v>0</v>
      </c>
      <c r="H2357" s="87">
        <f>_xlfn.IFNA(VLOOKUP(B2357,Products!$A$2:$I$100,2,0),)</f>
        <v>0</v>
      </c>
      <c r="J2357" s="87">
        <f t="shared" si="72"/>
        <v>0</v>
      </c>
      <c r="K2357" s="87">
        <f t="shared" si="73"/>
        <v>0</v>
      </c>
    </row>
    <row r="2358" spans="3:11">
      <c r="C2358" s="87">
        <f>_xlfn.IFNA(VLOOKUP(B2358,Products!$A$2:$I$100,5,0),0)</f>
        <v>0</v>
      </c>
      <c r="D2358" s="99">
        <f>_xlfn.IFNA(VLOOKUP(B2358,Products!$A$2:$J$100,6,0),)</f>
        <v>0</v>
      </c>
      <c r="E2358" s="87">
        <f>_xlfn.IFNA(VLOOKUP(B2358,Products!$A$2:$I$100,8,0),)</f>
        <v>0</v>
      </c>
      <c r="F2358" s="87">
        <f>_xlfn.IFNA(VLOOKUP(B2358,Products!$A$2:$J$100,7,0),)</f>
        <v>0</v>
      </c>
      <c r="G2358" s="87">
        <f>_xlfn.IFNA(VLOOKUP(B2358,Products!$A$2:$I$100,2,0),)</f>
        <v>0</v>
      </c>
      <c r="H2358" s="87">
        <f>_xlfn.IFNA(VLOOKUP(B2358,Products!$A$2:$I$100,2,0),)</f>
        <v>0</v>
      </c>
      <c r="J2358" s="87">
        <f t="shared" si="72"/>
        <v>0</v>
      </c>
      <c r="K2358" s="87">
        <f t="shared" si="73"/>
        <v>0</v>
      </c>
    </row>
    <row r="2359" spans="3:11">
      <c r="C2359" s="87">
        <f>_xlfn.IFNA(VLOOKUP(B2359,Products!$A$2:$I$100,5,0),0)</f>
        <v>0</v>
      </c>
      <c r="D2359" s="99">
        <f>_xlfn.IFNA(VLOOKUP(B2359,Products!$A$2:$J$100,6,0),)</f>
        <v>0</v>
      </c>
      <c r="E2359" s="87">
        <f>_xlfn.IFNA(VLOOKUP(B2359,Products!$A$2:$I$100,8,0),)</f>
        <v>0</v>
      </c>
      <c r="F2359" s="87">
        <f>_xlfn.IFNA(VLOOKUP(B2359,Products!$A$2:$J$100,7,0),)</f>
        <v>0</v>
      </c>
      <c r="G2359" s="87">
        <f>_xlfn.IFNA(VLOOKUP(B2359,Products!$A$2:$I$100,2,0),)</f>
        <v>0</v>
      </c>
      <c r="H2359" s="87">
        <f>_xlfn.IFNA(VLOOKUP(B2359,Products!$A$2:$I$100,2,0),)</f>
        <v>0</v>
      </c>
      <c r="J2359" s="87">
        <f t="shared" si="72"/>
        <v>0</v>
      </c>
      <c r="K2359" s="87">
        <f t="shared" si="73"/>
        <v>0</v>
      </c>
    </row>
    <row r="2360" spans="3:11">
      <c r="C2360" s="87">
        <f>_xlfn.IFNA(VLOOKUP(B2360,Products!$A$2:$I$100,5,0),0)</f>
        <v>0</v>
      </c>
      <c r="D2360" s="99">
        <f>_xlfn.IFNA(VLOOKUP(B2360,Products!$A$2:$J$100,6,0),)</f>
        <v>0</v>
      </c>
      <c r="E2360" s="87">
        <f>_xlfn.IFNA(VLOOKUP(B2360,Products!$A$2:$I$100,8,0),)</f>
        <v>0</v>
      </c>
      <c r="F2360" s="87">
        <f>_xlfn.IFNA(VLOOKUP(B2360,Products!$A$2:$J$100,7,0),)</f>
        <v>0</v>
      </c>
      <c r="G2360" s="87">
        <f>_xlfn.IFNA(VLOOKUP(B2360,Products!$A$2:$I$100,2,0),)</f>
        <v>0</v>
      </c>
      <c r="H2360" s="87">
        <f>_xlfn.IFNA(VLOOKUP(B2360,Products!$A$2:$I$100,2,0),)</f>
        <v>0</v>
      </c>
      <c r="J2360" s="87">
        <f t="shared" si="72"/>
        <v>0</v>
      </c>
      <c r="K2360" s="87">
        <f t="shared" si="73"/>
        <v>0</v>
      </c>
    </row>
    <row r="2361" spans="3:11">
      <c r="C2361" s="87">
        <f>_xlfn.IFNA(VLOOKUP(B2361,Products!$A$2:$I$100,5,0),0)</f>
        <v>0</v>
      </c>
      <c r="D2361" s="99">
        <f>_xlfn.IFNA(VLOOKUP(B2361,Products!$A$2:$J$100,6,0),)</f>
        <v>0</v>
      </c>
      <c r="E2361" s="87">
        <f>_xlfn.IFNA(VLOOKUP(B2361,Products!$A$2:$I$100,8,0),)</f>
        <v>0</v>
      </c>
      <c r="F2361" s="87">
        <f>_xlfn.IFNA(VLOOKUP(B2361,Products!$A$2:$J$100,7,0),)</f>
        <v>0</v>
      </c>
      <c r="G2361" s="87">
        <f>_xlfn.IFNA(VLOOKUP(B2361,Products!$A$2:$I$100,2,0),)</f>
        <v>0</v>
      </c>
      <c r="H2361" s="87">
        <f>_xlfn.IFNA(VLOOKUP(B2361,Products!$A$2:$I$100,2,0),)</f>
        <v>0</v>
      </c>
      <c r="J2361" s="87">
        <f t="shared" si="72"/>
        <v>0</v>
      </c>
      <c r="K2361" s="87">
        <f t="shared" si="73"/>
        <v>0</v>
      </c>
    </row>
    <row r="2362" spans="3:11">
      <c r="C2362" s="87">
        <f>_xlfn.IFNA(VLOOKUP(B2362,Products!$A$2:$I$100,5,0),0)</f>
        <v>0</v>
      </c>
      <c r="D2362" s="99">
        <f>_xlfn.IFNA(VLOOKUP(B2362,Products!$A$2:$J$100,6,0),)</f>
        <v>0</v>
      </c>
      <c r="E2362" s="87">
        <f>_xlfn.IFNA(VLOOKUP(B2362,Products!$A$2:$I$100,8,0),)</f>
        <v>0</v>
      </c>
      <c r="F2362" s="87">
        <f>_xlfn.IFNA(VLOOKUP(B2362,Products!$A$2:$J$100,7,0),)</f>
        <v>0</v>
      </c>
      <c r="G2362" s="87">
        <f>_xlfn.IFNA(VLOOKUP(B2362,Products!$A$2:$I$100,2,0),)</f>
        <v>0</v>
      </c>
      <c r="H2362" s="87">
        <f>_xlfn.IFNA(VLOOKUP(B2362,Products!$A$2:$I$100,2,0),)</f>
        <v>0</v>
      </c>
      <c r="J2362" s="87">
        <f t="shared" si="72"/>
        <v>0</v>
      </c>
      <c r="K2362" s="87">
        <f t="shared" si="73"/>
        <v>0</v>
      </c>
    </row>
    <row r="2363" spans="3:11">
      <c r="C2363" s="87">
        <f>_xlfn.IFNA(VLOOKUP(B2363,Products!$A$2:$I$100,5,0),0)</f>
        <v>0</v>
      </c>
      <c r="D2363" s="99">
        <f>_xlfn.IFNA(VLOOKUP(B2363,Products!$A$2:$J$100,6,0),)</f>
        <v>0</v>
      </c>
      <c r="E2363" s="87">
        <f>_xlfn.IFNA(VLOOKUP(B2363,Products!$A$2:$I$100,8,0),)</f>
        <v>0</v>
      </c>
      <c r="F2363" s="87">
        <f>_xlfn.IFNA(VLOOKUP(B2363,Products!$A$2:$J$100,7,0),)</f>
        <v>0</v>
      </c>
      <c r="G2363" s="87">
        <f>_xlfn.IFNA(VLOOKUP(B2363,Products!$A$2:$I$100,2,0),)</f>
        <v>0</v>
      </c>
      <c r="H2363" s="87">
        <f>_xlfn.IFNA(VLOOKUP(B2363,Products!$A$2:$I$100,2,0),)</f>
        <v>0</v>
      </c>
      <c r="J2363" s="87">
        <f t="shared" si="72"/>
        <v>0</v>
      </c>
      <c r="K2363" s="87">
        <f t="shared" si="73"/>
        <v>0</v>
      </c>
    </row>
    <row r="2364" spans="3:11">
      <c r="C2364" s="87">
        <f>_xlfn.IFNA(VLOOKUP(B2364,Products!$A$2:$I$100,5,0),0)</f>
        <v>0</v>
      </c>
      <c r="D2364" s="99">
        <f>_xlfn.IFNA(VLOOKUP(B2364,Products!$A$2:$J$100,6,0),)</f>
        <v>0</v>
      </c>
      <c r="E2364" s="87">
        <f>_xlfn.IFNA(VLOOKUP(B2364,Products!$A$2:$I$100,8,0),)</f>
        <v>0</v>
      </c>
      <c r="F2364" s="87">
        <f>_xlfn.IFNA(VLOOKUP(B2364,Products!$A$2:$J$100,7,0),)</f>
        <v>0</v>
      </c>
      <c r="G2364" s="87">
        <f>_xlfn.IFNA(VLOOKUP(B2364,Products!$A$2:$I$100,2,0),)</f>
        <v>0</v>
      </c>
      <c r="H2364" s="87">
        <f>_xlfn.IFNA(VLOOKUP(B2364,Products!$A$2:$I$100,2,0),)</f>
        <v>0</v>
      </c>
      <c r="J2364" s="87">
        <f t="shared" si="72"/>
        <v>0</v>
      </c>
      <c r="K2364" s="87">
        <f t="shared" si="73"/>
        <v>0</v>
      </c>
    </row>
    <row r="2365" spans="3:11">
      <c r="C2365" s="87">
        <f>_xlfn.IFNA(VLOOKUP(B2365,Products!$A$2:$I$100,5,0),0)</f>
        <v>0</v>
      </c>
      <c r="D2365" s="99">
        <f>_xlfn.IFNA(VLOOKUP(B2365,Products!$A$2:$J$100,6,0),)</f>
        <v>0</v>
      </c>
      <c r="E2365" s="87">
        <f>_xlfn.IFNA(VLOOKUP(B2365,Products!$A$2:$I$100,8,0),)</f>
        <v>0</v>
      </c>
      <c r="F2365" s="87">
        <f>_xlfn.IFNA(VLOOKUP(B2365,Products!$A$2:$J$100,7,0),)</f>
        <v>0</v>
      </c>
      <c r="G2365" s="87">
        <f>_xlfn.IFNA(VLOOKUP(B2365,Products!$A$2:$I$100,2,0),)</f>
        <v>0</v>
      </c>
      <c r="H2365" s="87">
        <f>_xlfn.IFNA(VLOOKUP(B2365,Products!$A$2:$I$100,2,0),)</f>
        <v>0</v>
      </c>
      <c r="J2365" s="87">
        <f t="shared" si="72"/>
        <v>0</v>
      </c>
      <c r="K2365" s="87">
        <f t="shared" si="73"/>
        <v>0</v>
      </c>
    </row>
    <row r="2366" spans="3:11">
      <c r="C2366" s="87">
        <f>_xlfn.IFNA(VLOOKUP(B2366,Products!$A$2:$I$100,5,0),0)</f>
        <v>0</v>
      </c>
      <c r="D2366" s="99">
        <f>_xlfn.IFNA(VLOOKUP(B2366,Products!$A$2:$J$100,6,0),)</f>
        <v>0</v>
      </c>
      <c r="E2366" s="87">
        <f>_xlfn.IFNA(VLOOKUP(B2366,Products!$A$2:$I$100,8,0),)</f>
        <v>0</v>
      </c>
      <c r="F2366" s="87">
        <f>_xlfn.IFNA(VLOOKUP(B2366,Products!$A$2:$J$100,7,0),)</f>
        <v>0</v>
      </c>
      <c r="G2366" s="87">
        <f>_xlfn.IFNA(VLOOKUP(B2366,Products!$A$2:$I$100,2,0),)</f>
        <v>0</v>
      </c>
      <c r="H2366" s="87">
        <f>_xlfn.IFNA(VLOOKUP(B2366,Products!$A$2:$I$100,2,0),)</f>
        <v>0</v>
      </c>
      <c r="J2366" s="87">
        <f t="shared" si="72"/>
        <v>0</v>
      </c>
      <c r="K2366" s="87">
        <f t="shared" si="73"/>
        <v>0</v>
      </c>
    </row>
    <row r="2367" spans="3:11">
      <c r="C2367" s="87">
        <f>_xlfn.IFNA(VLOOKUP(B2367,Products!$A$2:$I$100,5,0),0)</f>
        <v>0</v>
      </c>
      <c r="D2367" s="99">
        <f>_xlfn.IFNA(VLOOKUP(B2367,Products!$A$2:$J$100,6,0),)</f>
        <v>0</v>
      </c>
      <c r="E2367" s="87">
        <f>_xlfn.IFNA(VLOOKUP(B2367,Products!$A$2:$I$100,8,0),)</f>
        <v>0</v>
      </c>
      <c r="F2367" s="87">
        <f>_xlfn.IFNA(VLOOKUP(B2367,Products!$A$2:$J$100,7,0),)</f>
        <v>0</v>
      </c>
      <c r="G2367" s="87">
        <f>_xlfn.IFNA(VLOOKUP(B2367,Products!$A$2:$I$100,2,0),)</f>
        <v>0</v>
      </c>
      <c r="H2367" s="87">
        <f>_xlfn.IFNA(VLOOKUP(B2367,Products!$A$2:$I$100,2,0),)</f>
        <v>0</v>
      </c>
      <c r="J2367" s="87">
        <f t="shared" si="72"/>
        <v>0</v>
      </c>
      <c r="K2367" s="87">
        <f t="shared" si="73"/>
        <v>0</v>
      </c>
    </row>
    <row r="2368" spans="3:11">
      <c r="C2368" s="87">
        <f>_xlfn.IFNA(VLOOKUP(B2368,Products!$A$2:$I$100,5,0),0)</f>
        <v>0</v>
      </c>
      <c r="D2368" s="99">
        <f>_xlfn.IFNA(VLOOKUP(B2368,Products!$A$2:$J$100,6,0),)</f>
        <v>0</v>
      </c>
      <c r="E2368" s="87">
        <f>_xlfn.IFNA(VLOOKUP(B2368,Products!$A$2:$I$100,8,0),)</f>
        <v>0</v>
      </c>
      <c r="F2368" s="87">
        <f>_xlfn.IFNA(VLOOKUP(B2368,Products!$A$2:$J$100,7,0),)</f>
        <v>0</v>
      </c>
      <c r="G2368" s="87">
        <f>_xlfn.IFNA(VLOOKUP(B2368,Products!$A$2:$I$100,2,0),)</f>
        <v>0</v>
      </c>
      <c r="H2368" s="87">
        <f>_xlfn.IFNA(VLOOKUP(B2368,Products!$A$2:$I$100,2,0),)</f>
        <v>0</v>
      </c>
      <c r="J2368" s="87">
        <f t="shared" si="72"/>
        <v>0</v>
      </c>
      <c r="K2368" s="87">
        <f t="shared" si="73"/>
        <v>0</v>
      </c>
    </row>
    <row r="2369" spans="3:11">
      <c r="C2369" s="87">
        <f>_xlfn.IFNA(VLOOKUP(B2369,Products!$A$2:$I$100,5,0),0)</f>
        <v>0</v>
      </c>
      <c r="D2369" s="99">
        <f>_xlfn.IFNA(VLOOKUP(B2369,Products!$A$2:$J$100,6,0),)</f>
        <v>0</v>
      </c>
      <c r="E2369" s="87">
        <f>_xlfn.IFNA(VLOOKUP(B2369,Products!$A$2:$I$100,8,0),)</f>
        <v>0</v>
      </c>
      <c r="F2369" s="87">
        <f>_xlfn.IFNA(VLOOKUP(B2369,Products!$A$2:$J$100,7,0),)</f>
        <v>0</v>
      </c>
      <c r="G2369" s="87">
        <f>_xlfn.IFNA(VLOOKUP(B2369,Products!$A$2:$I$100,2,0),)</f>
        <v>0</v>
      </c>
      <c r="H2369" s="87">
        <f>_xlfn.IFNA(VLOOKUP(B2369,Products!$A$2:$I$100,2,0),)</f>
        <v>0</v>
      </c>
      <c r="J2369" s="87">
        <f t="shared" si="72"/>
        <v>0</v>
      </c>
      <c r="K2369" s="87">
        <f t="shared" si="73"/>
        <v>0</v>
      </c>
    </row>
    <row r="2370" spans="3:11">
      <c r="C2370" s="87">
        <f>_xlfn.IFNA(VLOOKUP(B2370,Products!$A$2:$I$100,5,0),0)</f>
        <v>0</v>
      </c>
      <c r="D2370" s="99">
        <f>_xlfn.IFNA(VLOOKUP(B2370,Products!$A$2:$J$100,6,0),)</f>
        <v>0</v>
      </c>
      <c r="E2370" s="87">
        <f>_xlfn.IFNA(VLOOKUP(B2370,Products!$A$2:$I$100,8,0),)</f>
        <v>0</v>
      </c>
      <c r="F2370" s="87">
        <f>_xlfn.IFNA(VLOOKUP(B2370,Products!$A$2:$J$100,7,0),)</f>
        <v>0</v>
      </c>
      <c r="G2370" s="87">
        <f>_xlfn.IFNA(VLOOKUP(B2370,Products!$A$2:$I$100,2,0),)</f>
        <v>0</v>
      </c>
      <c r="H2370" s="87">
        <f>_xlfn.IFNA(VLOOKUP(B2370,Products!$A$2:$I$100,2,0),)</f>
        <v>0</v>
      </c>
      <c r="J2370" s="87">
        <f t="shared" si="72"/>
        <v>0</v>
      </c>
      <c r="K2370" s="87">
        <f t="shared" si="73"/>
        <v>0</v>
      </c>
    </row>
    <row r="2371" spans="3:11">
      <c r="C2371" s="87">
        <f>_xlfn.IFNA(VLOOKUP(B2371,Products!$A$2:$I$100,5,0),0)</f>
        <v>0</v>
      </c>
      <c r="D2371" s="99">
        <f>_xlfn.IFNA(VLOOKUP(B2371,Products!$A$2:$J$100,6,0),)</f>
        <v>0</v>
      </c>
      <c r="E2371" s="87">
        <f>_xlfn.IFNA(VLOOKUP(B2371,Products!$A$2:$I$100,8,0),)</f>
        <v>0</v>
      </c>
      <c r="F2371" s="87">
        <f>_xlfn.IFNA(VLOOKUP(B2371,Products!$A$2:$J$100,7,0),)</f>
        <v>0</v>
      </c>
      <c r="G2371" s="87">
        <f>_xlfn.IFNA(VLOOKUP(B2371,Products!$A$2:$I$100,2,0),)</f>
        <v>0</v>
      </c>
      <c r="H2371" s="87">
        <f>_xlfn.IFNA(VLOOKUP(B2371,Products!$A$2:$I$100,2,0),)</f>
        <v>0</v>
      </c>
      <c r="J2371" s="87">
        <f t="shared" si="72"/>
        <v>0</v>
      </c>
      <c r="K2371" s="87">
        <f t="shared" si="73"/>
        <v>0</v>
      </c>
    </row>
    <row r="2372" spans="3:11">
      <c r="C2372" s="87">
        <f>_xlfn.IFNA(VLOOKUP(B2372,Products!$A$2:$I$100,5,0),0)</f>
        <v>0</v>
      </c>
      <c r="D2372" s="99">
        <f>_xlfn.IFNA(VLOOKUP(B2372,Products!$A$2:$J$100,6,0),)</f>
        <v>0</v>
      </c>
      <c r="E2372" s="87">
        <f>_xlfn.IFNA(VLOOKUP(B2372,Products!$A$2:$I$100,8,0),)</f>
        <v>0</v>
      </c>
      <c r="F2372" s="87">
        <f>_xlfn.IFNA(VLOOKUP(B2372,Products!$A$2:$J$100,7,0),)</f>
        <v>0</v>
      </c>
      <c r="G2372" s="87">
        <f>_xlfn.IFNA(VLOOKUP(B2372,Products!$A$2:$I$100,2,0),)</f>
        <v>0</v>
      </c>
      <c r="H2372" s="87">
        <f>_xlfn.IFNA(VLOOKUP(B2372,Products!$A$2:$I$100,2,0),)</f>
        <v>0</v>
      </c>
      <c r="J2372" s="87">
        <f t="shared" si="72"/>
        <v>0</v>
      </c>
      <c r="K2372" s="87">
        <f t="shared" si="73"/>
        <v>0</v>
      </c>
    </row>
    <row r="2373" spans="3:11">
      <c r="C2373" s="87">
        <f>_xlfn.IFNA(VLOOKUP(B2373,Products!$A$2:$I$100,5,0),0)</f>
        <v>0</v>
      </c>
      <c r="D2373" s="99">
        <f>_xlfn.IFNA(VLOOKUP(B2373,Products!$A$2:$J$100,6,0),)</f>
        <v>0</v>
      </c>
      <c r="E2373" s="87">
        <f>_xlfn.IFNA(VLOOKUP(B2373,Products!$A$2:$I$100,8,0),)</f>
        <v>0</v>
      </c>
      <c r="F2373" s="87">
        <f>_xlfn.IFNA(VLOOKUP(B2373,Products!$A$2:$J$100,7,0),)</f>
        <v>0</v>
      </c>
      <c r="G2373" s="87">
        <f>_xlfn.IFNA(VLOOKUP(B2373,Products!$A$2:$I$100,2,0),)</f>
        <v>0</v>
      </c>
      <c r="H2373" s="87">
        <f>_xlfn.IFNA(VLOOKUP(B2373,Products!$A$2:$I$100,2,0),)</f>
        <v>0</v>
      </c>
      <c r="J2373" s="87">
        <f t="shared" si="72"/>
        <v>0</v>
      </c>
      <c r="K2373" s="87">
        <f t="shared" si="73"/>
        <v>0</v>
      </c>
    </row>
    <row r="2374" spans="3:11">
      <c r="C2374" s="87">
        <f>_xlfn.IFNA(VLOOKUP(B2374,Products!$A$2:$I$100,5,0),0)</f>
        <v>0</v>
      </c>
      <c r="D2374" s="99">
        <f>_xlfn.IFNA(VLOOKUP(B2374,Products!$A$2:$J$100,6,0),)</f>
        <v>0</v>
      </c>
      <c r="E2374" s="87">
        <f>_xlfn.IFNA(VLOOKUP(B2374,Products!$A$2:$I$100,8,0),)</f>
        <v>0</v>
      </c>
      <c r="F2374" s="87">
        <f>_xlfn.IFNA(VLOOKUP(B2374,Products!$A$2:$J$100,7,0),)</f>
        <v>0</v>
      </c>
      <c r="G2374" s="87">
        <f>_xlfn.IFNA(VLOOKUP(B2374,Products!$A$2:$I$100,2,0),)</f>
        <v>0</v>
      </c>
      <c r="H2374" s="87">
        <f>_xlfn.IFNA(VLOOKUP(B2374,Products!$A$2:$I$100,2,0),)</f>
        <v>0</v>
      </c>
      <c r="J2374" s="87">
        <f t="shared" si="72"/>
        <v>0</v>
      </c>
      <c r="K2374" s="87">
        <f t="shared" si="73"/>
        <v>0</v>
      </c>
    </row>
    <row r="2375" spans="3:11">
      <c r="C2375" s="87">
        <f>_xlfn.IFNA(VLOOKUP(B2375,Products!$A$2:$I$100,5,0),0)</f>
        <v>0</v>
      </c>
      <c r="D2375" s="99">
        <f>_xlfn.IFNA(VLOOKUP(B2375,Products!$A$2:$J$100,6,0),)</f>
        <v>0</v>
      </c>
      <c r="E2375" s="87">
        <f>_xlfn.IFNA(VLOOKUP(B2375,Products!$A$2:$I$100,8,0),)</f>
        <v>0</v>
      </c>
      <c r="F2375" s="87">
        <f>_xlfn.IFNA(VLOOKUP(B2375,Products!$A$2:$J$100,7,0),)</f>
        <v>0</v>
      </c>
      <c r="G2375" s="87">
        <f>_xlfn.IFNA(VLOOKUP(B2375,Products!$A$2:$I$100,2,0),)</f>
        <v>0</v>
      </c>
      <c r="H2375" s="87">
        <f>_xlfn.IFNA(VLOOKUP(B2375,Products!$A$2:$I$100,2,0),)</f>
        <v>0</v>
      </c>
      <c r="J2375" s="87">
        <f t="shared" ref="J2375:J2438" si="74">H2375/100*18</f>
        <v>0</v>
      </c>
      <c r="K2375" s="87">
        <f t="shared" ref="K2375:K2438" si="75">I2375+J2375</f>
        <v>0</v>
      </c>
    </row>
    <row r="2376" spans="3:11">
      <c r="C2376" s="87">
        <f>_xlfn.IFNA(VLOOKUP(B2376,Products!$A$2:$I$100,5,0),0)</f>
        <v>0</v>
      </c>
      <c r="D2376" s="99">
        <f>_xlfn.IFNA(VLOOKUP(B2376,Products!$A$2:$J$100,6,0),)</f>
        <v>0</v>
      </c>
      <c r="E2376" s="87">
        <f>_xlfn.IFNA(VLOOKUP(B2376,Products!$A$2:$I$100,8,0),)</f>
        <v>0</v>
      </c>
      <c r="F2376" s="87">
        <f>_xlfn.IFNA(VLOOKUP(B2376,Products!$A$2:$J$100,7,0),)</f>
        <v>0</v>
      </c>
      <c r="G2376" s="87">
        <f>_xlfn.IFNA(VLOOKUP(B2376,Products!$A$2:$I$100,2,0),)</f>
        <v>0</v>
      </c>
      <c r="H2376" s="87">
        <f>_xlfn.IFNA(VLOOKUP(B2376,Products!$A$2:$I$100,2,0),)</f>
        <v>0</v>
      </c>
      <c r="J2376" s="87">
        <f t="shared" si="74"/>
        <v>0</v>
      </c>
      <c r="K2376" s="87">
        <f t="shared" si="75"/>
        <v>0</v>
      </c>
    </row>
    <row r="2377" spans="3:11">
      <c r="C2377" s="87">
        <f>_xlfn.IFNA(VLOOKUP(B2377,Products!$A$2:$I$100,5,0),0)</f>
        <v>0</v>
      </c>
      <c r="D2377" s="99">
        <f>_xlfn.IFNA(VLOOKUP(B2377,Products!$A$2:$J$100,6,0),)</f>
        <v>0</v>
      </c>
      <c r="E2377" s="87">
        <f>_xlfn.IFNA(VLOOKUP(B2377,Products!$A$2:$I$100,8,0),)</f>
        <v>0</v>
      </c>
      <c r="F2377" s="87">
        <f>_xlfn.IFNA(VLOOKUP(B2377,Products!$A$2:$J$100,7,0),)</f>
        <v>0</v>
      </c>
      <c r="G2377" s="87">
        <f>_xlfn.IFNA(VLOOKUP(B2377,Products!$A$2:$I$100,2,0),)</f>
        <v>0</v>
      </c>
      <c r="H2377" s="87">
        <f>_xlfn.IFNA(VLOOKUP(B2377,Products!$A$2:$I$100,2,0),)</f>
        <v>0</v>
      </c>
      <c r="J2377" s="87">
        <f t="shared" si="74"/>
        <v>0</v>
      </c>
      <c r="K2377" s="87">
        <f t="shared" si="75"/>
        <v>0</v>
      </c>
    </row>
    <row r="2378" spans="3:11">
      <c r="C2378" s="87">
        <f>_xlfn.IFNA(VLOOKUP(B2378,Products!$A$2:$I$100,5,0),0)</f>
        <v>0</v>
      </c>
      <c r="D2378" s="99">
        <f>_xlfn.IFNA(VLOOKUP(B2378,Products!$A$2:$J$100,6,0),)</f>
        <v>0</v>
      </c>
      <c r="E2378" s="87">
        <f>_xlfn.IFNA(VLOOKUP(B2378,Products!$A$2:$I$100,8,0),)</f>
        <v>0</v>
      </c>
      <c r="F2378" s="87">
        <f>_xlfn.IFNA(VLOOKUP(B2378,Products!$A$2:$J$100,7,0),)</f>
        <v>0</v>
      </c>
      <c r="G2378" s="87">
        <f>_xlfn.IFNA(VLOOKUP(B2378,Products!$A$2:$I$100,2,0),)</f>
        <v>0</v>
      </c>
      <c r="H2378" s="87">
        <f>_xlfn.IFNA(VLOOKUP(B2378,Products!$A$2:$I$100,2,0),)</f>
        <v>0</v>
      </c>
      <c r="J2378" s="87">
        <f t="shared" si="74"/>
        <v>0</v>
      </c>
      <c r="K2378" s="87">
        <f t="shared" si="75"/>
        <v>0</v>
      </c>
    </row>
    <row r="2379" spans="3:11">
      <c r="C2379" s="87">
        <f>_xlfn.IFNA(VLOOKUP(B2379,Products!$A$2:$I$100,5,0),0)</f>
        <v>0</v>
      </c>
      <c r="D2379" s="99">
        <f>_xlfn.IFNA(VLOOKUP(B2379,Products!$A$2:$J$100,6,0),)</f>
        <v>0</v>
      </c>
      <c r="E2379" s="87">
        <f>_xlfn.IFNA(VLOOKUP(B2379,Products!$A$2:$I$100,8,0),)</f>
        <v>0</v>
      </c>
      <c r="F2379" s="87">
        <f>_xlfn.IFNA(VLOOKUP(B2379,Products!$A$2:$J$100,7,0),)</f>
        <v>0</v>
      </c>
      <c r="G2379" s="87">
        <f>_xlfn.IFNA(VLOOKUP(B2379,Products!$A$2:$I$100,2,0),)</f>
        <v>0</v>
      </c>
      <c r="H2379" s="87">
        <f>_xlfn.IFNA(VLOOKUP(B2379,Products!$A$2:$I$100,2,0),)</f>
        <v>0</v>
      </c>
      <c r="J2379" s="87">
        <f t="shared" si="74"/>
        <v>0</v>
      </c>
      <c r="K2379" s="87">
        <f t="shared" si="75"/>
        <v>0</v>
      </c>
    </row>
    <row r="2380" spans="3:11">
      <c r="C2380" s="87">
        <f>_xlfn.IFNA(VLOOKUP(B2380,Products!$A$2:$I$100,5,0),0)</f>
        <v>0</v>
      </c>
      <c r="D2380" s="99">
        <f>_xlfn.IFNA(VLOOKUP(B2380,Products!$A$2:$J$100,6,0),)</f>
        <v>0</v>
      </c>
      <c r="E2380" s="87">
        <f>_xlfn.IFNA(VLOOKUP(B2380,Products!$A$2:$I$100,8,0),)</f>
        <v>0</v>
      </c>
      <c r="F2380" s="87">
        <f>_xlfn.IFNA(VLOOKUP(B2380,Products!$A$2:$J$100,7,0),)</f>
        <v>0</v>
      </c>
      <c r="G2380" s="87">
        <f>_xlfn.IFNA(VLOOKUP(B2380,Products!$A$2:$I$100,2,0),)</f>
        <v>0</v>
      </c>
      <c r="H2380" s="87">
        <f>_xlfn.IFNA(VLOOKUP(B2380,Products!$A$2:$I$100,2,0),)</f>
        <v>0</v>
      </c>
      <c r="J2380" s="87">
        <f t="shared" si="74"/>
        <v>0</v>
      </c>
      <c r="K2380" s="87">
        <f t="shared" si="75"/>
        <v>0</v>
      </c>
    </row>
    <row r="2381" spans="3:11">
      <c r="C2381" s="87">
        <f>_xlfn.IFNA(VLOOKUP(B2381,Products!$A$2:$I$100,5,0),0)</f>
        <v>0</v>
      </c>
      <c r="D2381" s="99">
        <f>_xlfn.IFNA(VLOOKUP(B2381,Products!$A$2:$J$100,6,0),)</f>
        <v>0</v>
      </c>
      <c r="E2381" s="87">
        <f>_xlfn.IFNA(VLOOKUP(B2381,Products!$A$2:$I$100,8,0),)</f>
        <v>0</v>
      </c>
      <c r="F2381" s="87">
        <f>_xlfn.IFNA(VLOOKUP(B2381,Products!$A$2:$J$100,7,0),)</f>
        <v>0</v>
      </c>
      <c r="G2381" s="87">
        <f>_xlfn.IFNA(VLOOKUP(B2381,Products!$A$2:$I$100,2,0),)</f>
        <v>0</v>
      </c>
      <c r="H2381" s="87">
        <f>_xlfn.IFNA(VLOOKUP(B2381,Products!$A$2:$I$100,2,0),)</f>
        <v>0</v>
      </c>
      <c r="J2381" s="87">
        <f t="shared" si="74"/>
        <v>0</v>
      </c>
      <c r="K2381" s="87">
        <f t="shared" si="75"/>
        <v>0</v>
      </c>
    </row>
    <row r="2382" spans="3:11">
      <c r="C2382" s="87">
        <f>_xlfn.IFNA(VLOOKUP(B2382,Products!$A$2:$I$100,5,0),0)</f>
        <v>0</v>
      </c>
      <c r="D2382" s="99">
        <f>_xlfn.IFNA(VLOOKUP(B2382,Products!$A$2:$J$100,6,0),)</f>
        <v>0</v>
      </c>
      <c r="E2382" s="87">
        <f>_xlfn.IFNA(VLOOKUP(B2382,Products!$A$2:$I$100,8,0),)</f>
        <v>0</v>
      </c>
      <c r="F2382" s="87">
        <f>_xlfn.IFNA(VLOOKUP(B2382,Products!$A$2:$J$100,7,0),)</f>
        <v>0</v>
      </c>
      <c r="G2382" s="87">
        <f>_xlfn.IFNA(VLOOKUP(B2382,Products!$A$2:$I$100,2,0),)</f>
        <v>0</v>
      </c>
      <c r="H2382" s="87">
        <f>_xlfn.IFNA(VLOOKUP(B2382,Products!$A$2:$I$100,2,0),)</f>
        <v>0</v>
      </c>
      <c r="J2382" s="87">
        <f t="shared" si="74"/>
        <v>0</v>
      </c>
      <c r="K2382" s="87">
        <f t="shared" si="75"/>
        <v>0</v>
      </c>
    </row>
    <row r="2383" spans="3:11">
      <c r="C2383" s="87">
        <f>_xlfn.IFNA(VLOOKUP(B2383,Products!$A$2:$I$100,5,0),0)</f>
        <v>0</v>
      </c>
      <c r="D2383" s="99">
        <f>_xlfn.IFNA(VLOOKUP(B2383,Products!$A$2:$J$100,6,0),)</f>
        <v>0</v>
      </c>
      <c r="E2383" s="87">
        <f>_xlfn.IFNA(VLOOKUP(B2383,Products!$A$2:$I$100,8,0),)</f>
        <v>0</v>
      </c>
      <c r="F2383" s="87">
        <f>_xlfn.IFNA(VLOOKUP(B2383,Products!$A$2:$J$100,7,0),)</f>
        <v>0</v>
      </c>
      <c r="G2383" s="87">
        <f>_xlfn.IFNA(VLOOKUP(B2383,Products!$A$2:$I$100,2,0),)</f>
        <v>0</v>
      </c>
      <c r="H2383" s="87">
        <f>_xlfn.IFNA(VLOOKUP(B2383,Products!$A$2:$I$100,2,0),)</f>
        <v>0</v>
      </c>
      <c r="J2383" s="87">
        <f t="shared" si="74"/>
        <v>0</v>
      </c>
      <c r="K2383" s="87">
        <f t="shared" si="75"/>
        <v>0</v>
      </c>
    </row>
    <row r="2384" spans="3:11">
      <c r="C2384" s="87">
        <f>_xlfn.IFNA(VLOOKUP(B2384,Products!$A$2:$I$100,5,0),0)</f>
        <v>0</v>
      </c>
      <c r="D2384" s="99">
        <f>_xlfn.IFNA(VLOOKUP(B2384,Products!$A$2:$J$100,6,0),)</f>
        <v>0</v>
      </c>
      <c r="E2384" s="87">
        <f>_xlfn.IFNA(VLOOKUP(B2384,Products!$A$2:$I$100,8,0),)</f>
        <v>0</v>
      </c>
      <c r="F2384" s="87">
        <f>_xlfn.IFNA(VLOOKUP(B2384,Products!$A$2:$J$100,7,0),)</f>
        <v>0</v>
      </c>
      <c r="G2384" s="87">
        <f>_xlfn.IFNA(VLOOKUP(B2384,Products!$A$2:$I$100,2,0),)</f>
        <v>0</v>
      </c>
      <c r="H2384" s="87">
        <f>_xlfn.IFNA(VLOOKUP(B2384,Products!$A$2:$I$100,2,0),)</f>
        <v>0</v>
      </c>
      <c r="J2384" s="87">
        <f t="shared" si="74"/>
        <v>0</v>
      </c>
      <c r="K2384" s="87">
        <f t="shared" si="75"/>
        <v>0</v>
      </c>
    </row>
    <row r="2385" spans="3:11">
      <c r="C2385" s="87">
        <f>_xlfn.IFNA(VLOOKUP(B2385,Products!$A$2:$I$100,5,0),0)</f>
        <v>0</v>
      </c>
      <c r="D2385" s="99">
        <f>_xlfn.IFNA(VLOOKUP(B2385,Products!$A$2:$J$100,6,0),)</f>
        <v>0</v>
      </c>
      <c r="E2385" s="87">
        <f>_xlfn.IFNA(VLOOKUP(B2385,Products!$A$2:$I$100,8,0),)</f>
        <v>0</v>
      </c>
      <c r="F2385" s="87">
        <f>_xlfn.IFNA(VLOOKUP(B2385,Products!$A$2:$J$100,7,0),)</f>
        <v>0</v>
      </c>
      <c r="G2385" s="87">
        <f>_xlfn.IFNA(VLOOKUP(B2385,Products!$A$2:$I$100,2,0),)</f>
        <v>0</v>
      </c>
      <c r="H2385" s="87">
        <f>_xlfn.IFNA(VLOOKUP(B2385,Products!$A$2:$I$100,2,0),)</f>
        <v>0</v>
      </c>
      <c r="J2385" s="87">
        <f t="shared" si="74"/>
        <v>0</v>
      </c>
      <c r="K2385" s="87">
        <f t="shared" si="75"/>
        <v>0</v>
      </c>
    </row>
    <row r="2386" spans="3:11">
      <c r="C2386" s="87">
        <f>_xlfn.IFNA(VLOOKUP(B2386,Products!$A$2:$I$100,5,0),0)</f>
        <v>0</v>
      </c>
      <c r="D2386" s="99">
        <f>_xlfn.IFNA(VLOOKUP(B2386,Products!$A$2:$J$100,6,0),)</f>
        <v>0</v>
      </c>
      <c r="E2386" s="87">
        <f>_xlfn.IFNA(VLOOKUP(B2386,Products!$A$2:$I$100,8,0),)</f>
        <v>0</v>
      </c>
      <c r="F2386" s="87">
        <f>_xlfn.IFNA(VLOOKUP(B2386,Products!$A$2:$J$100,7,0),)</f>
        <v>0</v>
      </c>
      <c r="G2386" s="87">
        <f>_xlfn.IFNA(VLOOKUP(B2386,Products!$A$2:$I$100,2,0),)</f>
        <v>0</v>
      </c>
      <c r="H2386" s="87">
        <f>_xlfn.IFNA(VLOOKUP(B2386,Products!$A$2:$I$100,2,0),)</f>
        <v>0</v>
      </c>
      <c r="J2386" s="87">
        <f t="shared" si="74"/>
        <v>0</v>
      </c>
      <c r="K2386" s="87">
        <f t="shared" si="75"/>
        <v>0</v>
      </c>
    </row>
    <row r="2387" spans="3:11">
      <c r="C2387" s="87">
        <f>_xlfn.IFNA(VLOOKUP(B2387,Products!$A$2:$I$100,5,0),0)</f>
        <v>0</v>
      </c>
      <c r="D2387" s="99">
        <f>_xlfn.IFNA(VLOOKUP(B2387,Products!$A$2:$J$100,6,0),)</f>
        <v>0</v>
      </c>
      <c r="E2387" s="87">
        <f>_xlfn.IFNA(VLOOKUP(B2387,Products!$A$2:$I$100,8,0),)</f>
        <v>0</v>
      </c>
      <c r="F2387" s="87">
        <f>_xlfn.IFNA(VLOOKUP(B2387,Products!$A$2:$J$100,7,0),)</f>
        <v>0</v>
      </c>
      <c r="G2387" s="87">
        <f>_xlfn.IFNA(VLOOKUP(B2387,Products!$A$2:$I$100,2,0),)</f>
        <v>0</v>
      </c>
      <c r="H2387" s="87">
        <f>_xlfn.IFNA(VLOOKUP(B2387,Products!$A$2:$I$100,2,0),)</f>
        <v>0</v>
      </c>
      <c r="J2387" s="87">
        <f t="shared" si="74"/>
        <v>0</v>
      </c>
      <c r="K2387" s="87">
        <f t="shared" si="75"/>
        <v>0</v>
      </c>
    </row>
    <row r="2388" spans="3:11">
      <c r="C2388" s="87">
        <f>_xlfn.IFNA(VLOOKUP(B2388,Products!$A$2:$I$100,5,0),0)</f>
        <v>0</v>
      </c>
      <c r="D2388" s="99">
        <f>_xlfn.IFNA(VLOOKUP(B2388,Products!$A$2:$J$100,6,0),)</f>
        <v>0</v>
      </c>
      <c r="E2388" s="87">
        <f>_xlfn.IFNA(VLOOKUP(B2388,Products!$A$2:$I$100,8,0),)</f>
        <v>0</v>
      </c>
      <c r="F2388" s="87">
        <f>_xlfn.IFNA(VLOOKUP(B2388,Products!$A$2:$J$100,7,0),)</f>
        <v>0</v>
      </c>
      <c r="G2388" s="87">
        <f>_xlfn.IFNA(VLOOKUP(B2388,Products!$A$2:$I$100,2,0),)</f>
        <v>0</v>
      </c>
      <c r="H2388" s="87">
        <f>_xlfn.IFNA(VLOOKUP(B2388,Products!$A$2:$I$100,2,0),)</f>
        <v>0</v>
      </c>
      <c r="J2388" s="87">
        <f t="shared" si="74"/>
        <v>0</v>
      </c>
      <c r="K2388" s="87">
        <f t="shared" si="75"/>
        <v>0</v>
      </c>
    </row>
    <row r="2389" spans="3:11">
      <c r="C2389" s="87">
        <f>_xlfn.IFNA(VLOOKUP(B2389,Products!$A$2:$I$100,5,0),0)</f>
        <v>0</v>
      </c>
      <c r="D2389" s="99">
        <f>_xlfn.IFNA(VLOOKUP(B2389,Products!$A$2:$J$100,6,0),)</f>
        <v>0</v>
      </c>
      <c r="E2389" s="87">
        <f>_xlfn.IFNA(VLOOKUP(B2389,Products!$A$2:$I$100,8,0),)</f>
        <v>0</v>
      </c>
      <c r="F2389" s="87">
        <f>_xlfn.IFNA(VLOOKUP(B2389,Products!$A$2:$J$100,7,0),)</f>
        <v>0</v>
      </c>
      <c r="G2389" s="87">
        <f>_xlfn.IFNA(VLOOKUP(B2389,Products!$A$2:$I$100,2,0),)</f>
        <v>0</v>
      </c>
      <c r="H2389" s="87">
        <f>_xlfn.IFNA(VLOOKUP(B2389,Products!$A$2:$I$100,2,0),)</f>
        <v>0</v>
      </c>
      <c r="J2389" s="87">
        <f t="shared" si="74"/>
        <v>0</v>
      </c>
      <c r="K2389" s="87">
        <f t="shared" si="75"/>
        <v>0</v>
      </c>
    </row>
    <row r="2390" spans="3:11">
      <c r="C2390" s="87">
        <f>_xlfn.IFNA(VLOOKUP(B2390,Products!$A$2:$I$100,5,0),0)</f>
        <v>0</v>
      </c>
      <c r="D2390" s="99">
        <f>_xlfn.IFNA(VLOOKUP(B2390,Products!$A$2:$J$100,6,0),)</f>
        <v>0</v>
      </c>
      <c r="E2390" s="87">
        <f>_xlfn.IFNA(VLOOKUP(B2390,Products!$A$2:$I$100,8,0),)</f>
        <v>0</v>
      </c>
      <c r="F2390" s="87">
        <f>_xlfn.IFNA(VLOOKUP(B2390,Products!$A$2:$J$100,7,0),)</f>
        <v>0</v>
      </c>
      <c r="G2390" s="87">
        <f>_xlfn.IFNA(VLOOKUP(B2390,Products!$A$2:$I$100,2,0),)</f>
        <v>0</v>
      </c>
      <c r="H2390" s="87">
        <f>_xlfn.IFNA(VLOOKUP(B2390,Products!$A$2:$I$100,2,0),)</f>
        <v>0</v>
      </c>
      <c r="J2390" s="87">
        <f t="shared" si="74"/>
        <v>0</v>
      </c>
      <c r="K2390" s="87">
        <f t="shared" si="75"/>
        <v>0</v>
      </c>
    </row>
    <row r="2391" spans="3:11">
      <c r="C2391" s="87">
        <f>_xlfn.IFNA(VLOOKUP(B2391,Products!$A$2:$I$100,5,0),0)</f>
        <v>0</v>
      </c>
      <c r="D2391" s="99">
        <f>_xlfn.IFNA(VLOOKUP(B2391,Products!$A$2:$J$100,6,0),)</f>
        <v>0</v>
      </c>
      <c r="E2391" s="87">
        <f>_xlfn.IFNA(VLOOKUP(B2391,Products!$A$2:$I$100,8,0),)</f>
        <v>0</v>
      </c>
      <c r="F2391" s="87">
        <f>_xlfn.IFNA(VLOOKUP(B2391,Products!$A$2:$J$100,7,0),)</f>
        <v>0</v>
      </c>
      <c r="G2391" s="87">
        <f>_xlfn.IFNA(VLOOKUP(B2391,Products!$A$2:$I$100,2,0),)</f>
        <v>0</v>
      </c>
      <c r="H2391" s="87">
        <f>_xlfn.IFNA(VLOOKUP(B2391,Products!$A$2:$I$100,2,0),)</f>
        <v>0</v>
      </c>
      <c r="J2391" s="87">
        <f t="shared" si="74"/>
        <v>0</v>
      </c>
      <c r="K2391" s="87">
        <f t="shared" si="75"/>
        <v>0</v>
      </c>
    </row>
    <row r="2392" spans="3:11">
      <c r="C2392" s="87">
        <f>_xlfn.IFNA(VLOOKUP(B2392,Products!$A$2:$I$100,5,0),0)</f>
        <v>0</v>
      </c>
      <c r="D2392" s="99">
        <f>_xlfn.IFNA(VLOOKUP(B2392,Products!$A$2:$J$100,6,0),)</f>
        <v>0</v>
      </c>
      <c r="E2392" s="87">
        <f>_xlfn.IFNA(VLOOKUP(B2392,Products!$A$2:$I$100,8,0),)</f>
        <v>0</v>
      </c>
      <c r="F2392" s="87">
        <f>_xlfn.IFNA(VLOOKUP(B2392,Products!$A$2:$J$100,7,0),)</f>
        <v>0</v>
      </c>
      <c r="G2392" s="87">
        <f>_xlfn.IFNA(VLOOKUP(B2392,Products!$A$2:$I$100,2,0),)</f>
        <v>0</v>
      </c>
      <c r="H2392" s="87">
        <f>_xlfn.IFNA(VLOOKUP(B2392,Products!$A$2:$I$100,2,0),)</f>
        <v>0</v>
      </c>
      <c r="J2392" s="87">
        <f t="shared" si="74"/>
        <v>0</v>
      </c>
      <c r="K2392" s="87">
        <f t="shared" si="75"/>
        <v>0</v>
      </c>
    </row>
    <row r="2393" spans="3:11">
      <c r="C2393" s="87">
        <f>_xlfn.IFNA(VLOOKUP(B2393,Products!$A$2:$I$100,5,0),0)</f>
        <v>0</v>
      </c>
      <c r="D2393" s="99">
        <f>_xlfn.IFNA(VLOOKUP(B2393,Products!$A$2:$J$100,6,0),)</f>
        <v>0</v>
      </c>
      <c r="E2393" s="87">
        <f>_xlfn.IFNA(VLOOKUP(B2393,Products!$A$2:$I$100,8,0),)</f>
        <v>0</v>
      </c>
      <c r="F2393" s="87">
        <f>_xlfn.IFNA(VLOOKUP(B2393,Products!$A$2:$J$100,7,0),)</f>
        <v>0</v>
      </c>
      <c r="G2393" s="87">
        <f>_xlfn.IFNA(VLOOKUP(B2393,Products!$A$2:$I$100,2,0),)</f>
        <v>0</v>
      </c>
      <c r="H2393" s="87">
        <f>_xlfn.IFNA(VLOOKUP(B2393,Products!$A$2:$I$100,2,0),)</f>
        <v>0</v>
      </c>
      <c r="J2393" s="87">
        <f t="shared" si="74"/>
        <v>0</v>
      </c>
      <c r="K2393" s="87">
        <f t="shared" si="75"/>
        <v>0</v>
      </c>
    </row>
    <row r="2394" spans="3:11">
      <c r="C2394" s="87">
        <f>_xlfn.IFNA(VLOOKUP(B2394,Products!$A$2:$I$100,5,0),0)</f>
        <v>0</v>
      </c>
      <c r="D2394" s="99">
        <f>_xlfn.IFNA(VLOOKUP(B2394,Products!$A$2:$J$100,6,0),)</f>
        <v>0</v>
      </c>
      <c r="E2394" s="87">
        <f>_xlfn.IFNA(VLOOKUP(B2394,Products!$A$2:$I$100,8,0),)</f>
        <v>0</v>
      </c>
      <c r="F2394" s="87">
        <f>_xlfn.IFNA(VLOOKUP(B2394,Products!$A$2:$J$100,7,0),)</f>
        <v>0</v>
      </c>
      <c r="G2394" s="87">
        <f>_xlfn.IFNA(VLOOKUP(B2394,Products!$A$2:$I$100,2,0),)</f>
        <v>0</v>
      </c>
      <c r="H2394" s="87">
        <f>_xlfn.IFNA(VLOOKUP(B2394,Products!$A$2:$I$100,2,0),)</f>
        <v>0</v>
      </c>
      <c r="J2394" s="87">
        <f t="shared" si="74"/>
        <v>0</v>
      </c>
      <c r="K2394" s="87">
        <f t="shared" si="75"/>
        <v>0</v>
      </c>
    </row>
    <row r="2395" spans="3:11">
      <c r="C2395" s="87">
        <f>_xlfn.IFNA(VLOOKUP(B2395,Products!$A$2:$I$100,5,0),0)</f>
        <v>0</v>
      </c>
      <c r="D2395" s="99">
        <f>_xlfn.IFNA(VLOOKUP(B2395,Products!$A$2:$J$100,6,0),)</f>
        <v>0</v>
      </c>
      <c r="E2395" s="87">
        <f>_xlfn.IFNA(VLOOKUP(B2395,Products!$A$2:$I$100,8,0),)</f>
        <v>0</v>
      </c>
      <c r="F2395" s="87">
        <f>_xlfn.IFNA(VLOOKUP(B2395,Products!$A$2:$J$100,7,0),)</f>
        <v>0</v>
      </c>
      <c r="G2395" s="87">
        <f>_xlfn.IFNA(VLOOKUP(B2395,Products!$A$2:$I$100,2,0),)</f>
        <v>0</v>
      </c>
      <c r="H2395" s="87">
        <f>_xlfn.IFNA(VLOOKUP(B2395,Products!$A$2:$I$100,2,0),)</f>
        <v>0</v>
      </c>
      <c r="J2395" s="87">
        <f t="shared" si="74"/>
        <v>0</v>
      </c>
      <c r="K2395" s="87">
        <f t="shared" si="75"/>
        <v>0</v>
      </c>
    </row>
    <row r="2396" spans="3:11">
      <c r="C2396" s="87">
        <f>_xlfn.IFNA(VLOOKUP(B2396,Products!$A$2:$I$100,5,0),0)</f>
        <v>0</v>
      </c>
      <c r="D2396" s="99">
        <f>_xlfn.IFNA(VLOOKUP(B2396,Products!$A$2:$J$100,6,0),)</f>
        <v>0</v>
      </c>
      <c r="E2396" s="87">
        <f>_xlfn.IFNA(VLOOKUP(B2396,Products!$A$2:$I$100,8,0),)</f>
        <v>0</v>
      </c>
      <c r="F2396" s="87">
        <f>_xlfn.IFNA(VLOOKUP(B2396,Products!$A$2:$J$100,7,0),)</f>
        <v>0</v>
      </c>
      <c r="G2396" s="87">
        <f>_xlfn.IFNA(VLOOKUP(B2396,Products!$A$2:$I$100,2,0),)</f>
        <v>0</v>
      </c>
      <c r="H2396" s="87">
        <f>_xlfn.IFNA(VLOOKUP(B2396,Products!$A$2:$I$100,2,0),)</f>
        <v>0</v>
      </c>
      <c r="J2396" s="87">
        <f t="shared" si="74"/>
        <v>0</v>
      </c>
      <c r="K2396" s="87">
        <f t="shared" si="75"/>
        <v>0</v>
      </c>
    </row>
    <row r="2397" spans="3:11">
      <c r="C2397" s="87">
        <f>_xlfn.IFNA(VLOOKUP(B2397,Products!$A$2:$I$100,5,0),0)</f>
        <v>0</v>
      </c>
      <c r="D2397" s="99">
        <f>_xlfn.IFNA(VLOOKUP(B2397,Products!$A$2:$J$100,6,0),)</f>
        <v>0</v>
      </c>
      <c r="E2397" s="87">
        <f>_xlfn.IFNA(VLOOKUP(B2397,Products!$A$2:$I$100,8,0),)</f>
        <v>0</v>
      </c>
      <c r="F2397" s="87">
        <f>_xlfn.IFNA(VLOOKUP(B2397,Products!$A$2:$J$100,7,0),)</f>
        <v>0</v>
      </c>
      <c r="G2397" s="87">
        <f>_xlfn.IFNA(VLOOKUP(B2397,Products!$A$2:$I$100,2,0),)</f>
        <v>0</v>
      </c>
      <c r="H2397" s="87">
        <f>_xlfn.IFNA(VLOOKUP(B2397,Products!$A$2:$I$100,2,0),)</f>
        <v>0</v>
      </c>
      <c r="J2397" s="87">
        <f t="shared" si="74"/>
        <v>0</v>
      </c>
      <c r="K2397" s="87">
        <f t="shared" si="75"/>
        <v>0</v>
      </c>
    </row>
    <row r="2398" spans="3:11">
      <c r="C2398" s="87">
        <f>_xlfn.IFNA(VLOOKUP(B2398,Products!$A$2:$I$100,5,0),0)</f>
        <v>0</v>
      </c>
      <c r="D2398" s="99">
        <f>_xlfn.IFNA(VLOOKUP(B2398,Products!$A$2:$J$100,6,0),)</f>
        <v>0</v>
      </c>
      <c r="E2398" s="87">
        <f>_xlfn.IFNA(VLOOKUP(B2398,Products!$A$2:$I$100,8,0),)</f>
        <v>0</v>
      </c>
      <c r="F2398" s="87">
        <f>_xlfn.IFNA(VLOOKUP(B2398,Products!$A$2:$J$100,7,0),)</f>
        <v>0</v>
      </c>
      <c r="G2398" s="87">
        <f>_xlfn.IFNA(VLOOKUP(B2398,Products!$A$2:$I$100,2,0),)</f>
        <v>0</v>
      </c>
      <c r="H2398" s="87">
        <f>_xlfn.IFNA(VLOOKUP(B2398,Products!$A$2:$I$100,2,0),)</f>
        <v>0</v>
      </c>
      <c r="J2398" s="87">
        <f t="shared" si="74"/>
        <v>0</v>
      </c>
      <c r="K2398" s="87">
        <f t="shared" si="75"/>
        <v>0</v>
      </c>
    </row>
    <row r="2399" spans="3:11">
      <c r="C2399" s="87">
        <f>_xlfn.IFNA(VLOOKUP(B2399,Products!$A$2:$I$100,5,0),0)</f>
        <v>0</v>
      </c>
      <c r="D2399" s="99">
        <f>_xlfn.IFNA(VLOOKUP(B2399,Products!$A$2:$J$100,6,0),)</f>
        <v>0</v>
      </c>
      <c r="E2399" s="87">
        <f>_xlfn.IFNA(VLOOKUP(B2399,Products!$A$2:$I$100,8,0),)</f>
        <v>0</v>
      </c>
      <c r="F2399" s="87">
        <f>_xlfn.IFNA(VLOOKUP(B2399,Products!$A$2:$J$100,7,0),)</f>
        <v>0</v>
      </c>
      <c r="G2399" s="87">
        <f>_xlfn.IFNA(VLOOKUP(B2399,Products!$A$2:$I$100,2,0),)</f>
        <v>0</v>
      </c>
      <c r="H2399" s="87">
        <f>_xlfn.IFNA(VLOOKUP(B2399,Products!$A$2:$I$100,2,0),)</f>
        <v>0</v>
      </c>
      <c r="J2399" s="87">
        <f t="shared" si="74"/>
        <v>0</v>
      </c>
      <c r="K2399" s="87">
        <f t="shared" si="75"/>
        <v>0</v>
      </c>
    </row>
    <row r="2400" spans="3:11">
      <c r="C2400" s="87">
        <f>_xlfn.IFNA(VLOOKUP(B2400,Products!$A$2:$I$100,5,0),0)</f>
        <v>0</v>
      </c>
      <c r="D2400" s="99">
        <f>_xlfn.IFNA(VLOOKUP(B2400,Products!$A$2:$J$100,6,0),)</f>
        <v>0</v>
      </c>
      <c r="E2400" s="87">
        <f>_xlfn.IFNA(VLOOKUP(B2400,Products!$A$2:$I$100,8,0),)</f>
        <v>0</v>
      </c>
      <c r="F2400" s="87">
        <f>_xlfn.IFNA(VLOOKUP(B2400,Products!$A$2:$J$100,7,0),)</f>
        <v>0</v>
      </c>
      <c r="G2400" s="87">
        <f>_xlfn.IFNA(VLOOKUP(B2400,Products!$A$2:$I$100,2,0),)</f>
        <v>0</v>
      </c>
      <c r="H2400" s="87">
        <f>_xlfn.IFNA(VLOOKUP(B2400,Products!$A$2:$I$100,2,0),)</f>
        <v>0</v>
      </c>
      <c r="J2400" s="87">
        <f t="shared" si="74"/>
        <v>0</v>
      </c>
      <c r="K2400" s="87">
        <f t="shared" si="75"/>
        <v>0</v>
      </c>
    </row>
    <row r="2401" spans="3:11">
      <c r="C2401" s="87">
        <f>_xlfn.IFNA(VLOOKUP(B2401,Products!$A$2:$I$100,5,0),0)</f>
        <v>0</v>
      </c>
      <c r="D2401" s="99">
        <f>_xlfn.IFNA(VLOOKUP(B2401,Products!$A$2:$J$100,6,0),)</f>
        <v>0</v>
      </c>
      <c r="E2401" s="87">
        <f>_xlfn.IFNA(VLOOKUP(B2401,Products!$A$2:$I$100,8,0),)</f>
        <v>0</v>
      </c>
      <c r="F2401" s="87">
        <f>_xlfn.IFNA(VLOOKUP(B2401,Products!$A$2:$J$100,7,0),)</f>
        <v>0</v>
      </c>
      <c r="G2401" s="87">
        <f>_xlfn.IFNA(VLOOKUP(B2401,Products!$A$2:$I$100,2,0),)</f>
        <v>0</v>
      </c>
      <c r="H2401" s="87">
        <f>_xlfn.IFNA(VLOOKUP(B2401,Products!$A$2:$I$100,2,0),)</f>
        <v>0</v>
      </c>
      <c r="J2401" s="87">
        <f t="shared" si="74"/>
        <v>0</v>
      </c>
      <c r="K2401" s="87">
        <f t="shared" si="75"/>
        <v>0</v>
      </c>
    </row>
    <row r="2402" spans="3:11">
      <c r="C2402" s="87">
        <f>_xlfn.IFNA(VLOOKUP(B2402,Products!$A$2:$I$100,5,0),0)</f>
        <v>0</v>
      </c>
      <c r="D2402" s="99">
        <f>_xlfn.IFNA(VLOOKUP(B2402,Products!$A$2:$J$100,6,0),)</f>
        <v>0</v>
      </c>
      <c r="E2402" s="87">
        <f>_xlfn.IFNA(VLOOKUP(B2402,Products!$A$2:$I$100,8,0),)</f>
        <v>0</v>
      </c>
      <c r="F2402" s="87">
        <f>_xlfn.IFNA(VLOOKUP(B2402,Products!$A$2:$J$100,7,0),)</f>
        <v>0</v>
      </c>
      <c r="G2402" s="87">
        <f>_xlfn.IFNA(VLOOKUP(B2402,Products!$A$2:$I$100,2,0),)</f>
        <v>0</v>
      </c>
      <c r="H2402" s="87">
        <f>_xlfn.IFNA(VLOOKUP(B2402,Products!$A$2:$I$100,2,0),)</f>
        <v>0</v>
      </c>
      <c r="J2402" s="87">
        <f t="shared" si="74"/>
        <v>0</v>
      </c>
      <c r="K2402" s="87">
        <f t="shared" si="75"/>
        <v>0</v>
      </c>
    </row>
    <row r="2403" spans="3:11">
      <c r="C2403" s="87">
        <f>_xlfn.IFNA(VLOOKUP(B2403,Products!$A$2:$I$100,5,0),0)</f>
        <v>0</v>
      </c>
      <c r="D2403" s="99">
        <f>_xlfn.IFNA(VLOOKUP(B2403,Products!$A$2:$J$100,6,0),)</f>
        <v>0</v>
      </c>
      <c r="E2403" s="87">
        <f>_xlfn.IFNA(VLOOKUP(B2403,Products!$A$2:$I$100,8,0),)</f>
        <v>0</v>
      </c>
      <c r="F2403" s="87">
        <f>_xlfn.IFNA(VLOOKUP(B2403,Products!$A$2:$J$100,7,0),)</f>
        <v>0</v>
      </c>
      <c r="G2403" s="87">
        <f>_xlfn.IFNA(VLOOKUP(B2403,Products!$A$2:$I$100,2,0),)</f>
        <v>0</v>
      </c>
      <c r="H2403" s="87">
        <f>_xlfn.IFNA(VLOOKUP(B2403,Products!$A$2:$I$100,2,0),)</f>
        <v>0</v>
      </c>
      <c r="J2403" s="87">
        <f t="shared" si="74"/>
        <v>0</v>
      </c>
      <c r="K2403" s="87">
        <f t="shared" si="75"/>
        <v>0</v>
      </c>
    </row>
    <row r="2404" spans="3:11">
      <c r="C2404" s="87">
        <f>_xlfn.IFNA(VLOOKUP(B2404,Products!$A$2:$I$100,5,0),0)</f>
        <v>0</v>
      </c>
      <c r="D2404" s="99">
        <f>_xlfn.IFNA(VLOOKUP(B2404,Products!$A$2:$J$100,6,0),)</f>
        <v>0</v>
      </c>
      <c r="E2404" s="87">
        <f>_xlfn.IFNA(VLOOKUP(B2404,Products!$A$2:$I$100,8,0),)</f>
        <v>0</v>
      </c>
      <c r="F2404" s="87">
        <f>_xlfn.IFNA(VLOOKUP(B2404,Products!$A$2:$J$100,7,0),)</f>
        <v>0</v>
      </c>
      <c r="G2404" s="87">
        <f>_xlfn.IFNA(VLOOKUP(B2404,Products!$A$2:$I$100,2,0),)</f>
        <v>0</v>
      </c>
      <c r="H2404" s="87">
        <f>_xlfn.IFNA(VLOOKUP(B2404,Products!$A$2:$I$100,2,0),)</f>
        <v>0</v>
      </c>
      <c r="J2404" s="87">
        <f t="shared" si="74"/>
        <v>0</v>
      </c>
      <c r="K2404" s="87">
        <f t="shared" si="75"/>
        <v>0</v>
      </c>
    </row>
    <row r="2405" spans="3:11">
      <c r="C2405" s="87">
        <f>_xlfn.IFNA(VLOOKUP(B2405,Products!$A$2:$I$100,5,0),0)</f>
        <v>0</v>
      </c>
      <c r="D2405" s="99">
        <f>_xlfn.IFNA(VLOOKUP(B2405,Products!$A$2:$J$100,6,0),)</f>
        <v>0</v>
      </c>
      <c r="E2405" s="87">
        <f>_xlfn.IFNA(VLOOKUP(B2405,Products!$A$2:$I$100,8,0),)</f>
        <v>0</v>
      </c>
      <c r="F2405" s="87">
        <f>_xlfn.IFNA(VLOOKUP(B2405,Products!$A$2:$J$100,7,0),)</f>
        <v>0</v>
      </c>
      <c r="G2405" s="87">
        <f>_xlfn.IFNA(VLOOKUP(B2405,Products!$A$2:$I$100,2,0),)</f>
        <v>0</v>
      </c>
      <c r="H2405" s="87">
        <f>_xlfn.IFNA(VLOOKUP(B2405,Products!$A$2:$I$100,2,0),)</f>
        <v>0</v>
      </c>
      <c r="J2405" s="87">
        <f t="shared" si="74"/>
        <v>0</v>
      </c>
      <c r="K2405" s="87">
        <f t="shared" si="75"/>
        <v>0</v>
      </c>
    </row>
    <row r="2406" spans="3:11">
      <c r="C2406" s="87">
        <f>_xlfn.IFNA(VLOOKUP(B2406,Products!$A$2:$I$100,5,0),0)</f>
        <v>0</v>
      </c>
      <c r="D2406" s="99">
        <f>_xlfn.IFNA(VLOOKUP(B2406,Products!$A$2:$J$100,6,0),)</f>
        <v>0</v>
      </c>
      <c r="E2406" s="87">
        <f>_xlfn.IFNA(VLOOKUP(B2406,Products!$A$2:$I$100,8,0),)</f>
        <v>0</v>
      </c>
      <c r="F2406" s="87">
        <f>_xlfn.IFNA(VLOOKUP(B2406,Products!$A$2:$J$100,7,0),)</f>
        <v>0</v>
      </c>
      <c r="G2406" s="87">
        <f>_xlfn.IFNA(VLOOKUP(B2406,Products!$A$2:$I$100,2,0),)</f>
        <v>0</v>
      </c>
      <c r="H2406" s="87">
        <f>_xlfn.IFNA(VLOOKUP(B2406,Products!$A$2:$I$100,2,0),)</f>
        <v>0</v>
      </c>
      <c r="J2406" s="87">
        <f t="shared" si="74"/>
        <v>0</v>
      </c>
      <c r="K2406" s="87">
        <f t="shared" si="75"/>
        <v>0</v>
      </c>
    </row>
    <row r="2407" spans="3:11">
      <c r="C2407" s="87">
        <f>_xlfn.IFNA(VLOOKUP(B2407,Products!$A$2:$I$100,5,0),0)</f>
        <v>0</v>
      </c>
      <c r="D2407" s="99">
        <f>_xlfn.IFNA(VLOOKUP(B2407,Products!$A$2:$J$100,6,0),)</f>
        <v>0</v>
      </c>
      <c r="E2407" s="87">
        <f>_xlfn.IFNA(VLOOKUP(B2407,Products!$A$2:$I$100,8,0),)</f>
        <v>0</v>
      </c>
      <c r="F2407" s="87">
        <f>_xlfn.IFNA(VLOOKUP(B2407,Products!$A$2:$J$100,7,0),)</f>
        <v>0</v>
      </c>
      <c r="G2407" s="87">
        <f>_xlfn.IFNA(VLOOKUP(B2407,Products!$A$2:$I$100,2,0),)</f>
        <v>0</v>
      </c>
      <c r="H2407" s="87">
        <f>_xlfn.IFNA(VLOOKUP(B2407,Products!$A$2:$I$100,2,0),)</f>
        <v>0</v>
      </c>
      <c r="J2407" s="87">
        <f t="shared" si="74"/>
        <v>0</v>
      </c>
      <c r="K2407" s="87">
        <f t="shared" si="75"/>
        <v>0</v>
      </c>
    </row>
    <row r="2408" spans="3:11">
      <c r="C2408" s="87">
        <f>_xlfn.IFNA(VLOOKUP(B2408,Products!$A$2:$I$100,5,0),0)</f>
        <v>0</v>
      </c>
      <c r="D2408" s="99">
        <f>_xlfn.IFNA(VLOOKUP(B2408,Products!$A$2:$J$100,6,0),)</f>
        <v>0</v>
      </c>
      <c r="E2408" s="87">
        <f>_xlfn.IFNA(VLOOKUP(B2408,Products!$A$2:$I$100,8,0),)</f>
        <v>0</v>
      </c>
      <c r="F2408" s="87">
        <f>_xlfn.IFNA(VLOOKUP(B2408,Products!$A$2:$J$100,7,0),)</f>
        <v>0</v>
      </c>
      <c r="G2408" s="87">
        <f>_xlfn.IFNA(VLOOKUP(B2408,Products!$A$2:$I$100,2,0),)</f>
        <v>0</v>
      </c>
      <c r="H2408" s="87">
        <f>_xlfn.IFNA(VLOOKUP(B2408,Products!$A$2:$I$100,2,0),)</f>
        <v>0</v>
      </c>
      <c r="J2408" s="87">
        <f t="shared" si="74"/>
        <v>0</v>
      </c>
      <c r="K2408" s="87">
        <f t="shared" si="75"/>
        <v>0</v>
      </c>
    </row>
    <row r="2409" spans="3:11">
      <c r="C2409" s="87">
        <f>_xlfn.IFNA(VLOOKUP(B2409,Products!$A$2:$I$100,5,0),0)</f>
        <v>0</v>
      </c>
      <c r="D2409" s="99">
        <f>_xlfn.IFNA(VLOOKUP(B2409,Products!$A$2:$J$100,6,0),)</f>
        <v>0</v>
      </c>
      <c r="E2409" s="87">
        <f>_xlfn.IFNA(VLOOKUP(B2409,Products!$A$2:$I$100,8,0),)</f>
        <v>0</v>
      </c>
      <c r="F2409" s="87">
        <f>_xlfn.IFNA(VLOOKUP(B2409,Products!$A$2:$J$100,7,0),)</f>
        <v>0</v>
      </c>
      <c r="G2409" s="87">
        <f>_xlfn.IFNA(VLOOKUP(B2409,Products!$A$2:$I$100,2,0),)</f>
        <v>0</v>
      </c>
      <c r="H2409" s="87">
        <f>_xlfn.IFNA(VLOOKUP(B2409,Products!$A$2:$I$100,2,0),)</f>
        <v>0</v>
      </c>
      <c r="J2409" s="87">
        <f t="shared" si="74"/>
        <v>0</v>
      </c>
      <c r="K2409" s="87">
        <f t="shared" si="75"/>
        <v>0</v>
      </c>
    </row>
    <row r="2410" spans="3:11">
      <c r="C2410" s="87">
        <f>_xlfn.IFNA(VLOOKUP(B2410,Products!$A$2:$I$100,5,0),0)</f>
        <v>0</v>
      </c>
      <c r="D2410" s="99">
        <f>_xlfn.IFNA(VLOOKUP(B2410,Products!$A$2:$J$100,6,0),)</f>
        <v>0</v>
      </c>
      <c r="E2410" s="87">
        <f>_xlfn.IFNA(VLOOKUP(B2410,Products!$A$2:$I$100,8,0),)</f>
        <v>0</v>
      </c>
      <c r="F2410" s="87">
        <f>_xlfn.IFNA(VLOOKUP(B2410,Products!$A$2:$J$100,7,0),)</f>
        <v>0</v>
      </c>
      <c r="G2410" s="87">
        <f>_xlfn.IFNA(VLOOKUP(B2410,Products!$A$2:$I$100,2,0),)</f>
        <v>0</v>
      </c>
      <c r="H2410" s="87">
        <f>_xlfn.IFNA(VLOOKUP(B2410,Products!$A$2:$I$100,2,0),)</f>
        <v>0</v>
      </c>
      <c r="J2410" s="87">
        <f t="shared" si="74"/>
        <v>0</v>
      </c>
      <c r="K2410" s="87">
        <f t="shared" si="75"/>
        <v>0</v>
      </c>
    </row>
    <row r="2411" spans="3:11">
      <c r="C2411" s="87">
        <f>_xlfn.IFNA(VLOOKUP(B2411,Products!$A$2:$I$100,5,0),0)</f>
        <v>0</v>
      </c>
      <c r="D2411" s="99">
        <f>_xlfn.IFNA(VLOOKUP(B2411,Products!$A$2:$J$100,6,0),)</f>
        <v>0</v>
      </c>
      <c r="E2411" s="87">
        <f>_xlfn.IFNA(VLOOKUP(B2411,Products!$A$2:$I$100,8,0),)</f>
        <v>0</v>
      </c>
      <c r="F2411" s="87">
        <f>_xlfn.IFNA(VLOOKUP(B2411,Products!$A$2:$J$100,7,0),)</f>
        <v>0</v>
      </c>
      <c r="G2411" s="87">
        <f>_xlfn.IFNA(VLOOKUP(B2411,Products!$A$2:$I$100,2,0),)</f>
        <v>0</v>
      </c>
      <c r="H2411" s="87">
        <f>_xlfn.IFNA(VLOOKUP(B2411,Products!$A$2:$I$100,2,0),)</f>
        <v>0</v>
      </c>
      <c r="J2411" s="87">
        <f t="shared" si="74"/>
        <v>0</v>
      </c>
      <c r="K2411" s="87">
        <f t="shared" si="75"/>
        <v>0</v>
      </c>
    </row>
    <row r="2412" spans="3:11">
      <c r="C2412" s="87">
        <f>_xlfn.IFNA(VLOOKUP(B2412,Products!$A$2:$I$100,5,0),0)</f>
        <v>0</v>
      </c>
      <c r="D2412" s="99">
        <f>_xlfn.IFNA(VLOOKUP(B2412,Products!$A$2:$J$100,6,0),)</f>
        <v>0</v>
      </c>
      <c r="E2412" s="87">
        <f>_xlfn.IFNA(VLOOKUP(B2412,Products!$A$2:$I$100,8,0),)</f>
        <v>0</v>
      </c>
      <c r="F2412" s="87">
        <f>_xlfn.IFNA(VLOOKUP(B2412,Products!$A$2:$J$100,7,0),)</f>
        <v>0</v>
      </c>
      <c r="G2412" s="87">
        <f>_xlfn.IFNA(VLOOKUP(B2412,Products!$A$2:$I$100,2,0),)</f>
        <v>0</v>
      </c>
      <c r="H2412" s="87">
        <f>_xlfn.IFNA(VLOOKUP(B2412,Products!$A$2:$I$100,2,0),)</f>
        <v>0</v>
      </c>
      <c r="J2412" s="87">
        <f t="shared" si="74"/>
        <v>0</v>
      </c>
      <c r="K2412" s="87">
        <f t="shared" si="75"/>
        <v>0</v>
      </c>
    </row>
    <row r="2413" spans="3:11">
      <c r="C2413" s="87">
        <f>_xlfn.IFNA(VLOOKUP(B2413,Products!$A$2:$I$100,5,0),0)</f>
        <v>0</v>
      </c>
      <c r="D2413" s="99">
        <f>_xlfn.IFNA(VLOOKUP(B2413,Products!$A$2:$J$100,6,0),)</f>
        <v>0</v>
      </c>
      <c r="E2413" s="87">
        <f>_xlfn.IFNA(VLOOKUP(B2413,Products!$A$2:$I$100,8,0),)</f>
        <v>0</v>
      </c>
      <c r="F2413" s="87">
        <f>_xlfn.IFNA(VLOOKUP(B2413,Products!$A$2:$J$100,7,0),)</f>
        <v>0</v>
      </c>
      <c r="G2413" s="87">
        <f>_xlfn.IFNA(VLOOKUP(B2413,Products!$A$2:$I$100,2,0),)</f>
        <v>0</v>
      </c>
      <c r="H2413" s="87">
        <f>_xlfn.IFNA(VLOOKUP(B2413,Products!$A$2:$I$100,2,0),)</f>
        <v>0</v>
      </c>
      <c r="J2413" s="87">
        <f t="shared" si="74"/>
        <v>0</v>
      </c>
      <c r="K2413" s="87">
        <f t="shared" si="75"/>
        <v>0</v>
      </c>
    </row>
    <row r="2414" spans="3:11">
      <c r="C2414" s="87">
        <f>_xlfn.IFNA(VLOOKUP(B2414,Products!$A$2:$I$100,5,0),0)</f>
        <v>0</v>
      </c>
      <c r="D2414" s="99">
        <f>_xlfn.IFNA(VLOOKUP(B2414,Products!$A$2:$J$100,6,0),)</f>
        <v>0</v>
      </c>
      <c r="E2414" s="87">
        <f>_xlfn.IFNA(VLOOKUP(B2414,Products!$A$2:$I$100,8,0),)</f>
        <v>0</v>
      </c>
      <c r="F2414" s="87">
        <f>_xlfn.IFNA(VLOOKUP(B2414,Products!$A$2:$J$100,7,0),)</f>
        <v>0</v>
      </c>
      <c r="G2414" s="87">
        <f>_xlfn.IFNA(VLOOKUP(B2414,Products!$A$2:$I$100,2,0),)</f>
        <v>0</v>
      </c>
      <c r="H2414" s="87">
        <f>_xlfn.IFNA(VLOOKUP(B2414,Products!$A$2:$I$100,2,0),)</f>
        <v>0</v>
      </c>
      <c r="J2414" s="87">
        <f t="shared" si="74"/>
        <v>0</v>
      </c>
      <c r="K2414" s="87">
        <f t="shared" si="75"/>
        <v>0</v>
      </c>
    </row>
    <row r="2415" spans="3:11">
      <c r="C2415" s="87">
        <f>_xlfn.IFNA(VLOOKUP(B2415,Products!$A$2:$I$100,5,0),0)</f>
        <v>0</v>
      </c>
      <c r="D2415" s="99">
        <f>_xlfn.IFNA(VLOOKUP(B2415,Products!$A$2:$J$100,6,0),)</f>
        <v>0</v>
      </c>
      <c r="E2415" s="87">
        <f>_xlfn.IFNA(VLOOKUP(B2415,Products!$A$2:$I$100,8,0),)</f>
        <v>0</v>
      </c>
      <c r="F2415" s="87">
        <f>_xlfn.IFNA(VLOOKUP(B2415,Products!$A$2:$J$100,7,0),)</f>
        <v>0</v>
      </c>
      <c r="G2415" s="87">
        <f>_xlfn.IFNA(VLOOKUP(B2415,Products!$A$2:$I$100,2,0),)</f>
        <v>0</v>
      </c>
      <c r="H2415" s="87">
        <f>_xlfn.IFNA(VLOOKUP(B2415,Products!$A$2:$I$100,2,0),)</f>
        <v>0</v>
      </c>
      <c r="J2415" s="87">
        <f t="shared" si="74"/>
        <v>0</v>
      </c>
      <c r="K2415" s="87">
        <f t="shared" si="75"/>
        <v>0</v>
      </c>
    </row>
    <row r="2416" spans="3:11">
      <c r="C2416" s="87">
        <f>_xlfn.IFNA(VLOOKUP(B2416,Products!$A$2:$I$100,5,0),0)</f>
        <v>0</v>
      </c>
      <c r="D2416" s="99">
        <f>_xlfn.IFNA(VLOOKUP(B2416,Products!$A$2:$J$100,6,0),)</f>
        <v>0</v>
      </c>
      <c r="E2416" s="87">
        <f>_xlfn.IFNA(VLOOKUP(B2416,Products!$A$2:$I$100,8,0),)</f>
        <v>0</v>
      </c>
      <c r="F2416" s="87">
        <f>_xlfn.IFNA(VLOOKUP(B2416,Products!$A$2:$J$100,7,0),)</f>
        <v>0</v>
      </c>
      <c r="G2416" s="87">
        <f>_xlfn.IFNA(VLOOKUP(B2416,Products!$A$2:$I$100,2,0),)</f>
        <v>0</v>
      </c>
      <c r="H2416" s="87">
        <f>_xlfn.IFNA(VLOOKUP(B2416,Products!$A$2:$I$100,2,0),)</f>
        <v>0</v>
      </c>
      <c r="J2416" s="87">
        <f t="shared" si="74"/>
        <v>0</v>
      </c>
      <c r="K2416" s="87">
        <f t="shared" si="75"/>
        <v>0</v>
      </c>
    </row>
    <row r="2417" spans="3:11">
      <c r="C2417" s="87">
        <f>_xlfn.IFNA(VLOOKUP(B2417,Products!$A$2:$I$100,5,0),0)</f>
        <v>0</v>
      </c>
      <c r="D2417" s="99">
        <f>_xlfn.IFNA(VLOOKUP(B2417,Products!$A$2:$J$100,6,0),)</f>
        <v>0</v>
      </c>
      <c r="E2417" s="87">
        <f>_xlfn.IFNA(VLOOKUP(B2417,Products!$A$2:$I$100,8,0),)</f>
        <v>0</v>
      </c>
      <c r="F2417" s="87">
        <f>_xlfn.IFNA(VLOOKUP(B2417,Products!$A$2:$J$100,7,0),)</f>
        <v>0</v>
      </c>
      <c r="G2417" s="87">
        <f>_xlfn.IFNA(VLOOKUP(B2417,Products!$A$2:$I$100,2,0),)</f>
        <v>0</v>
      </c>
      <c r="H2417" s="87">
        <f>_xlfn.IFNA(VLOOKUP(B2417,Products!$A$2:$I$100,2,0),)</f>
        <v>0</v>
      </c>
      <c r="J2417" s="87">
        <f t="shared" si="74"/>
        <v>0</v>
      </c>
      <c r="K2417" s="87">
        <f t="shared" si="75"/>
        <v>0</v>
      </c>
    </row>
    <row r="2418" spans="3:11">
      <c r="C2418" s="87">
        <f>_xlfn.IFNA(VLOOKUP(B2418,Products!$A$2:$I$100,5,0),0)</f>
        <v>0</v>
      </c>
      <c r="D2418" s="99">
        <f>_xlfn.IFNA(VLOOKUP(B2418,Products!$A$2:$J$100,6,0),)</f>
        <v>0</v>
      </c>
      <c r="E2418" s="87">
        <f>_xlfn.IFNA(VLOOKUP(B2418,Products!$A$2:$I$100,8,0),)</f>
        <v>0</v>
      </c>
      <c r="F2418" s="87">
        <f>_xlfn.IFNA(VLOOKUP(B2418,Products!$A$2:$J$100,7,0),)</f>
        <v>0</v>
      </c>
      <c r="G2418" s="87">
        <f>_xlfn.IFNA(VLOOKUP(B2418,Products!$A$2:$I$100,2,0),)</f>
        <v>0</v>
      </c>
      <c r="H2418" s="87">
        <f>_xlfn.IFNA(VLOOKUP(B2418,Products!$A$2:$I$100,2,0),)</f>
        <v>0</v>
      </c>
      <c r="J2418" s="87">
        <f t="shared" si="74"/>
        <v>0</v>
      </c>
      <c r="K2418" s="87">
        <f t="shared" si="75"/>
        <v>0</v>
      </c>
    </row>
    <row r="2419" spans="3:11">
      <c r="C2419" s="87">
        <f>_xlfn.IFNA(VLOOKUP(B2419,Products!$A$2:$I$100,5,0),0)</f>
        <v>0</v>
      </c>
      <c r="D2419" s="99">
        <f>_xlfn.IFNA(VLOOKUP(B2419,Products!$A$2:$J$100,6,0),)</f>
        <v>0</v>
      </c>
      <c r="E2419" s="87">
        <f>_xlfn.IFNA(VLOOKUP(B2419,Products!$A$2:$I$100,8,0),)</f>
        <v>0</v>
      </c>
      <c r="F2419" s="87">
        <f>_xlfn.IFNA(VLOOKUP(B2419,Products!$A$2:$J$100,7,0),)</f>
        <v>0</v>
      </c>
      <c r="G2419" s="87">
        <f>_xlfn.IFNA(VLOOKUP(B2419,Products!$A$2:$I$100,2,0),)</f>
        <v>0</v>
      </c>
      <c r="H2419" s="87">
        <f>_xlfn.IFNA(VLOOKUP(B2419,Products!$A$2:$I$100,2,0),)</f>
        <v>0</v>
      </c>
      <c r="J2419" s="87">
        <f t="shared" si="74"/>
        <v>0</v>
      </c>
      <c r="K2419" s="87">
        <f t="shared" si="75"/>
        <v>0</v>
      </c>
    </row>
    <row r="2420" spans="3:11">
      <c r="C2420" s="87">
        <f>_xlfn.IFNA(VLOOKUP(B2420,Products!$A$2:$I$100,5,0),0)</f>
        <v>0</v>
      </c>
      <c r="D2420" s="99">
        <f>_xlfn.IFNA(VLOOKUP(B2420,Products!$A$2:$J$100,6,0),)</f>
        <v>0</v>
      </c>
      <c r="E2420" s="87">
        <f>_xlfn.IFNA(VLOOKUP(B2420,Products!$A$2:$I$100,8,0),)</f>
        <v>0</v>
      </c>
      <c r="F2420" s="87">
        <f>_xlfn.IFNA(VLOOKUP(B2420,Products!$A$2:$J$100,7,0),)</f>
        <v>0</v>
      </c>
      <c r="G2420" s="87">
        <f>_xlfn.IFNA(VLOOKUP(B2420,Products!$A$2:$I$100,2,0),)</f>
        <v>0</v>
      </c>
      <c r="H2420" s="87">
        <f>_xlfn.IFNA(VLOOKUP(B2420,Products!$A$2:$I$100,2,0),)</f>
        <v>0</v>
      </c>
      <c r="J2420" s="87">
        <f t="shared" si="74"/>
        <v>0</v>
      </c>
      <c r="K2420" s="87">
        <f t="shared" si="75"/>
        <v>0</v>
      </c>
    </row>
    <row r="2421" spans="3:11">
      <c r="C2421" s="87">
        <f>_xlfn.IFNA(VLOOKUP(B2421,Products!$A$2:$I$100,5,0),0)</f>
        <v>0</v>
      </c>
      <c r="D2421" s="99">
        <f>_xlfn.IFNA(VLOOKUP(B2421,Products!$A$2:$J$100,6,0),)</f>
        <v>0</v>
      </c>
      <c r="E2421" s="87">
        <f>_xlfn.IFNA(VLOOKUP(B2421,Products!$A$2:$I$100,8,0),)</f>
        <v>0</v>
      </c>
      <c r="F2421" s="87">
        <f>_xlfn.IFNA(VLOOKUP(B2421,Products!$A$2:$J$100,7,0),)</f>
        <v>0</v>
      </c>
      <c r="G2421" s="87">
        <f>_xlfn.IFNA(VLOOKUP(B2421,Products!$A$2:$I$100,2,0),)</f>
        <v>0</v>
      </c>
      <c r="H2421" s="87">
        <f>_xlfn.IFNA(VLOOKUP(B2421,Products!$A$2:$I$100,2,0),)</f>
        <v>0</v>
      </c>
      <c r="J2421" s="87">
        <f t="shared" si="74"/>
        <v>0</v>
      </c>
      <c r="K2421" s="87">
        <f t="shared" si="75"/>
        <v>0</v>
      </c>
    </row>
    <row r="2422" spans="3:11">
      <c r="C2422" s="87">
        <f>_xlfn.IFNA(VLOOKUP(B2422,Products!$A$2:$I$100,5,0),0)</f>
        <v>0</v>
      </c>
      <c r="D2422" s="99">
        <f>_xlfn.IFNA(VLOOKUP(B2422,Products!$A$2:$J$100,6,0),)</f>
        <v>0</v>
      </c>
      <c r="E2422" s="87">
        <f>_xlfn.IFNA(VLOOKUP(B2422,Products!$A$2:$I$100,8,0),)</f>
        <v>0</v>
      </c>
      <c r="F2422" s="87">
        <f>_xlfn.IFNA(VLOOKUP(B2422,Products!$A$2:$J$100,7,0),)</f>
        <v>0</v>
      </c>
      <c r="G2422" s="87">
        <f>_xlfn.IFNA(VLOOKUP(B2422,Products!$A$2:$I$100,2,0),)</f>
        <v>0</v>
      </c>
      <c r="H2422" s="87">
        <f>_xlfn.IFNA(VLOOKUP(B2422,Products!$A$2:$I$100,2,0),)</f>
        <v>0</v>
      </c>
      <c r="J2422" s="87">
        <f t="shared" si="74"/>
        <v>0</v>
      </c>
      <c r="K2422" s="87">
        <f t="shared" si="75"/>
        <v>0</v>
      </c>
    </row>
    <row r="2423" spans="3:11">
      <c r="C2423" s="87">
        <f>_xlfn.IFNA(VLOOKUP(B2423,Products!$A$2:$I$100,5,0),0)</f>
        <v>0</v>
      </c>
      <c r="D2423" s="99">
        <f>_xlfn.IFNA(VLOOKUP(B2423,Products!$A$2:$J$100,6,0),)</f>
        <v>0</v>
      </c>
      <c r="E2423" s="87">
        <f>_xlfn.IFNA(VLOOKUP(B2423,Products!$A$2:$I$100,8,0),)</f>
        <v>0</v>
      </c>
      <c r="F2423" s="87">
        <f>_xlfn.IFNA(VLOOKUP(B2423,Products!$A$2:$J$100,7,0),)</f>
        <v>0</v>
      </c>
      <c r="G2423" s="87">
        <f>_xlfn.IFNA(VLOOKUP(B2423,Products!$A$2:$I$100,2,0),)</f>
        <v>0</v>
      </c>
      <c r="H2423" s="87">
        <f>_xlfn.IFNA(VLOOKUP(B2423,Products!$A$2:$I$100,2,0),)</f>
        <v>0</v>
      </c>
      <c r="J2423" s="87">
        <f t="shared" si="74"/>
        <v>0</v>
      </c>
      <c r="K2423" s="87">
        <f t="shared" si="75"/>
        <v>0</v>
      </c>
    </row>
    <row r="2424" spans="3:11">
      <c r="C2424" s="87">
        <f>_xlfn.IFNA(VLOOKUP(B2424,Products!$A$2:$I$100,5,0),0)</f>
        <v>0</v>
      </c>
      <c r="D2424" s="99">
        <f>_xlfn.IFNA(VLOOKUP(B2424,Products!$A$2:$J$100,6,0),)</f>
        <v>0</v>
      </c>
      <c r="E2424" s="87">
        <f>_xlfn.IFNA(VLOOKUP(B2424,Products!$A$2:$I$100,8,0),)</f>
        <v>0</v>
      </c>
      <c r="F2424" s="87">
        <f>_xlfn.IFNA(VLOOKUP(B2424,Products!$A$2:$J$100,7,0),)</f>
        <v>0</v>
      </c>
      <c r="G2424" s="87">
        <f>_xlfn.IFNA(VLOOKUP(B2424,Products!$A$2:$I$100,2,0),)</f>
        <v>0</v>
      </c>
      <c r="H2424" s="87">
        <f>_xlfn.IFNA(VLOOKUP(B2424,Products!$A$2:$I$100,2,0),)</f>
        <v>0</v>
      </c>
      <c r="J2424" s="87">
        <f t="shared" si="74"/>
        <v>0</v>
      </c>
      <c r="K2424" s="87">
        <f t="shared" si="75"/>
        <v>0</v>
      </c>
    </row>
    <row r="2425" spans="3:11">
      <c r="C2425" s="87">
        <f>_xlfn.IFNA(VLOOKUP(B2425,Products!$A$2:$I$100,5,0),0)</f>
        <v>0</v>
      </c>
      <c r="D2425" s="99">
        <f>_xlfn.IFNA(VLOOKUP(B2425,Products!$A$2:$J$100,6,0),)</f>
        <v>0</v>
      </c>
      <c r="E2425" s="87">
        <f>_xlfn.IFNA(VLOOKUP(B2425,Products!$A$2:$I$100,8,0),)</f>
        <v>0</v>
      </c>
      <c r="F2425" s="87">
        <f>_xlfn.IFNA(VLOOKUP(B2425,Products!$A$2:$J$100,7,0),)</f>
        <v>0</v>
      </c>
      <c r="G2425" s="87">
        <f>_xlfn.IFNA(VLOOKUP(B2425,Products!$A$2:$I$100,2,0),)</f>
        <v>0</v>
      </c>
      <c r="H2425" s="87">
        <f>_xlfn.IFNA(VLOOKUP(B2425,Products!$A$2:$I$100,2,0),)</f>
        <v>0</v>
      </c>
      <c r="J2425" s="87">
        <f t="shared" si="74"/>
        <v>0</v>
      </c>
      <c r="K2425" s="87">
        <f t="shared" si="75"/>
        <v>0</v>
      </c>
    </row>
    <row r="2426" spans="3:11">
      <c r="C2426" s="87">
        <f>_xlfn.IFNA(VLOOKUP(B2426,Products!$A$2:$I$100,5,0),0)</f>
        <v>0</v>
      </c>
      <c r="D2426" s="99">
        <f>_xlfn.IFNA(VLOOKUP(B2426,Products!$A$2:$J$100,6,0),)</f>
        <v>0</v>
      </c>
      <c r="E2426" s="87">
        <f>_xlfn.IFNA(VLOOKUP(B2426,Products!$A$2:$I$100,8,0),)</f>
        <v>0</v>
      </c>
      <c r="F2426" s="87">
        <f>_xlfn.IFNA(VLOOKUP(B2426,Products!$A$2:$J$100,7,0),)</f>
        <v>0</v>
      </c>
      <c r="G2426" s="87">
        <f>_xlfn.IFNA(VLOOKUP(B2426,Products!$A$2:$I$100,2,0),)</f>
        <v>0</v>
      </c>
      <c r="H2426" s="87">
        <f>_xlfn.IFNA(VLOOKUP(B2426,Products!$A$2:$I$100,2,0),)</f>
        <v>0</v>
      </c>
      <c r="J2426" s="87">
        <f t="shared" si="74"/>
        <v>0</v>
      </c>
      <c r="K2426" s="87">
        <f t="shared" si="75"/>
        <v>0</v>
      </c>
    </row>
    <row r="2427" spans="3:11">
      <c r="C2427" s="87">
        <f>_xlfn.IFNA(VLOOKUP(B2427,Products!$A$2:$I$100,5,0),0)</f>
        <v>0</v>
      </c>
      <c r="D2427" s="99">
        <f>_xlfn.IFNA(VLOOKUP(B2427,Products!$A$2:$J$100,6,0),)</f>
        <v>0</v>
      </c>
      <c r="E2427" s="87">
        <f>_xlfn.IFNA(VLOOKUP(B2427,Products!$A$2:$I$100,8,0),)</f>
        <v>0</v>
      </c>
      <c r="F2427" s="87">
        <f>_xlfn.IFNA(VLOOKUP(B2427,Products!$A$2:$J$100,7,0),)</f>
        <v>0</v>
      </c>
      <c r="G2427" s="87">
        <f>_xlfn.IFNA(VLOOKUP(B2427,Products!$A$2:$I$100,2,0),)</f>
        <v>0</v>
      </c>
      <c r="H2427" s="87">
        <f>_xlfn.IFNA(VLOOKUP(B2427,Products!$A$2:$I$100,2,0),)</f>
        <v>0</v>
      </c>
      <c r="J2427" s="87">
        <f t="shared" si="74"/>
        <v>0</v>
      </c>
      <c r="K2427" s="87">
        <f t="shared" si="75"/>
        <v>0</v>
      </c>
    </row>
    <row r="2428" spans="3:11">
      <c r="C2428" s="87">
        <f>_xlfn.IFNA(VLOOKUP(B2428,Products!$A$2:$I$100,5,0),0)</f>
        <v>0</v>
      </c>
      <c r="D2428" s="99">
        <f>_xlfn.IFNA(VLOOKUP(B2428,Products!$A$2:$J$100,6,0),)</f>
        <v>0</v>
      </c>
      <c r="E2428" s="87">
        <f>_xlfn.IFNA(VLOOKUP(B2428,Products!$A$2:$I$100,8,0),)</f>
        <v>0</v>
      </c>
      <c r="F2428" s="87">
        <f>_xlfn.IFNA(VLOOKUP(B2428,Products!$A$2:$J$100,7,0),)</f>
        <v>0</v>
      </c>
      <c r="G2428" s="87">
        <f>_xlfn.IFNA(VLOOKUP(B2428,Products!$A$2:$I$100,2,0),)</f>
        <v>0</v>
      </c>
      <c r="H2428" s="87">
        <f>_xlfn.IFNA(VLOOKUP(B2428,Products!$A$2:$I$100,2,0),)</f>
        <v>0</v>
      </c>
      <c r="J2428" s="87">
        <f t="shared" si="74"/>
        <v>0</v>
      </c>
      <c r="K2428" s="87">
        <f t="shared" si="75"/>
        <v>0</v>
      </c>
    </row>
    <row r="2429" spans="3:11">
      <c r="C2429" s="87">
        <f>_xlfn.IFNA(VLOOKUP(B2429,Products!$A$2:$I$100,5,0),0)</f>
        <v>0</v>
      </c>
      <c r="D2429" s="99">
        <f>_xlfn.IFNA(VLOOKUP(B2429,Products!$A$2:$J$100,6,0),)</f>
        <v>0</v>
      </c>
      <c r="E2429" s="87">
        <f>_xlfn.IFNA(VLOOKUP(B2429,Products!$A$2:$I$100,8,0),)</f>
        <v>0</v>
      </c>
      <c r="F2429" s="87">
        <f>_xlfn.IFNA(VLOOKUP(B2429,Products!$A$2:$J$100,7,0),)</f>
        <v>0</v>
      </c>
      <c r="G2429" s="87">
        <f>_xlfn.IFNA(VLOOKUP(B2429,Products!$A$2:$I$100,2,0),)</f>
        <v>0</v>
      </c>
      <c r="H2429" s="87">
        <f>_xlfn.IFNA(VLOOKUP(B2429,Products!$A$2:$I$100,2,0),)</f>
        <v>0</v>
      </c>
      <c r="J2429" s="87">
        <f t="shared" si="74"/>
        <v>0</v>
      </c>
      <c r="K2429" s="87">
        <f t="shared" si="75"/>
        <v>0</v>
      </c>
    </row>
    <row r="2430" spans="3:11">
      <c r="C2430" s="87">
        <f>_xlfn.IFNA(VLOOKUP(B2430,Products!$A$2:$I$100,5,0),0)</f>
        <v>0</v>
      </c>
      <c r="D2430" s="99">
        <f>_xlfn.IFNA(VLOOKUP(B2430,Products!$A$2:$J$100,6,0),)</f>
        <v>0</v>
      </c>
      <c r="E2430" s="87">
        <f>_xlfn.IFNA(VLOOKUP(B2430,Products!$A$2:$I$100,8,0),)</f>
        <v>0</v>
      </c>
      <c r="F2430" s="87">
        <f>_xlfn.IFNA(VLOOKUP(B2430,Products!$A$2:$J$100,7,0),)</f>
        <v>0</v>
      </c>
      <c r="G2430" s="87">
        <f>_xlfn.IFNA(VLOOKUP(B2430,Products!$A$2:$I$100,2,0),)</f>
        <v>0</v>
      </c>
      <c r="H2430" s="87">
        <f>_xlfn.IFNA(VLOOKUP(B2430,Products!$A$2:$I$100,2,0),)</f>
        <v>0</v>
      </c>
      <c r="J2430" s="87">
        <f t="shared" si="74"/>
        <v>0</v>
      </c>
      <c r="K2430" s="87">
        <f t="shared" si="75"/>
        <v>0</v>
      </c>
    </row>
    <row r="2431" spans="3:11">
      <c r="C2431" s="87">
        <f>_xlfn.IFNA(VLOOKUP(B2431,Products!$A$2:$I$100,5,0),0)</f>
        <v>0</v>
      </c>
      <c r="D2431" s="99">
        <f>_xlfn.IFNA(VLOOKUP(B2431,Products!$A$2:$J$100,6,0),)</f>
        <v>0</v>
      </c>
      <c r="E2431" s="87">
        <f>_xlfn.IFNA(VLOOKUP(B2431,Products!$A$2:$I$100,8,0),)</f>
        <v>0</v>
      </c>
      <c r="F2431" s="87">
        <f>_xlfn.IFNA(VLOOKUP(B2431,Products!$A$2:$J$100,7,0),)</f>
        <v>0</v>
      </c>
      <c r="G2431" s="87">
        <f>_xlfn.IFNA(VLOOKUP(B2431,Products!$A$2:$I$100,2,0),)</f>
        <v>0</v>
      </c>
      <c r="H2431" s="87">
        <f>_xlfn.IFNA(VLOOKUP(B2431,Products!$A$2:$I$100,2,0),)</f>
        <v>0</v>
      </c>
      <c r="J2431" s="87">
        <f t="shared" si="74"/>
        <v>0</v>
      </c>
      <c r="K2431" s="87">
        <f t="shared" si="75"/>
        <v>0</v>
      </c>
    </row>
    <row r="2432" spans="3:11">
      <c r="C2432" s="87">
        <f>_xlfn.IFNA(VLOOKUP(B2432,Products!$A$2:$I$100,5,0),0)</f>
        <v>0</v>
      </c>
      <c r="D2432" s="99">
        <f>_xlfn.IFNA(VLOOKUP(B2432,Products!$A$2:$J$100,6,0),)</f>
        <v>0</v>
      </c>
      <c r="E2432" s="87">
        <f>_xlfn.IFNA(VLOOKUP(B2432,Products!$A$2:$I$100,8,0),)</f>
        <v>0</v>
      </c>
      <c r="F2432" s="87">
        <f>_xlfn.IFNA(VLOOKUP(B2432,Products!$A$2:$J$100,7,0),)</f>
        <v>0</v>
      </c>
      <c r="G2432" s="87">
        <f>_xlfn.IFNA(VLOOKUP(B2432,Products!$A$2:$I$100,2,0),)</f>
        <v>0</v>
      </c>
      <c r="H2432" s="87">
        <f>_xlfn.IFNA(VLOOKUP(B2432,Products!$A$2:$I$100,2,0),)</f>
        <v>0</v>
      </c>
      <c r="J2432" s="87">
        <f t="shared" si="74"/>
        <v>0</v>
      </c>
      <c r="K2432" s="87">
        <f t="shared" si="75"/>
        <v>0</v>
      </c>
    </row>
    <row r="2433" spans="3:11">
      <c r="C2433" s="87">
        <f>_xlfn.IFNA(VLOOKUP(B2433,Products!$A$2:$I$100,5,0),0)</f>
        <v>0</v>
      </c>
      <c r="D2433" s="99">
        <f>_xlfn.IFNA(VLOOKUP(B2433,Products!$A$2:$J$100,6,0),)</f>
        <v>0</v>
      </c>
      <c r="E2433" s="87">
        <f>_xlfn.IFNA(VLOOKUP(B2433,Products!$A$2:$I$100,8,0),)</f>
        <v>0</v>
      </c>
      <c r="F2433" s="87">
        <f>_xlfn.IFNA(VLOOKUP(B2433,Products!$A$2:$J$100,7,0),)</f>
        <v>0</v>
      </c>
      <c r="G2433" s="87">
        <f>_xlfn.IFNA(VLOOKUP(B2433,Products!$A$2:$I$100,2,0),)</f>
        <v>0</v>
      </c>
      <c r="H2433" s="87">
        <f>_xlfn.IFNA(VLOOKUP(B2433,Products!$A$2:$I$100,2,0),)</f>
        <v>0</v>
      </c>
      <c r="J2433" s="87">
        <f t="shared" si="74"/>
        <v>0</v>
      </c>
      <c r="K2433" s="87">
        <f t="shared" si="75"/>
        <v>0</v>
      </c>
    </row>
    <row r="2434" spans="3:11">
      <c r="C2434" s="87">
        <f>_xlfn.IFNA(VLOOKUP(B2434,Products!$A$2:$I$100,5,0),0)</f>
        <v>0</v>
      </c>
      <c r="D2434" s="99">
        <f>_xlfn.IFNA(VLOOKUP(B2434,Products!$A$2:$J$100,6,0),)</f>
        <v>0</v>
      </c>
      <c r="E2434" s="87">
        <f>_xlfn.IFNA(VLOOKUP(B2434,Products!$A$2:$I$100,8,0),)</f>
        <v>0</v>
      </c>
      <c r="F2434" s="87">
        <f>_xlfn.IFNA(VLOOKUP(B2434,Products!$A$2:$J$100,7,0),)</f>
        <v>0</v>
      </c>
      <c r="G2434" s="87">
        <f>_xlfn.IFNA(VLOOKUP(B2434,Products!$A$2:$I$100,2,0),)</f>
        <v>0</v>
      </c>
      <c r="H2434" s="87">
        <f>_xlfn.IFNA(VLOOKUP(B2434,Products!$A$2:$I$100,2,0),)</f>
        <v>0</v>
      </c>
      <c r="J2434" s="87">
        <f t="shared" si="74"/>
        <v>0</v>
      </c>
      <c r="K2434" s="87">
        <f t="shared" si="75"/>
        <v>0</v>
      </c>
    </row>
    <row r="2435" spans="3:11">
      <c r="C2435" s="87">
        <f>_xlfn.IFNA(VLOOKUP(B2435,Products!$A$2:$I$100,5,0),0)</f>
        <v>0</v>
      </c>
      <c r="D2435" s="99">
        <f>_xlfn.IFNA(VLOOKUP(B2435,Products!$A$2:$J$100,6,0),)</f>
        <v>0</v>
      </c>
      <c r="E2435" s="87">
        <f>_xlfn.IFNA(VLOOKUP(B2435,Products!$A$2:$I$100,8,0),)</f>
        <v>0</v>
      </c>
      <c r="F2435" s="87">
        <f>_xlfn.IFNA(VLOOKUP(B2435,Products!$A$2:$J$100,7,0),)</f>
        <v>0</v>
      </c>
      <c r="G2435" s="87">
        <f>_xlfn.IFNA(VLOOKUP(B2435,Products!$A$2:$I$100,2,0),)</f>
        <v>0</v>
      </c>
      <c r="H2435" s="87">
        <f>_xlfn.IFNA(VLOOKUP(B2435,Products!$A$2:$I$100,2,0),)</f>
        <v>0</v>
      </c>
      <c r="J2435" s="87">
        <f t="shared" si="74"/>
        <v>0</v>
      </c>
      <c r="K2435" s="87">
        <f t="shared" si="75"/>
        <v>0</v>
      </c>
    </row>
    <row r="2436" spans="3:11">
      <c r="C2436" s="87">
        <f>_xlfn.IFNA(VLOOKUP(B2436,Products!$A$2:$I$100,5,0),0)</f>
        <v>0</v>
      </c>
      <c r="D2436" s="99">
        <f>_xlfn.IFNA(VLOOKUP(B2436,Products!$A$2:$J$100,6,0),)</f>
        <v>0</v>
      </c>
      <c r="E2436" s="87">
        <f>_xlfn.IFNA(VLOOKUP(B2436,Products!$A$2:$I$100,8,0),)</f>
        <v>0</v>
      </c>
      <c r="F2436" s="87">
        <f>_xlfn.IFNA(VLOOKUP(B2436,Products!$A$2:$J$100,7,0),)</f>
        <v>0</v>
      </c>
      <c r="G2436" s="87">
        <f>_xlfn.IFNA(VLOOKUP(B2436,Products!$A$2:$I$100,2,0),)</f>
        <v>0</v>
      </c>
      <c r="H2436" s="87">
        <f>_xlfn.IFNA(VLOOKUP(B2436,Products!$A$2:$I$100,2,0),)</f>
        <v>0</v>
      </c>
      <c r="J2436" s="87">
        <f t="shared" si="74"/>
        <v>0</v>
      </c>
      <c r="K2436" s="87">
        <f t="shared" si="75"/>
        <v>0</v>
      </c>
    </row>
    <row r="2437" spans="3:11">
      <c r="C2437" s="87">
        <f>_xlfn.IFNA(VLOOKUP(B2437,Products!$A$2:$I$100,5,0),0)</f>
        <v>0</v>
      </c>
      <c r="D2437" s="99">
        <f>_xlfn.IFNA(VLOOKUP(B2437,Products!$A$2:$J$100,6,0),)</f>
        <v>0</v>
      </c>
      <c r="E2437" s="87">
        <f>_xlfn.IFNA(VLOOKUP(B2437,Products!$A$2:$I$100,8,0),)</f>
        <v>0</v>
      </c>
      <c r="F2437" s="87">
        <f>_xlfn.IFNA(VLOOKUP(B2437,Products!$A$2:$J$100,7,0),)</f>
        <v>0</v>
      </c>
      <c r="G2437" s="87">
        <f>_xlfn.IFNA(VLOOKUP(B2437,Products!$A$2:$I$100,2,0),)</f>
        <v>0</v>
      </c>
      <c r="H2437" s="87">
        <f>_xlfn.IFNA(VLOOKUP(B2437,Products!$A$2:$I$100,2,0),)</f>
        <v>0</v>
      </c>
      <c r="J2437" s="87">
        <f t="shared" si="74"/>
        <v>0</v>
      </c>
      <c r="K2437" s="87">
        <f t="shared" si="75"/>
        <v>0</v>
      </c>
    </row>
    <row r="2438" spans="3:11">
      <c r="C2438" s="87">
        <f>_xlfn.IFNA(VLOOKUP(B2438,Products!$A$2:$I$100,5,0),0)</f>
        <v>0</v>
      </c>
      <c r="D2438" s="99">
        <f>_xlfn.IFNA(VLOOKUP(B2438,Products!$A$2:$J$100,6,0),)</f>
        <v>0</v>
      </c>
      <c r="E2438" s="87">
        <f>_xlfn.IFNA(VLOOKUP(B2438,Products!$A$2:$I$100,8,0),)</f>
        <v>0</v>
      </c>
      <c r="F2438" s="87">
        <f>_xlfn.IFNA(VLOOKUP(B2438,Products!$A$2:$J$100,7,0),)</f>
        <v>0</v>
      </c>
      <c r="G2438" s="87">
        <f>_xlfn.IFNA(VLOOKUP(B2438,Products!$A$2:$I$100,2,0),)</f>
        <v>0</v>
      </c>
      <c r="H2438" s="87">
        <f>_xlfn.IFNA(VLOOKUP(B2438,Products!$A$2:$I$100,2,0),)</f>
        <v>0</v>
      </c>
      <c r="J2438" s="87">
        <f t="shared" si="74"/>
        <v>0</v>
      </c>
      <c r="K2438" s="87">
        <f t="shared" si="75"/>
        <v>0</v>
      </c>
    </row>
    <row r="2439" spans="3:11">
      <c r="C2439" s="87">
        <f>_xlfn.IFNA(VLOOKUP(B2439,Products!$A$2:$I$100,5,0),0)</f>
        <v>0</v>
      </c>
      <c r="D2439" s="99">
        <f>_xlfn.IFNA(VLOOKUP(B2439,Products!$A$2:$J$100,6,0),)</f>
        <v>0</v>
      </c>
      <c r="E2439" s="87">
        <f>_xlfn.IFNA(VLOOKUP(B2439,Products!$A$2:$I$100,8,0),)</f>
        <v>0</v>
      </c>
      <c r="F2439" s="87">
        <f>_xlfn.IFNA(VLOOKUP(B2439,Products!$A$2:$J$100,7,0),)</f>
        <v>0</v>
      </c>
      <c r="G2439" s="87">
        <f>_xlfn.IFNA(VLOOKUP(B2439,Products!$A$2:$I$100,2,0),)</f>
        <v>0</v>
      </c>
      <c r="H2439" s="87">
        <f>_xlfn.IFNA(VLOOKUP(B2439,Products!$A$2:$I$100,2,0),)</f>
        <v>0</v>
      </c>
      <c r="J2439" s="87">
        <f t="shared" ref="J2439:J2502" si="76">H2439/100*18</f>
        <v>0</v>
      </c>
      <c r="K2439" s="87">
        <f t="shared" ref="K2439:K2502" si="77">I2439+J2439</f>
        <v>0</v>
      </c>
    </row>
    <row r="2440" spans="3:11">
      <c r="C2440" s="87">
        <f>_xlfn.IFNA(VLOOKUP(B2440,Products!$A$2:$I$100,5,0),0)</f>
        <v>0</v>
      </c>
      <c r="D2440" s="99">
        <f>_xlfn.IFNA(VLOOKUP(B2440,Products!$A$2:$J$100,6,0),)</f>
        <v>0</v>
      </c>
      <c r="E2440" s="87">
        <f>_xlfn.IFNA(VLOOKUP(B2440,Products!$A$2:$I$100,8,0),)</f>
        <v>0</v>
      </c>
      <c r="F2440" s="87">
        <f>_xlfn.IFNA(VLOOKUP(B2440,Products!$A$2:$J$100,7,0),)</f>
        <v>0</v>
      </c>
      <c r="G2440" s="87">
        <f>_xlfn.IFNA(VLOOKUP(B2440,Products!$A$2:$I$100,2,0),)</f>
        <v>0</v>
      </c>
      <c r="H2440" s="87">
        <f>_xlfn.IFNA(VLOOKUP(B2440,Products!$A$2:$I$100,2,0),)</f>
        <v>0</v>
      </c>
      <c r="J2440" s="87">
        <f t="shared" si="76"/>
        <v>0</v>
      </c>
      <c r="K2440" s="87">
        <f t="shared" si="77"/>
        <v>0</v>
      </c>
    </row>
    <row r="2441" spans="3:11">
      <c r="C2441" s="87">
        <f>_xlfn.IFNA(VLOOKUP(B2441,Products!$A$2:$I$100,5,0),0)</f>
        <v>0</v>
      </c>
      <c r="D2441" s="99">
        <f>_xlfn.IFNA(VLOOKUP(B2441,Products!$A$2:$J$100,6,0),)</f>
        <v>0</v>
      </c>
      <c r="E2441" s="87">
        <f>_xlfn.IFNA(VLOOKUP(B2441,Products!$A$2:$I$100,8,0),)</f>
        <v>0</v>
      </c>
      <c r="F2441" s="87">
        <f>_xlfn.IFNA(VLOOKUP(B2441,Products!$A$2:$J$100,7,0),)</f>
        <v>0</v>
      </c>
      <c r="G2441" s="87">
        <f>_xlfn.IFNA(VLOOKUP(B2441,Products!$A$2:$I$100,2,0),)</f>
        <v>0</v>
      </c>
      <c r="H2441" s="87">
        <f>_xlfn.IFNA(VLOOKUP(B2441,Products!$A$2:$I$100,2,0),)</f>
        <v>0</v>
      </c>
      <c r="J2441" s="87">
        <f t="shared" si="76"/>
        <v>0</v>
      </c>
      <c r="K2441" s="87">
        <f t="shared" si="77"/>
        <v>0</v>
      </c>
    </row>
    <row r="2442" spans="3:11">
      <c r="C2442" s="87">
        <f>_xlfn.IFNA(VLOOKUP(B2442,Products!$A$2:$I$100,5,0),0)</f>
        <v>0</v>
      </c>
      <c r="D2442" s="99">
        <f>_xlfn.IFNA(VLOOKUP(B2442,Products!$A$2:$J$100,6,0),)</f>
        <v>0</v>
      </c>
      <c r="E2442" s="87">
        <f>_xlfn.IFNA(VLOOKUP(B2442,Products!$A$2:$I$100,8,0),)</f>
        <v>0</v>
      </c>
      <c r="F2442" s="87">
        <f>_xlfn.IFNA(VLOOKUP(B2442,Products!$A$2:$J$100,7,0),)</f>
        <v>0</v>
      </c>
      <c r="G2442" s="87">
        <f>_xlfn.IFNA(VLOOKUP(B2442,Products!$A$2:$I$100,2,0),)</f>
        <v>0</v>
      </c>
      <c r="H2442" s="87">
        <f>_xlfn.IFNA(VLOOKUP(B2442,Products!$A$2:$I$100,2,0),)</f>
        <v>0</v>
      </c>
      <c r="J2442" s="87">
        <f t="shared" si="76"/>
        <v>0</v>
      </c>
      <c r="K2442" s="87">
        <f t="shared" si="77"/>
        <v>0</v>
      </c>
    </row>
    <row r="2443" spans="3:11">
      <c r="C2443" s="87">
        <f>_xlfn.IFNA(VLOOKUP(B2443,Products!$A$2:$I$100,5,0),0)</f>
        <v>0</v>
      </c>
      <c r="D2443" s="99">
        <f>_xlfn.IFNA(VLOOKUP(B2443,Products!$A$2:$J$100,6,0),)</f>
        <v>0</v>
      </c>
      <c r="E2443" s="87">
        <f>_xlfn.IFNA(VLOOKUP(B2443,Products!$A$2:$I$100,8,0),)</f>
        <v>0</v>
      </c>
      <c r="F2443" s="87">
        <f>_xlfn.IFNA(VLOOKUP(B2443,Products!$A$2:$J$100,7,0),)</f>
        <v>0</v>
      </c>
      <c r="G2443" s="87">
        <f>_xlfn.IFNA(VLOOKUP(B2443,Products!$A$2:$I$100,2,0),)</f>
        <v>0</v>
      </c>
      <c r="H2443" s="87">
        <f>_xlfn.IFNA(VLOOKUP(B2443,Products!$A$2:$I$100,2,0),)</f>
        <v>0</v>
      </c>
      <c r="J2443" s="87">
        <f t="shared" si="76"/>
        <v>0</v>
      </c>
      <c r="K2443" s="87">
        <f t="shared" si="77"/>
        <v>0</v>
      </c>
    </row>
    <row r="2444" spans="3:11">
      <c r="C2444" s="87">
        <f>_xlfn.IFNA(VLOOKUP(B2444,Products!$A$2:$I$100,5,0),0)</f>
        <v>0</v>
      </c>
      <c r="D2444" s="99">
        <f>_xlfn.IFNA(VLOOKUP(B2444,Products!$A$2:$J$100,6,0),)</f>
        <v>0</v>
      </c>
      <c r="E2444" s="87">
        <f>_xlfn.IFNA(VLOOKUP(B2444,Products!$A$2:$I$100,8,0),)</f>
        <v>0</v>
      </c>
      <c r="F2444" s="87">
        <f>_xlfn.IFNA(VLOOKUP(B2444,Products!$A$2:$J$100,7,0),)</f>
        <v>0</v>
      </c>
      <c r="G2444" s="87">
        <f>_xlfn.IFNA(VLOOKUP(B2444,Products!$A$2:$I$100,2,0),)</f>
        <v>0</v>
      </c>
      <c r="H2444" s="87">
        <f>_xlfn.IFNA(VLOOKUP(B2444,Products!$A$2:$I$100,2,0),)</f>
        <v>0</v>
      </c>
      <c r="J2444" s="87">
        <f t="shared" si="76"/>
        <v>0</v>
      </c>
      <c r="K2444" s="87">
        <f t="shared" si="77"/>
        <v>0</v>
      </c>
    </row>
    <row r="2445" spans="3:11">
      <c r="C2445" s="87">
        <f>_xlfn.IFNA(VLOOKUP(B2445,Products!$A$2:$I$100,5,0),0)</f>
        <v>0</v>
      </c>
      <c r="D2445" s="99">
        <f>_xlfn.IFNA(VLOOKUP(B2445,Products!$A$2:$J$100,6,0),)</f>
        <v>0</v>
      </c>
      <c r="E2445" s="87">
        <f>_xlfn.IFNA(VLOOKUP(B2445,Products!$A$2:$I$100,8,0),)</f>
        <v>0</v>
      </c>
      <c r="F2445" s="87">
        <f>_xlfn.IFNA(VLOOKUP(B2445,Products!$A$2:$J$100,7,0),)</f>
        <v>0</v>
      </c>
      <c r="G2445" s="87">
        <f>_xlfn.IFNA(VLOOKUP(B2445,Products!$A$2:$I$100,2,0),)</f>
        <v>0</v>
      </c>
      <c r="H2445" s="87">
        <f>_xlfn.IFNA(VLOOKUP(B2445,Products!$A$2:$I$100,2,0),)</f>
        <v>0</v>
      </c>
      <c r="J2445" s="87">
        <f t="shared" si="76"/>
        <v>0</v>
      </c>
      <c r="K2445" s="87">
        <f t="shared" si="77"/>
        <v>0</v>
      </c>
    </row>
    <row r="2446" spans="3:11">
      <c r="C2446" s="87">
        <f>_xlfn.IFNA(VLOOKUP(B2446,Products!$A$2:$I$100,5,0),0)</f>
        <v>0</v>
      </c>
      <c r="D2446" s="99">
        <f>_xlfn.IFNA(VLOOKUP(B2446,Products!$A$2:$J$100,6,0),)</f>
        <v>0</v>
      </c>
      <c r="E2446" s="87">
        <f>_xlfn.IFNA(VLOOKUP(B2446,Products!$A$2:$I$100,8,0),)</f>
        <v>0</v>
      </c>
      <c r="F2446" s="87">
        <f>_xlfn.IFNA(VLOOKUP(B2446,Products!$A$2:$J$100,7,0),)</f>
        <v>0</v>
      </c>
      <c r="G2446" s="87">
        <f>_xlfn.IFNA(VLOOKUP(B2446,Products!$A$2:$I$100,2,0),)</f>
        <v>0</v>
      </c>
      <c r="H2446" s="87">
        <f>_xlfn.IFNA(VLOOKUP(B2446,Products!$A$2:$I$100,2,0),)</f>
        <v>0</v>
      </c>
      <c r="J2446" s="87">
        <f t="shared" si="76"/>
        <v>0</v>
      </c>
      <c r="K2446" s="87">
        <f t="shared" si="77"/>
        <v>0</v>
      </c>
    </row>
    <row r="2447" spans="3:11">
      <c r="C2447" s="87">
        <f>_xlfn.IFNA(VLOOKUP(B2447,Products!$A$2:$I$100,5,0),0)</f>
        <v>0</v>
      </c>
      <c r="D2447" s="99">
        <f>_xlfn.IFNA(VLOOKUP(B2447,Products!$A$2:$J$100,6,0),)</f>
        <v>0</v>
      </c>
      <c r="E2447" s="87">
        <f>_xlfn.IFNA(VLOOKUP(B2447,Products!$A$2:$I$100,8,0),)</f>
        <v>0</v>
      </c>
      <c r="F2447" s="87">
        <f>_xlfn.IFNA(VLOOKUP(B2447,Products!$A$2:$J$100,7,0),)</f>
        <v>0</v>
      </c>
      <c r="G2447" s="87">
        <f>_xlfn.IFNA(VLOOKUP(B2447,Products!$A$2:$I$100,2,0),)</f>
        <v>0</v>
      </c>
      <c r="H2447" s="87">
        <f>_xlfn.IFNA(VLOOKUP(B2447,Products!$A$2:$I$100,2,0),)</f>
        <v>0</v>
      </c>
      <c r="J2447" s="87">
        <f t="shared" si="76"/>
        <v>0</v>
      </c>
      <c r="K2447" s="87">
        <f t="shared" si="77"/>
        <v>0</v>
      </c>
    </row>
    <row r="2448" spans="3:11">
      <c r="C2448" s="87">
        <f>_xlfn.IFNA(VLOOKUP(B2448,Products!$A$2:$I$100,5,0),0)</f>
        <v>0</v>
      </c>
      <c r="D2448" s="99">
        <f>_xlfn.IFNA(VLOOKUP(B2448,Products!$A$2:$J$100,6,0),)</f>
        <v>0</v>
      </c>
      <c r="E2448" s="87">
        <f>_xlfn.IFNA(VLOOKUP(B2448,Products!$A$2:$I$100,8,0),)</f>
        <v>0</v>
      </c>
      <c r="F2448" s="87">
        <f>_xlfn.IFNA(VLOOKUP(B2448,Products!$A$2:$J$100,7,0),)</f>
        <v>0</v>
      </c>
      <c r="G2448" s="87">
        <f>_xlfn.IFNA(VLOOKUP(B2448,Products!$A$2:$I$100,2,0),)</f>
        <v>0</v>
      </c>
      <c r="H2448" s="87">
        <f>_xlfn.IFNA(VLOOKUP(B2448,Products!$A$2:$I$100,2,0),)</f>
        <v>0</v>
      </c>
      <c r="J2448" s="87">
        <f t="shared" si="76"/>
        <v>0</v>
      </c>
      <c r="K2448" s="87">
        <f t="shared" si="77"/>
        <v>0</v>
      </c>
    </row>
    <row r="2449" spans="3:11">
      <c r="C2449" s="87">
        <f>_xlfn.IFNA(VLOOKUP(B2449,Products!$A$2:$I$100,5,0),0)</f>
        <v>0</v>
      </c>
      <c r="D2449" s="99">
        <f>_xlfn.IFNA(VLOOKUP(B2449,Products!$A$2:$J$100,6,0),)</f>
        <v>0</v>
      </c>
      <c r="E2449" s="87">
        <f>_xlfn.IFNA(VLOOKUP(B2449,Products!$A$2:$I$100,8,0),)</f>
        <v>0</v>
      </c>
      <c r="F2449" s="87">
        <f>_xlfn.IFNA(VLOOKUP(B2449,Products!$A$2:$J$100,7,0),)</f>
        <v>0</v>
      </c>
      <c r="G2449" s="87">
        <f>_xlfn.IFNA(VLOOKUP(B2449,Products!$A$2:$I$100,2,0),)</f>
        <v>0</v>
      </c>
      <c r="H2449" s="87">
        <f>_xlfn.IFNA(VLOOKUP(B2449,Products!$A$2:$I$100,2,0),)</f>
        <v>0</v>
      </c>
      <c r="J2449" s="87">
        <f t="shared" si="76"/>
        <v>0</v>
      </c>
      <c r="K2449" s="87">
        <f t="shared" si="77"/>
        <v>0</v>
      </c>
    </row>
    <row r="2450" spans="3:11">
      <c r="C2450" s="87">
        <f>_xlfn.IFNA(VLOOKUP(B2450,Products!$A$2:$I$100,5,0),0)</f>
        <v>0</v>
      </c>
      <c r="D2450" s="99">
        <f>_xlfn.IFNA(VLOOKUP(B2450,Products!$A$2:$J$100,6,0),)</f>
        <v>0</v>
      </c>
      <c r="E2450" s="87">
        <f>_xlfn.IFNA(VLOOKUP(B2450,Products!$A$2:$I$100,8,0),)</f>
        <v>0</v>
      </c>
      <c r="F2450" s="87">
        <f>_xlfn.IFNA(VLOOKUP(B2450,Products!$A$2:$J$100,7,0),)</f>
        <v>0</v>
      </c>
      <c r="G2450" s="87">
        <f>_xlfn.IFNA(VLOOKUP(B2450,Products!$A$2:$I$100,2,0),)</f>
        <v>0</v>
      </c>
      <c r="H2450" s="87">
        <f>_xlfn.IFNA(VLOOKUP(B2450,Products!$A$2:$I$100,2,0),)</f>
        <v>0</v>
      </c>
      <c r="J2450" s="87">
        <f t="shared" si="76"/>
        <v>0</v>
      </c>
      <c r="K2450" s="87">
        <f t="shared" si="77"/>
        <v>0</v>
      </c>
    </row>
    <row r="2451" spans="3:11">
      <c r="C2451" s="87">
        <f>_xlfn.IFNA(VLOOKUP(B2451,Products!$A$2:$I$100,5,0),0)</f>
        <v>0</v>
      </c>
      <c r="D2451" s="99">
        <f>_xlfn.IFNA(VLOOKUP(B2451,Products!$A$2:$J$100,6,0),)</f>
        <v>0</v>
      </c>
      <c r="E2451" s="87">
        <f>_xlfn.IFNA(VLOOKUP(B2451,Products!$A$2:$I$100,8,0),)</f>
        <v>0</v>
      </c>
      <c r="F2451" s="87">
        <f>_xlfn.IFNA(VLOOKUP(B2451,Products!$A$2:$J$100,7,0),)</f>
        <v>0</v>
      </c>
      <c r="G2451" s="87">
        <f>_xlfn.IFNA(VLOOKUP(B2451,Products!$A$2:$I$100,2,0),)</f>
        <v>0</v>
      </c>
      <c r="H2451" s="87">
        <f>_xlfn.IFNA(VLOOKUP(B2451,Products!$A$2:$I$100,2,0),)</f>
        <v>0</v>
      </c>
      <c r="J2451" s="87">
        <f t="shared" si="76"/>
        <v>0</v>
      </c>
      <c r="K2451" s="87">
        <f t="shared" si="77"/>
        <v>0</v>
      </c>
    </row>
    <row r="2452" spans="3:11">
      <c r="C2452" s="87">
        <f>_xlfn.IFNA(VLOOKUP(B2452,Products!$A$2:$I$100,5,0),0)</f>
        <v>0</v>
      </c>
      <c r="D2452" s="99">
        <f>_xlfn.IFNA(VLOOKUP(B2452,Products!$A$2:$J$100,6,0),)</f>
        <v>0</v>
      </c>
      <c r="E2452" s="87">
        <f>_xlfn.IFNA(VLOOKUP(B2452,Products!$A$2:$I$100,8,0),)</f>
        <v>0</v>
      </c>
      <c r="F2452" s="87">
        <f>_xlfn.IFNA(VLOOKUP(B2452,Products!$A$2:$J$100,7,0),)</f>
        <v>0</v>
      </c>
      <c r="G2452" s="87">
        <f>_xlfn.IFNA(VLOOKUP(B2452,Products!$A$2:$I$100,2,0),)</f>
        <v>0</v>
      </c>
      <c r="H2452" s="87">
        <f>_xlfn.IFNA(VLOOKUP(B2452,Products!$A$2:$I$100,2,0),)</f>
        <v>0</v>
      </c>
      <c r="J2452" s="87">
        <f t="shared" si="76"/>
        <v>0</v>
      </c>
      <c r="K2452" s="87">
        <f t="shared" si="77"/>
        <v>0</v>
      </c>
    </row>
    <row r="2453" spans="3:11">
      <c r="C2453" s="87">
        <f>_xlfn.IFNA(VLOOKUP(B2453,Products!$A$2:$I$100,5,0),0)</f>
        <v>0</v>
      </c>
      <c r="D2453" s="99">
        <f>_xlfn.IFNA(VLOOKUP(B2453,Products!$A$2:$J$100,6,0),)</f>
        <v>0</v>
      </c>
      <c r="E2453" s="87">
        <f>_xlfn.IFNA(VLOOKUP(B2453,Products!$A$2:$I$100,8,0),)</f>
        <v>0</v>
      </c>
      <c r="F2453" s="87">
        <f>_xlfn.IFNA(VLOOKUP(B2453,Products!$A$2:$J$100,7,0),)</f>
        <v>0</v>
      </c>
      <c r="G2453" s="87">
        <f>_xlfn.IFNA(VLOOKUP(B2453,Products!$A$2:$I$100,2,0),)</f>
        <v>0</v>
      </c>
      <c r="H2453" s="87">
        <f>_xlfn.IFNA(VLOOKUP(B2453,Products!$A$2:$I$100,2,0),)</f>
        <v>0</v>
      </c>
      <c r="J2453" s="87">
        <f t="shared" si="76"/>
        <v>0</v>
      </c>
      <c r="K2453" s="87">
        <f t="shared" si="77"/>
        <v>0</v>
      </c>
    </row>
    <row r="2454" spans="3:11">
      <c r="C2454" s="87">
        <f>_xlfn.IFNA(VLOOKUP(B2454,Products!$A$2:$I$100,5,0),0)</f>
        <v>0</v>
      </c>
      <c r="D2454" s="99">
        <f>_xlfn.IFNA(VLOOKUP(B2454,Products!$A$2:$J$100,6,0),)</f>
        <v>0</v>
      </c>
      <c r="E2454" s="87">
        <f>_xlfn.IFNA(VLOOKUP(B2454,Products!$A$2:$I$100,8,0),)</f>
        <v>0</v>
      </c>
      <c r="F2454" s="87">
        <f>_xlfn.IFNA(VLOOKUP(B2454,Products!$A$2:$J$100,7,0),)</f>
        <v>0</v>
      </c>
      <c r="G2454" s="87">
        <f>_xlfn.IFNA(VLOOKUP(B2454,Products!$A$2:$I$100,2,0),)</f>
        <v>0</v>
      </c>
      <c r="H2454" s="87">
        <f>_xlfn.IFNA(VLOOKUP(B2454,Products!$A$2:$I$100,2,0),)</f>
        <v>0</v>
      </c>
      <c r="J2454" s="87">
        <f t="shared" si="76"/>
        <v>0</v>
      </c>
      <c r="K2454" s="87">
        <f t="shared" si="77"/>
        <v>0</v>
      </c>
    </row>
    <row r="2455" spans="3:11">
      <c r="C2455" s="87">
        <f>_xlfn.IFNA(VLOOKUP(B2455,Products!$A$2:$I$100,5,0),0)</f>
        <v>0</v>
      </c>
      <c r="D2455" s="99">
        <f>_xlfn.IFNA(VLOOKUP(B2455,Products!$A$2:$J$100,6,0),)</f>
        <v>0</v>
      </c>
      <c r="E2455" s="87">
        <f>_xlfn.IFNA(VLOOKUP(B2455,Products!$A$2:$I$100,8,0),)</f>
        <v>0</v>
      </c>
      <c r="F2455" s="87">
        <f>_xlfn.IFNA(VLOOKUP(B2455,Products!$A$2:$J$100,7,0),)</f>
        <v>0</v>
      </c>
      <c r="G2455" s="87">
        <f>_xlfn.IFNA(VLOOKUP(B2455,Products!$A$2:$I$100,2,0),)</f>
        <v>0</v>
      </c>
      <c r="H2455" s="87">
        <f>_xlfn.IFNA(VLOOKUP(B2455,Products!$A$2:$I$100,2,0),)</f>
        <v>0</v>
      </c>
      <c r="J2455" s="87">
        <f t="shared" si="76"/>
        <v>0</v>
      </c>
      <c r="K2455" s="87">
        <f t="shared" si="77"/>
        <v>0</v>
      </c>
    </row>
    <row r="2456" spans="3:11">
      <c r="C2456" s="87">
        <f>_xlfn.IFNA(VLOOKUP(B2456,Products!$A$2:$I$100,5,0),0)</f>
        <v>0</v>
      </c>
      <c r="D2456" s="99">
        <f>_xlfn.IFNA(VLOOKUP(B2456,Products!$A$2:$J$100,6,0),)</f>
        <v>0</v>
      </c>
      <c r="E2456" s="87">
        <f>_xlfn.IFNA(VLOOKUP(B2456,Products!$A$2:$I$100,8,0),)</f>
        <v>0</v>
      </c>
      <c r="F2456" s="87">
        <f>_xlfn.IFNA(VLOOKUP(B2456,Products!$A$2:$J$100,7,0),)</f>
        <v>0</v>
      </c>
      <c r="G2456" s="87">
        <f>_xlfn.IFNA(VLOOKUP(B2456,Products!$A$2:$I$100,2,0),)</f>
        <v>0</v>
      </c>
      <c r="H2456" s="87">
        <f>_xlfn.IFNA(VLOOKUP(B2456,Products!$A$2:$I$100,2,0),)</f>
        <v>0</v>
      </c>
      <c r="J2456" s="87">
        <f t="shared" si="76"/>
        <v>0</v>
      </c>
      <c r="K2456" s="87">
        <f t="shared" si="77"/>
        <v>0</v>
      </c>
    </row>
    <row r="2457" spans="3:11">
      <c r="C2457" s="87">
        <f>_xlfn.IFNA(VLOOKUP(B2457,Products!$A$2:$I$100,5,0),0)</f>
        <v>0</v>
      </c>
      <c r="D2457" s="99">
        <f>_xlfn.IFNA(VLOOKUP(B2457,Products!$A$2:$J$100,6,0),)</f>
        <v>0</v>
      </c>
      <c r="E2457" s="87">
        <f>_xlfn.IFNA(VLOOKUP(B2457,Products!$A$2:$I$100,8,0),)</f>
        <v>0</v>
      </c>
      <c r="F2457" s="87">
        <f>_xlfn.IFNA(VLOOKUP(B2457,Products!$A$2:$J$100,7,0),)</f>
        <v>0</v>
      </c>
      <c r="G2457" s="87">
        <f>_xlfn.IFNA(VLOOKUP(B2457,Products!$A$2:$I$100,2,0),)</f>
        <v>0</v>
      </c>
      <c r="H2457" s="87">
        <f>_xlfn.IFNA(VLOOKUP(B2457,Products!$A$2:$I$100,2,0),)</f>
        <v>0</v>
      </c>
      <c r="J2457" s="87">
        <f t="shared" si="76"/>
        <v>0</v>
      </c>
      <c r="K2457" s="87">
        <f t="shared" si="77"/>
        <v>0</v>
      </c>
    </row>
    <row r="2458" spans="3:11">
      <c r="C2458" s="87">
        <f>_xlfn.IFNA(VLOOKUP(B2458,Products!$A$2:$I$100,5,0),0)</f>
        <v>0</v>
      </c>
      <c r="D2458" s="99">
        <f>_xlfn.IFNA(VLOOKUP(B2458,Products!$A$2:$J$100,6,0),)</f>
        <v>0</v>
      </c>
      <c r="E2458" s="87">
        <f>_xlfn.IFNA(VLOOKUP(B2458,Products!$A$2:$I$100,8,0),)</f>
        <v>0</v>
      </c>
      <c r="F2458" s="87">
        <f>_xlfn.IFNA(VLOOKUP(B2458,Products!$A$2:$J$100,7,0),)</f>
        <v>0</v>
      </c>
      <c r="G2458" s="87">
        <f>_xlfn.IFNA(VLOOKUP(B2458,Products!$A$2:$I$100,2,0),)</f>
        <v>0</v>
      </c>
      <c r="H2458" s="87">
        <f>_xlfn.IFNA(VLOOKUP(B2458,Products!$A$2:$I$100,2,0),)</f>
        <v>0</v>
      </c>
      <c r="J2458" s="87">
        <f t="shared" si="76"/>
        <v>0</v>
      </c>
      <c r="K2458" s="87">
        <f t="shared" si="77"/>
        <v>0</v>
      </c>
    </row>
    <row r="2459" spans="3:11">
      <c r="C2459" s="87">
        <f>_xlfn.IFNA(VLOOKUP(B2459,Products!$A$2:$I$100,5,0),0)</f>
        <v>0</v>
      </c>
      <c r="D2459" s="99">
        <f>_xlfn.IFNA(VLOOKUP(B2459,Products!$A$2:$J$100,6,0),)</f>
        <v>0</v>
      </c>
      <c r="E2459" s="87">
        <f>_xlfn.IFNA(VLOOKUP(B2459,Products!$A$2:$I$100,8,0),)</f>
        <v>0</v>
      </c>
      <c r="F2459" s="87">
        <f>_xlfn.IFNA(VLOOKUP(B2459,Products!$A$2:$J$100,7,0),)</f>
        <v>0</v>
      </c>
      <c r="G2459" s="87">
        <f>_xlfn.IFNA(VLOOKUP(B2459,Products!$A$2:$I$100,2,0),)</f>
        <v>0</v>
      </c>
      <c r="H2459" s="87">
        <f>_xlfn.IFNA(VLOOKUP(B2459,Products!$A$2:$I$100,2,0),)</f>
        <v>0</v>
      </c>
      <c r="J2459" s="87">
        <f t="shared" si="76"/>
        <v>0</v>
      </c>
      <c r="K2459" s="87">
        <f t="shared" si="77"/>
        <v>0</v>
      </c>
    </row>
    <row r="2460" spans="3:11">
      <c r="C2460" s="87">
        <f>_xlfn.IFNA(VLOOKUP(B2460,Products!$A$2:$I$100,5,0),0)</f>
        <v>0</v>
      </c>
      <c r="D2460" s="99">
        <f>_xlfn.IFNA(VLOOKUP(B2460,Products!$A$2:$J$100,6,0),)</f>
        <v>0</v>
      </c>
      <c r="E2460" s="87">
        <f>_xlfn.IFNA(VLOOKUP(B2460,Products!$A$2:$I$100,8,0),)</f>
        <v>0</v>
      </c>
      <c r="F2460" s="87">
        <f>_xlfn.IFNA(VLOOKUP(B2460,Products!$A$2:$J$100,7,0),)</f>
        <v>0</v>
      </c>
      <c r="G2460" s="87">
        <f>_xlfn.IFNA(VLOOKUP(B2460,Products!$A$2:$I$100,2,0),)</f>
        <v>0</v>
      </c>
      <c r="H2460" s="87">
        <f>_xlfn.IFNA(VLOOKUP(B2460,Products!$A$2:$I$100,2,0),)</f>
        <v>0</v>
      </c>
      <c r="J2460" s="87">
        <f t="shared" si="76"/>
        <v>0</v>
      </c>
      <c r="K2460" s="87">
        <f t="shared" si="77"/>
        <v>0</v>
      </c>
    </row>
    <row r="2461" spans="3:11">
      <c r="C2461" s="87">
        <f>_xlfn.IFNA(VLOOKUP(B2461,Products!$A$2:$I$100,5,0),0)</f>
        <v>0</v>
      </c>
      <c r="D2461" s="99">
        <f>_xlfn.IFNA(VLOOKUP(B2461,Products!$A$2:$J$100,6,0),)</f>
        <v>0</v>
      </c>
      <c r="E2461" s="87">
        <f>_xlfn.IFNA(VLOOKUP(B2461,Products!$A$2:$I$100,8,0),)</f>
        <v>0</v>
      </c>
      <c r="F2461" s="87">
        <f>_xlfn.IFNA(VLOOKUP(B2461,Products!$A$2:$J$100,7,0),)</f>
        <v>0</v>
      </c>
      <c r="G2461" s="87">
        <f>_xlfn.IFNA(VLOOKUP(B2461,Products!$A$2:$I$100,2,0),)</f>
        <v>0</v>
      </c>
      <c r="H2461" s="87">
        <f>_xlfn.IFNA(VLOOKUP(B2461,Products!$A$2:$I$100,2,0),)</f>
        <v>0</v>
      </c>
      <c r="J2461" s="87">
        <f t="shared" si="76"/>
        <v>0</v>
      </c>
      <c r="K2461" s="87">
        <f t="shared" si="77"/>
        <v>0</v>
      </c>
    </row>
    <row r="2462" spans="3:11">
      <c r="C2462" s="87">
        <f>_xlfn.IFNA(VLOOKUP(B2462,Products!$A$2:$I$100,5,0),0)</f>
        <v>0</v>
      </c>
      <c r="D2462" s="99">
        <f>_xlfn.IFNA(VLOOKUP(B2462,Products!$A$2:$J$100,6,0),)</f>
        <v>0</v>
      </c>
      <c r="E2462" s="87">
        <f>_xlfn.IFNA(VLOOKUP(B2462,Products!$A$2:$I$100,8,0),)</f>
        <v>0</v>
      </c>
      <c r="F2462" s="87">
        <f>_xlfn.IFNA(VLOOKUP(B2462,Products!$A$2:$J$100,7,0),)</f>
        <v>0</v>
      </c>
      <c r="G2462" s="87">
        <f>_xlfn.IFNA(VLOOKUP(B2462,Products!$A$2:$I$100,2,0),)</f>
        <v>0</v>
      </c>
      <c r="H2462" s="87">
        <f>_xlfn.IFNA(VLOOKUP(B2462,Products!$A$2:$I$100,2,0),)</f>
        <v>0</v>
      </c>
      <c r="J2462" s="87">
        <f t="shared" si="76"/>
        <v>0</v>
      </c>
      <c r="K2462" s="87">
        <f t="shared" si="77"/>
        <v>0</v>
      </c>
    </row>
    <row r="2463" spans="3:11">
      <c r="C2463" s="87">
        <f>_xlfn.IFNA(VLOOKUP(B2463,Products!$A$2:$I$100,5,0),0)</f>
        <v>0</v>
      </c>
      <c r="D2463" s="99">
        <f>_xlfn.IFNA(VLOOKUP(B2463,Products!$A$2:$J$100,6,0),)</f>
        <v>0</v>
      </c>
      <c r="E2463" s="87">
        <f>_xlfn.IFNA(VLOOKUP(B2463,Products!$A$2:$I$100,8,0),)</f>
        <v>0</v>
      </c>
      <c r="F2463" s="87">
        <f>_xlfn.IFNA(VLOOKUP(B2463,Products!$A$2:$J$100,7,0),)</f>
        <v>0</v>
      </c>
      <c r="G2463" s="87">
        <f>_xlfn.IFNA(VLOOKUP(B2463,Products!$A$2:$I$100,2,0),)</f>
        <v>0</v>
      </c>
      <c r="H2463" s="87">
        <f>_xlfn.IFNA(VLOOKUP(B2463,Products!$A$2:$I$100,2,0),)</f>
        <v>0</v>
      </c>
      <c r="J2463" s="87">
        <f t="shared" si="76"/>
        <v>0</v>
      </c>
      <c r="K2463" s="87">
        <f t="shared" si="77"/>
        <v>0</v>
      </c>
    </row>
    <row r="2464" spans="3:11">
      <c r="C2464" s="87">
        <f>_xlfn.IFNA(VLOOKUP(B2464,Products!$A$2:$I$100,5,0),0)</f>
        <v>0</v>
      </c>
      <c r="D2464" s="99">
        <f>_xlfn.IFNA(VLOOKUP(B2464,Products!$A$2:$J$100,6,0),)</f>
        <v>0</v>
      </c>
      <c r="E2464" s="87">
        <f>_xlfn.IFNA(VLOOKUP(B2464,Products!$A$2:$I$100,8,0),)</f>
        <v>0</v>
      </c>
      <c r="F2464" s="87">
        <f>_xlfn.IFNA(VLOOKUP(B2464,Products!$A$2:$J$100,7,0),)</f>
        <v>0</v>
      </c>
      <c r="G2464" s="87">
        <f>_xlfn.IFNA(VLOOKUP(B2464,Products!$A$2:$I$100,2,0),)</f>
        <v>0</v>
      </c>
      <c r="H2464" s="87">
        <f>_xlfn.IFNA(VLOOKUP(B2464,Products!$A$2:$I$100,2,0),)</f>
        <v>0</v>
      </c>
      <c r="J2464" s="87">
        <f t="shared" si="76"/>
        <v>0</v>
      </c>
      <c r="K2464" s="87">
        <f t="shared" si="77"/>
        <v>0</v>
      </c>
    </row>
    <row r="2465" spans="3:11">
      <c r="C2465" s="87">
        <f>_xlfn.IFNA(VLOOKUP(B2465,Products!$A$2:$I$100,5,0),0)</f>
        <v>0</v>
      </c>
      <c r="D2465" s="99">
        <f>_xlfn.IFNA(VLOOKUP(B2465,Products!$A$2:$J$100,6,0),)</f>
        <v>0</v>
      </c>
      <c r="E2465" s="87">
        <f>_xlfn.IFNA(VLOOKUP(B2465,Products!$A$2:$I$100,8,0),)</f>
        <v>0</v>
      </c>
      <c r="F2465" s="87">
        <f>_xlfn.IFNA(VLOOKUP(B2465,Products!$A$2:$J$100,7,0),)</f>
        <v>0</v>
      </c>
      <c r="G2465" s="87">
        <f>_xlfn.IFNA(VLOOKUP(B2465,Products!$A$2:$I$100,2,0),)</f>
        <v>0</v>
      </c>
      <c r="H2465" s="87">
        <f>_xlfn.IFNA(VLOOKUP(B2465,Products!$A$2:$I$100,2,0),)</f>
        <v>0</v>
      </c>
      <c r="J2465" s="87">
        <f t="shared" si="76"/>
        <v>0</v>
      </c>
      <c r="K2465" s="87">
        <f t="shared" si="77"/>
        <v>0</v>
      </c>
    </row>
    <row r="2466" spans="3:11">
      <c r="C2466" s="87">
        <f>_xlfn.IFNA(VLOOKUP(B2466,Products!$A$2:$I$100,5,0),0)</f>
        <v>0</v>
      </c>
      <c r="D2466" s="99">
        <f>_xlfn.IFNA(VLOOKUP(B2466,Products!$A$2:$J$100,6,0),)</f>
        <v>0</v>
      </c>
      <c r="E2466" s="87">
        <f>_xlfn.IFNA(VLOOKUP(B2466,Products!$A$2:$I$100,8,0),)</f>
        <v>0</v>
      </c>
      <c r="F2466" s="87">
        <f>_xlfn.IFNA(VLOOKUP(B2466,Products!$A$2:$J$100,7,0),)</f>
        <v>0</v>
      </c>
      <c r="G2466" s="87">
        <f>_xlfn.IFNA(VLOOKUP(B2466,Products!$A$2:$I$100,2,0),)</f>
        <v>0</v>
      </c>
      <c r="H2466" s="87">
        <f>_xlfn.IFNA(VLOOKUP(B2466,Products!$A$2:$I$100,2,0),)</f>
        <v>0</v>
      </c>
      <c r="J2466" s="87">
        <f t="shared" si="76"/>
        <v>0</v>
      </c>
      <c r="K2466" s="87">
        <f t="shared" si="77"/>
        <v>0</v>
      </c>
    </row>
    <row r="2467" spans="3:11">
      <c r="C2467" s="87">
        <f>_xlfn.IFNA(VLOOKUP(B2467,Products!$A$2:$I$100,5,0),0)</f>
        <v>0</v>
      </c>
      <c r="D2467" s="99">
        <f>_xlfn.IFNA(VLOOKUP(B2467,Products!$A$2:$J$100,6,0),)</f>
        <v>0</v>
      </c>
      <c r="E2467" s="87">
        <f>_xlfn.IFNA(VLOOKUP(B2467,Products!$A$2:$I$100,8,0),)</f>
        <v>0</v>
      </c>
      <c r="F2467" s="87">
        <f>_xlfn.IFNA(VLOOKUP(B2467,Products!$A$2:$J$100,7,0),)</f>
        <v>0</v>
      </c>
      <c r="G2467" s="87">
        <f>_xlfn.IFNA(VLOOKUP(B2467,Products!$A$2:$I$100,2,0),)</f>
        <v>0</v>
      </c>
      <c r="H2467" s="87">
        <f>_xlfn.IFNA(VLOOKUP(B2467,Products!$A$2:$I$100,2,0),)</f>
        <v>0</v>
      </c>
      <c r="J2467" s="87">
        <f t="shared" si="76"/>
        <v>0</v>
      </c>
      <c r="K2467" s="87">
        <f t="shared" si="77"/>
        <v>0</v>
      </c>
    </row>
    <row r="2468" spans="3:11">
      <c r="C2468" s="87">
        <f>_xlfn.IFNA(VLOOKUP(B2468,Products!$A$2:$I$100,5,0),0)</f>
        <v>0</v>
      </c>
      <c r="D2468" s="99">
        <f>_xlfn.IFNA(VLOOKUP(B2468,Products!$A$2:$J$100,6,0),)</f>
        <v>0</v>
      </c>
      <c r="E2468" s="87">
        <f>_xlfn.IFNA(VLOOKUP(B2468,Products!$A$2:$I$100,8,0),)</f>
        <v>0</v>
      </c>
      <c r="F2468" s="87">
        <f>_xlfn.IFNA(VLOOKUP(B2468,Products!$A$2:$J$100,7,0),)</f>
        <v>0</v>
      </c>
      <c r="G2468" s="87">
        <f>_xlfn.IFNA(VLOOKUP(B2468,Products!$A$2:$I$100,2,0),)</f>
        <v>0</v>
      </c>
      <c r="H2468" s="87">
        <f>_xlfn.IFNA(VLOOKUP(B2468,Products!$A$2:$I$100,2,0),)</f>
        <v>0</v>
      </c>
      <c r="J2468" s="87">
        <f t="shared" si="76"/>
        <v>0</v>
      </c>
      <c r="K2468" s="87">
        <f t="shared" si="77"/>
        <v>0</v>
      </c>
    </row>
    <row r="2469" spans="3:11">
      <c r="C2469" s="87">
        <f>_xlfn.IFNA(VLOOKUP(B2469,Products!$A$2:$I$100,5,0),0)</f>
        <v>0</v>
      </c>
      <c r="D2469" s="99">
        <f>_xlfn.IFNA(VLOOKUP(B2469,Products!$A$2:$J$100,6,0),)</f>
        <v>0</v>
      </c>
      <c r="E2469" s="87">
        <f>_xlfn.IFNA(VLOOKUP(B2469,Products!$A$2:$I$100,8,0),)</f>
        <v>0</v>
      </c>
      <c r="F2469" s="87">
        <f>_xlfn.IFNA(VLOOKUP(B2469,Products!$A$2:$J$100,7,0),)</f>
        <v>0</v>
      </c>
      <c r="G2469" s="87">
        <f>_xlfn.IFNA(VLOOKUP(B2469,Products!$A$2:$I$100,2,0),)</f>
        <v>0</v>
      </c>
      <c r="H2469" s="87">
        <f>_xlfn.IFNA(VLOOKUP(B2469,Products!$A$2:$I$100,2,0),)</f>
        <v>0</v>
      </c>
      <c r="J2469" s="87">
        <f t="shared" si="76"/>
        <v>0</v>
      </c>
      <c r="K2469" s="87">
        <f t="shared" si="77"/>
        <v>0</v>
      </c>
    </row>
    <row r="2470" spans="3:11">
      <c r="C2470" s="87">
        <f>_xlfn.IFNA(VLOOKUP(B2470,Products!$A$2:$I$100,5,0),0)</f>
        <v>0</v>
      </c>
      <c r="D2470" s="99">
        <f>_xlfn.IFNA(VLOOKUP(B2470,Products!$A$2:$J$100,6,0),)</f>
        <v>0</v>
      </c>
      <c r="E2470" s="87">
        <f>_xlfn.IFNA(VLOOKUP(B2470,Products!$A$2:$I$100,8,0),)</f>
        <v>0</v>
      </c>
      <c r="F2470" s="87">
        <f>_xlfn.IFNA(VLOOKUP(B2470,Products!$A$2:$J$100,7,0),)</f>
        <v>0</v>
      </c>
      <c r="G2470" s="87">
        <f>_xlfn.IFNA(VLOOKUP(B2470,Products!$A$2:$I$100,2,0),)</f>
        <v>0</v>
      </c>
      <c r="H2470" s="87">
        <f>_xlfn.IFNA(VLOOKUP(B2470,Products!$A$2:$I$100,2,0),)</f>
        <v>0</v>
      </c>
      <c r="J2470" s="87">
        <f t="shared" si="76"/>
        <v>0</v>
      </c>
      <c r="K2470" s="87">
        <f t="shared" si="77"/>
        <v>0</v>
      </c>
    </row>
    <row r="2471" spans="3:11">
      <c r="C2471" s="87">
        <f>_xlfn.IFNA(VLOOKUP(B2471,Products!$A$2:$I$100,5,0),0)</f>
        <v>0</v>
      </c>
      <c r="D2471" s="99">
        <f>_xlfn.IFNA(VLOOKUP(B2471,Products!$A$2:$J$100,6,0),)</f>
        <v>0</v>
      </c>
      <c r="E2471" s="87">
        <f>_xlfn.IFNA(VLOOKUP(B2471,Products!$A$2:$I$100,8,0),)</f>
        <v>0</v>
      </c>
      <c r="F2471" s="87">
        <f>_xlfn.IFNA(VLOOKUP(B2471,Products!$A$2:$J$100,7,0),)</f>
        <v>0</v>
      </c>
      <c r="G2471" s="87">
        <f>_xlfn.IFNA(VLOOKUP(B2471,Products!$A$2:$I$100,2,0),)</f>
        <v>0</v>
      </c>
      <c r="H2471" s="87">
        <f>_xlfn.IFNA(VLOOKUP(B2471,Products!$A$2:$I$100,2,0),)</f>
        <v>0</v>
      </c>
      <c r="J2471" s="87">
        <f t="shared" si="76"/>
        <v>0</v>
      </c>
      <c r="K2471" s="87">
        <f t="shared" si="77"/>
        <v>0</v>
      </c>
    </row>
    <row r="2472" spans="3:11">
      <c r="C2472" s="87">
        <f>_xlfn.IFNA(VLOOKUP(B2472,Products!$A$2:$I$100,5,0),0)</f>
        <v>0</v>
      </c>
      <c r="D2472" s="99">
        <f>_xlfn.IFNA(VLOOKUP(B2472,Products!$A$2:$J$100,6,0),)</f>
        <v>0</v>
      </c>
      <c r="E2472" s="87">
        <f>_xlfn.IFNA(VLOOKUP(B2472,Products!$A$2:$I$100,8,0),)</f>
        <v>0</v>
      </c>
      <c r="F2472" s="87">
        <f>_xlfn.IFNA(VLOOKUP(B2472,Products!$A$2:$J$100,7,0),)</f>
        <v>0</v>
      </c>
      <c r="G2472" s="87">
        <f>_xlfn.IFNA(VLOOKUP(B2472,Products!$A$2:$I$100,2,0),)</f>
        <v>0</v>
      </c>
      <c r="H2472" s="87">
        <f>_xlfn.IFNA(VLOOKUP(B2472,Products!$A$2:$I$100,2,0),)</f>
        <v>0</v>
      </c>
      <c r="J2472" s="87">
        <f t="shared" si="76"/>
        <v>0</v>
      </c>
      <c r="K2472" s="87">
        <f t="shared" si="77"/>
        <v>0</v>
      </c>
    </row>
    <row r="2473" spans="3:11">
      <c r="C2473" s="87">
        <f>_xlfn.IFNA(VLOOKUP(B2473,Products!$A$2:$I$100,5,0),0)</f>
        <v>0</v>
      </c>
      <c r="D2473" s="99">
        <f>_xlfn.IFNA(VLOOKUP(B2473,Products!$A$2:$J$100,6,0),)</f>
        <v>0</v>
      </c>
      <c r="E2473" s="87">
        <f>_xlfn.IFNA(VLOOKUP(B2473,Products!$A$2:$I$100,8,0),)</f>
        <v>0</v>
      </c>
      <c r="F2473" s="87">
        <f>_xlfn.IFNA(VLOOKUP(B2473,Products!$A$2:$J$100,7,0),)</f>
        <v>0</v>
      </c>
      <c r="G2473" s="87">
        <f>_xlfn.IFNA(VLOOKUP(B2473,Products!$A$2:$I$100,2,0),)</f>
        <v>0</v>
      </c>
      <c r="H2473" s="87">
        <f>_xlfn.IFNA(VLOOKUP(B2473,Products!$A$2:$I$100,2,0),)</f>
        <v>0</v>
      </c>
      <c r="J2473" s="87">
        <f t="shared" si="76"/>
        <v>0</v>
      </c>
      <c r="K2473" s="87">
        <f t="shared" si="77"/>
        <v>0</v>
      </c>
    </row>
    <row r="2474" spans="3:11">
      <c r="C2474" s="87">
        <f>_xlfn.IFNA(VLOOKUP(B2474,Products!$A$2:$I$100,5,0),0)</f>
        <v>0</v>
      </c>
      <c r="D2474" s="99">
        <f>_xlfn.IFNA(VLOOKUP(B2474,Products!$A$2:$J$100,6,0),)</f>
        <v>0</v>
      </c>
      <c r="E2474" s="87">
        <f>_xlfn.IFNA(VLOOKUP(B2474,Products!$A$2:$I$100,8,0),)</f>
        <v>0</v>
      </c>
      <c r="F2474" s="87">
        <f>_xlfn.IFNA(VLOOKUP(B2474,Products!$A$2:$J$100,7,0),)</f>
        <v>0</v>
      </c>
      <c r="G2474" s="87">
        <f>_xlfn.IFNA(VLOOKUP(B2474,Products!$A$2:$I$100,2,0),)</f>
        <v>0</v>
      </c>
      <c r="H2474" s="87">
        <f>_xlfn.IFNA(VLOOKUP(B2474,Products!$A$2:$I$100,2,0),)</f>
        <v>0</v>
      </c>
      <c r="J2474" s="87">
        <f t="shared" si="76"/>
        <v>0</v>
      </c>
      <c r="K2474" s="87">
        <f t="shared" si="77"/>
        <v>0</v>
      </c>
    </row>
    <row r="2475" spans="3:11">
      <c r="C2475" s="87">
        <f>_xlfn.IFNA(VLOOKUP(B2475,Products!$A$2:$I$100,5,0),0)</f>
        <v>0</v>
      </c>
      <c r="D2475" s="99">
        <f>_xlfn.IFNA(VLOOKUP(B2475,Products!$A$2:$J$100,6,0),)</f>
        <v>0</v>
      </c>
      <c r="E2475" s="87">
        <f>_xlfn.IFNA(VLOOKUP(B2475,Products!$A$2:$I$100,8,0),)</f>
        <v>0</v>
      </c>
      <c r="F2475" s="87">
        <f>_xlfn.IFNA(VLOOKUP(B2475,Products!$A$2:$J$100,7,0),)</f>
        <v>0</v>
      </c>
      <c r="G2475" s="87">
        <f>_xlfn.IFNA(VLOOKUP(B2475,Products!$A$2:$I$100,2,0),)</f>
        <v>0</v>
      </c>
      <c r="H2475" s="87">
        <f>_xlfn.IFNA(VLOOKUP(B2475,Products!$A$2:$I$100,2,0),)</f>
        <v>0</v>
      </c>
      <c r="J2475" s="87">
        <f t="shared" si="76"/>
        <v>0</v>
      </c>
      <c r="K2475" s="87">
        <f t="shared" si="77"/>
        <v>0</v>
      </c>
    </row>
    <row r="2476" spans="3:11">
      <c r="C2476" s="87">
        <f>_xlfn.IFNA(VLOOKUP(B2476,Products!$A$2:$I$100,5,0),0)</f>
        <v>0</v>
      </c>
      <c r="D2476" s="99">
        <f>_xlfn.IFNA(VLOOKUP(B2476,Products!$A$2:$J$100,6,0),)</f>
        <v>0</v>
      </c>
      <c r="E2476" s="87">
        <f>_xlfn.IFNA(VLOOKUP(B2476,Products!$A$2:$I$100,8,0),)</f>
        <v>0</v>
      </c>
      <c r="F2476" s="87">
        <f>_xlfn.IFNA(VLOOKUP(B2476,Products!$A$2:$J$100,7,0),)</f>
        <v>0</v>
      </c>
      <c r="G2476" s="87">
        <f>_xlfn.IFNA(VLOOKUP(B2476,Products!$A$2:$I$100,2,0),)</f>
        <v>0</v>
      </c>
      <c r="H2476" s="87">
        <f>_xlfn.IFNA(VLOOKUP(B2476,Products!$A$2:$I$100,2,0),)</f>
        <v>0</v>
      </c>
      <c r="J2476" s="87">
        <f t="shared" si="76"/>
        <v>0</v>
      </c>
      <c r="K2476" s="87">
        <f t="shared" si="77"/>
        <v>0</v>
      </c>
    </row>
    <row r="2477" spans="3:11">
      <c r="C2477" s="87">
        <f>_xlfn.IFNA(VLOOKUP(B2477,Products!$A$2:$I$100,5,0),0)</f>
        <v>0</v>
      </c>
      <c r="D2477" s="99">
        <f>_xlfn.IFNA(VLOOKUP(B2477,Products!$A$2:$J$100,6,0),)</f>
        <v>0</v>
      </c>
      <c r="E2477" s="87">
        <f>_xlfn.IFNA(VLOOKUP(B2477,Products!$A$2:$I$100,8,0),)</f>
        <v>0</v>
      </c>
      <c r="F2477" s="87">
        <f>_xlfn.IFNA(VLOOKUP(B2477,Products!$A$2:$J$100,7,0),)</f>
        <v>0</v>
      </c>
      <c r="G2477" s="87">
        <f>_xlfn.IFNA(VLOOKUP(B2477,Products!$A$2:$I$100,2,0),)</f>
        <v>0</v>
      </c>
      <c r="H2477" s="87">
        <f>_xlfn.IFNA(VLOOKUP(B2477,Products!$A$2:$I$100,2,0),)</f>
        <v>0</v>
      </c>
      <c r="J2477" s="87">
        <f t="shared" si="76"/>
        <v>0</v>
      </c>
      <c r="K2477" s="87">
        <f t="shared" si="77"/>
        <v>0</v>
      </c>
    </row>
    <row r="2478" spans="3:11">
      <c r="C2478" s="87">
        <f>_xlfn.IFNA(VLOOKUP(B2478,Products!$A$2:$I$100,5,0),0)</f>
        <v>0</v>
      </c>
      <c r="D2478" s="99">
        <f>_xlfn.IFNA(VLOOKUP(B2478,Products!$A$2:$J$100,6,0),)</f>
        <v>0</v>
      </c>
      <c r="E2478" s="87">
        <f>_xlfn.IFNA(VLOOKUP(B2478,Products!$A$2:$I$100,8,0),)</f>
        <v>0</v>
      </c>
      <c r="F2478" s="87">
        <f>_xlfn.IFNA(VLOOKUP(B2478,Products!$A$2:$J$100,7,0),)</f>
        <v>0</v>
      </c>
      <c r="G2478" s="87">
        <f>_xlfn.IFNA(VLOOKUP(B2478,Products!$A$2:$I$100,2,0),)</f>
        <v>0</v>
      </c>
      <c r="H2478" s="87">
        <f>_xlfn.IFNA(VLOOKUP(B2478,Products!$A$2:$I$100,2,0),)</f>
        <v>0</v>
      </c>
      <c r="J2478" s="87">
        <f t="shared" si="76"/>
        <v>0</v>
      </c>
      <c r="K2478" s="87">
        <f t="shared" si="77"/>
        <v>0</v>
      </c>
    </row>
    <row r="2479" spans="3:11">
      <c r="C2479" s="87">
        <f>_xlfn.IFNA(VLOOKUP(B2479,Products!$A$2:$I$100,5,0),0)</f>
        <v>0</v>
      </c>
      <c r="D2479" s="99">
        <f>_xlfn.IFNA(VLOOKUP(B2479,Products!$A$2:$J$100,6,0),)</f>
        <v>0</v>
      </c>
      <c r="E2479" s="87">
        <f>_xlfn.IFNA(VLOOKUP(B2479,Products!$A$2:$I$100,8,0),)</f>
        <v>0</v>
      </c>
      <c r="F2479" s="87">
        <f>_xlfn.IFNA(VLOOKUP(B2479,Products!$A$2:$J$100,7,0),)</f>
        <v>0</v>
      </c>
      <c r="G2479" s="87">
        <f>_xlfn.IFNA(VLOOKUP(B2479,Products!$A$2:$I$100,2,0),)</f>
        <v>0</v>
      </c>
      <c r="H2479" s="87">
        <f>_xlfn.IFNA(VLOOKUP(B2479,Products!$A$2:$I$100,2,0),)</f>
        <v>0</v>
      </c>
      <c r="J2479" s="87">
        <f t="shared" si="76"/>
        <v>0</v>
      </c>
      <c r="K2479" s="87">
        <f t="shared" si="77"/>
        <v>0</v>
      </c>
    </row>
    <row r="2480" spans="3:11">
      <c r="C2480" s="87">
        <f>_xlfn.IFNA(VLOOKUP(B2480,Products!$A$2:$I$100,5,0),0)</f>
        <v>0</v>
      </c>
      <c r="D2480" s="99">
        <f>_xlfn.IFNA(VLOOKUP(B2480,Products!$A$2:$J$100,6,0),)</f>
        <v>0</v>
      </c>
      <c r="E2480" s="87">
        <f>_xlfn.IFNA(VLOOKUP(B2480,Products!$A$2:$I$100,8,0),)</f>
        <v>0</v>
      </c>
      <c r="F2480" s="87">
        <f>_xlfn.IFNA(VLOOKUP(B2480,Products!$A$2:$J$100,7,0),)</f>
        <v>0</v>
      </c>
      <c r="G2480" s="87">
        <f>_xlfn.IFNA(VLOOKUP(B2480,Products!$A$2:$I$100,2,0),)</f>
        <v>0</v>
      </c>
      <c r="H2480" s="87">
        <f>_xlfn.IFNA(VLOOKUP(B2480,Products!$A$2:$I$100,2,0),)</f>
        <v>0</v>
      </c>
      <c r="J2480" s="87">
        <f t="shared" si="76"/>
        <v>0</v>
      </c>
      <c r="K2480" s="87">
        <f t="shared" si="77"/>
        <v>0</v>
      </c>
    </row>
    <row r="2481" spans="3:11">
      <c r="C2481" s="87">
        <f>_xlfn.IFNA(VLOOKUP(B2481,Products!$A$2:$I$100,5,0),0)</f>
        <v>0</v>
      </c>
      <c r="D2481" s="99">
        <f>_xlfn.IFNA(VLOOKUP(B2481,Products!$A$2:$J$100,6,0),)</f>
        <v>0</v>
      </c>
      <c r="E2481" s="87">
        <f>_xlfn.IFNA(VLOOKUP(B2481,Products!$A$2:$I$100,8,0),)</f>
        <v>0</v>
      </c>
      <c r="F2481" s="87">
        <f>_xlfn.IFNA(VLOOKUP(B2481,Products!$A$2:$J$100,7,0),)</f>
        <v>0</v>
      </c>
      <c r="G2481" s="87">
        <f>_xlfn.IFNA(VLOOKUP(B2481,Products!$A$2:$I$100,2,0),)</f>
        <v>0</v>
      </c>
      <c r="H2481" s="87">
        <f>_xlfn.IFNA(VLOOKUP(B2481,Products!$A$2:$I$100,2,0),)</f>
        <v>0</v>
      </c>
      <c r="J2481" s="87">
        <f t="shared" si="76"/>
        <v>0</v>
      </c>
      <c r="K2481" s="87">
        <f t="shared" si="77"/>
        <v>0</v>
      </c>
    </row>
    <row r="2482" spans="3:11">
      <c r="C2482" s="87">
        <f>_xlfn.IFNA(VLOOKUP(B2482,Products!$A$2:$I$100,5,0),0)</f>
        <v>0</v>
      </c>
      <c r="D2482" s="99">
        <f>_xlfn.IFNA(VLOOKUP(B2482,Products!$A$2:$J$100,6,0),)</f>
        <v>0</v>
      </c>
      <c r="E2482" s="87">
        <f>_xlfn.IFNA(VLOOKUP(B2482,Products!$A$2:$I$100,8,0),)</f>
        <v>0</v>
      </c>
      <c r="F2482" s="87">
        <f>_xlfn.IFNA(VLOOKUP(B2482,Products!$A$2:$J$100,7,0),)</f>
        <v>0</v>
      </c>
      <c r="G2482" s="87">
        <f>_xlfn.IFNA(VLOOKUP(B2482,Products!$A$2:$I$100,2,0),)</f>
        <v>0</v>
      </c>
      <c r="H2482" s="87">
        <f>_xlfn.IFNA(VLOOKUP(B2482,Products!$A$2:$I$100,2,0),)</f>
        <v>0</v>
      </c>
      <c r="J2482" s="87">
        <f t="shared" si="76"/>
        <v>0</v>
      </c>
      <c r="K2482" s="87">
        <f t="shared" si="77"/>
        <v>0</v>
      </c>
    </row>
    <row r="2483" spans="3:11">
      <c r="C2483" s="87">
        <f>_xlfn.IFNA(VLOOKUP(B2483,Products!$A$2:$I$100,5,0),0)</f>
        <v>0</v>
      </c>
      <c r="D2483" s="99">
        <f>_xlfn.IFNA(VLOOKUP(B2483,Products!$A$2:$J$100,6,0),)</f>
        <v>0</v>
      </c>
      <c r="E2483" s="87">
        <f>_xlfn.IFNA(VLOOKUP(B2483,Products!$A$2:$I$100,8,0),)</f>
        <v>0</v>
      </c>
      <c r="F2483" s="87">
        <f>_xlfn.IFNA(VLOOKUP(B2483,Products!$A$2:$J$100,7,0),)</f>
        <v>0</v>
      </c>
      <c r="G2483" s="87">
        <f>_xlfn.IFNA(VLOOKUP(B2483,Products!$A$2:$I$100,2,0),)</f>
        <v>0</v>
      </c>
      <c r="H2483" s="87">
        <f>_xlfn.IFNA(VLOOKUP(B2483,Products!$A$2:$I$100,2,0),)</f>
        <v>0</v>
      </c>
      <c r="J2483" s="87">
        <f t="shared" si="76"/>
        <v>0</v>
      </c>
      <c r="K2483" s="87">
        <f t="shared" si="77"/>
        <v>0</v>
      </c>
    </row>
    <row r="2484" spans="3:11">
      <c r="C2484" s="87">
        <f>_xlfn.IFNA(VLOOKUP(B2484,Products!$A$2:$I$100,5,0),0)</f>
        <v>0</v>
      </c>
      <c r="D2484" s="99">
        <f>_xlfn.IFNA(VLOOKUP(B2484,Products!$A$2:$J$100,6,0),)</f>
        <v>0</v>
      </c>
      <c r="E2484" s="87">
        <f>_xlfn.IFNA(VLOOKUP(B2484,Products!$A$2:$I$100,8,0),)</f>
        <v>0</v>
      </c>
      <c r="F2484" s="87">
        <f>_xlfn.IFNA(VLOOKUP(B2484,Products!$A$2:$J$100,7,0),)</f>
        <v>0</v>
      </c>
      <c r="G2484" s="87">
        <f>_xlfn.IFNA(VLOOKUP(B2484,Products!$A$2:$I$100,2,0),)</f>
        <v>0</v>
      </c>
      <c r="H2484" s="87">
        <f>_xlfn.IFNA(VLOOKUP(B2484,Products!$A$2:$I$100,2,0),)</f>
        <v>0</v>
      </c>
      <c r="J2484" s="87">
        <f t="shared" si="76"/>
        <v>0</v>
      </c>
      <c r="K2484" s="87">
        <f t="shared" si="77"/>
        <v>0</v>
      </c>
    </row>
    <row r="2485" spans="3:11">
      <c r="C2485" s="87">
        <f>_xlfn.IFNA(VLOOKUP(B2485,Products!$A$2:$I$100,5,0),0)</f>
        <v>0</v>
      </c>
      <c r="D2485" s="99">
        <f>_xlfn.IFNA(VLOOKUP(B2485,Products!$A$2:$J$100,6,0),)</f>
        <v>0</v>
      </c>
      <c r="E2485" s="87">
        <f>_xlfn.IFNA(VLOOKUP(B2485,Products!$A$2:$I$100,8,0),)</f>
        <v>0</v>
      </c>
      <c r="F2485" s="87">
        <f>_xlfn.IFNA(VLOOKUP(B2485,Products!$A$2:$J$100,7,0),)</f>
        <v>0</v>
      </c>
      <c r="G2485" s="87">
        <f>_xlfn.IFNA(VLOOKUP(B2485,Products!$A$2:$I$100,2,0),)</f>
        <v>0</v>
      </c>
      <c r="H2485" s="87">
        <f>_xlfn.IFNA(VLOOKUP(B2485,Products!$A$2:$I$100,2,0),)</f>
        <v>0</v>
      </c>
      <c r="J2485" s="87">
        <f t="shared" si="76"/>
        <v>0</v>
      </c>
      <c r="K2485" s="87">
        <f t="shared" si="77"/>
        <v>0</v>
      </c>
    </row>
    <row r="2486" spans="3:11">
      <c r="C2486" s="87">
        <f>_xlfn.IFNA(VLOOKUP(B2486,Products!$A$2:$I$100,5,0),0)</f>
        <v>0</v>
      </c>
      <c r="D2486" s="99">
        <f>_xlfn.IFNA(VLOOKUP(B2486,Products!$A$2:$J$100,6,0),)</f>
        <v>0</v>
      </c>
      <c r="E2486" s="87">
        <f>_xlfn.IFNA(VLOOKUP(B2486,Products!$A$2:$I$100,8,0),)</f>
        <v>0</v>
      </c>
      <c r="F2486" s="87">
        <f>_xlfn.IFNA(VLOOKUP(B2486,Products!$A$2:$J$100,7,0),)</f>
        <v>0</v>
      </c>
      <c r="G2486" s="87">
        <f>_xlfn.IFNA(VLOOKUP(B2486,Products!$A$2:$I$100,2,0),)</f>
        <v>0</v>
      </c>
      <c r="H2486" s="87">
        <f>_xlfn.IFNA(VLOOKUP(B2486,Products!$A$2:$I$100,2,0),)</f>
        <v>0</v>
      </c>
      <c r="J2486" s="87">
        <f t="shared" si="76"/>
        <v>0</v>
      </c>
      <c r="K2486" s="87">
        <f t="shared" si="77"/>
        <v>0</v>
      </c>
    </row>
    <row r="2487" spans="3:11">
      <c r="C2487" s="87">
        <f>_xlfn.IFNA(VLOOKUP(B2487,Products!$A$2:$I$100,5,0),0)</f>
        <v>0</v>
      </c>
      <c r="D2487" s="99">
        <f>_xlfn.IFNA(VLOOKUP(B2487,Products!$A$2:$J$100,6,0),)</f>
        <v>0</v>
      </c>
      <c r="E2487" s="87">
        <f>_xlfn.IFNA(VLOOKUP(B2487,Products!$A$2:$I$100,8,0),)</f>
        <v>0</v>
      </c>
      <c r="F2487" s="87">
        <f>_xlfn.IFNA(VLOOKUP(B2487,Products!$A$2:$J$100,7,0),)</f>
        <v>0</v>
      </c>
      <c r="G2487" s="87">
        <f>_xlfn.IFNA(VLOOKUP(B2487,Products!$A$2:$I$100,2,0),)</f>
        <v>0</v>
      </c>
      <c r="H2487" s="87">
        <f>_xlfn.IFNA(VLOOKUP(B2487,Products!$A$2:$I$100,2,0),)</f>
        <v>0</v>
      </c>
      <c r="J2487" s="87">
        <f t="shared" si="76"/>
        <v>0</v>
      </c>
      <c r="K2487" s="87">
        <f t="shared" si="77"/>
        <v>0</v>
      </c>
    </row>
    <row r="2488" spans="3:11">
      <c r="C2488" s="87">
        <f>_xlfn.IFNA(VLOOKUP(B2488,Products!$A$2:$I$100,5,0),0)</f>
        <v>0</v>
      </c>
      <c r="D2488" s="99">
        <f>_xlfn.IFNA(VLOOKUP(B2488,Products!$A$2:$J$100,6,0),)</f>
        <v>0</v>
      </c>
      <c r="E2488" s="87">
        <f>_xlfn.IFNA(VLOOKUP(B2488,Products!$A$2:$I$100,8,0),)</f>
        <v>0</v>
      </c>
      <c r="F2488" s="87">
        <f>_xlfn.IFNA(VLOOKUP(B2488,Products!$A$2:$J$100,7,0),)</f>
        <v>0</v>
      </c>
      <c r="G2488" s="87">
        <f>_xlfn.IFNA(VLOOKUP(B2488,Products!$A$2:$I$100,2,0),)</f>
        <v>0</v>
      </c>
      <c r="H2488" s="87">
        <f>_xlfn.IFNA(VLOOKUP(B2488,Products!$A$2:$I$100,2,0),)</f>
        <v>0</v>
      </c>
      <c r="J2488" s="87">
        <f t="shared" si="76"/>
        <v>0</v>
      </c>
      <c r="K2488" s="87">
        <f t="shared" si="77"/>
        <v>0</v>
      </c>
    </row>
    <row r="2489" spans="3:11">
      <c r="C2489" s="87">
        <f>_xlfn.IFNA(VLOOKUP(B2489,Products!$A$2:$I$100,5,0),0)</f>
        <v>0</v>
      </c>
      <c r="D2489" s="99">
        <f>_xlfn.IFNA(VLOOKUP(B2489,Products!$A$2:$J$100,6,0),)</f>
        <v>0</v>
      </c>
      <c r="E2489" s="87">
        <f>_xlfn.IFNA(VLOOKUP(B2489,Products!$A$2:$I$100,8,0),)</f>
        <v>0</v>
      </c>
      <c r="F2489" s="87">
        <f>_xlfn.IFNA(VLOOKUP(B2489,Products!$A$2:$J$100,7,0),)</f>
        <v>0</v>
      </c>
      <c r="G2489" s="87">
        <f>_xlfn.IFNA(VLOOKUP(B2489,Products!$A$2:$I$100,2,0),)</f>
        <v>0</v>
      </c>
      <c r="H2489" s="87">
        <f>_xlfn.IFNA(VLOOKUP(B2489,Products!$A$2:$I$100,2,0),)</f>
        <v>0</v>
      </c>
      <c r="J2489" s="87">
        <f t="shared" si="76"/>
        <v>0</v>
      </c>
      <c r="K2489" s="87">
        <f t="shared" si="77"/>
        <v>0</v>
      </c>
    </row>
    <row r="2490" spans="3:11">
      <c r="C2490" s="87">
        <f>_xlfn.IFNA(VLOOKUP(B2490,Products!$A$2:$I$100,5,0),0)</f>
        <v>0</v>
      </c>
      <c r="D2490" s="99">
        <f>_xlfn.IFNA(VLOOKUP(B2490,Products!$A$2:$J$100,6,0),)</f>
        <v>0</v>
      </c>
      <c r="E2490" s="87">
        <f>_xlfn.IFNA(VLOOKUP(B2490,Products!$A$2:$I$100,8,0),)</f>
        <v>0</v>
      </c>
      <c r="F2490" s="87">
        <f>_xlfn.IFNA(VLOOKUP(B2490,Products!$A$2:$J$100,7,0),)</f>
        <v>0</v>
      </c>
      <c r="G2490" s="87">
        <f>_xlfn.IFNA(VLOOKUP(B2490,Products!$A$2:$I$100,2,0),)</f>
        <v>0</v>
      </c>
      <c r="H2490" s="87">
        <f>_xlfn.IFNA(VLOOKUP(B2490,Products!$A$2:$I$100,2,0),)</f>
        <v>0</v>
      </c>
      <c r="J2490" s="87">
        <f t="shared" si="76"/>
        <v>0</v>
      </c>
      <c r="K2490" s="87">
        <f t="shared" si="77"/>
        <v>0</v>
      </c>
    </row>
    <row r="2491" spans="3:11">
      <c r="C2491" s="87">
        <f>_xlfn.IFNA(VLOOKUP(B2491,Products!$A$2:$I$100,5,0),0)</f>
        <v>0</v>
      </c>
      <c r="D2491" s="99">
        <f>_xlfn.IFNA(VLOOKUP(B2491,Products!$A$2:$J$100,6,0),)</f>
        <v>0</v>
      </c>
      <c r="E2491" s="87">
        <f>_xlfn.IFNA(VLOOKUP(B2491,Products!$A$2:$I$100,8,0),)</f>
        <v>0</v>
      </c>
      <c r="F2491" s="87">
        <f>_xlfn.IFNA(VLOOKUP(B2491,Products!$A$2:$J$100,7,0),)</f>
        <v>0</v>
      </c>
      <c r="G2491" s="87">
        <f>_xlfn.IFNA(VLOOKUP(B2491,Products!$A$2:$I$100,2,0),)</f>
        <v>0</v>
      </c>
      <c r="H2491" s="87">
        <f>_xlfn.IFNA(VLOOKUP(B2491,Products!$A$2:$I$100,2,0),)</f>
        <v>0</v>
      </c>
      <c r="J2491" s="87">
        <f t="shared" si="76"/>
        <v>0</v>
      </c>
      <c r="K2491" s="87">
        <f t="shared" si="77"/>
        <v>0</v>
      </c>
    </row>
    <row r="2492" spans="3:11">
      <c r="C2492" s="87">
        <f>_xlfn.IFNA(VLOOKUP(B2492,Products!$A$2:$I$100,5,0),0)</f>
        <v>0</v>
      </c>
      <c r="D2492" s="99">
        <f>_xlfn.IFNA(VLOOKUP(B2492,Products!$A$2:$J$100,6,0),)</f>
        <v>0</v>
      </c>
      <c r="E2492" s="87">
        <f>_xlfn.IFNA(VLOOKUP(B2492,Products!$A$2:$I$100,8,0),)</f>
        <v>0</v>
      </c>
      <c r="F2492" s="87">
        <f>_xlfn.IFNA(VLOOKUP(B2492,Products!$A$2:$J$100,7,0),)</f>
        <v>0</v>
      </c>
      <c r="G2492" s="87">
        <f>_xlfn.IFNA(VLOOKUP(B2492,Products!$A$2:$I$100,2,0),)</f>
        <v>0</v>
      </c>
      <c r="H2492" s="87">
        <f>_xlfn.IFNA(VLOOKUP(B2492,Products!$A$2:$I$100,2,0),)</f>
        <v>0</v>
      </c>
      <c r="J2492" s="87">
        <f t="shared" si="76"/>
        <v>0</v>
      </c>
      <c r="K2492" s="87">
        <f t="shared" si="77"/>
        <v>0</v>
      </c>
    </row>
    <row r="2493" spans="3:11">
      <c r="C2493" s="87">
        <f>_xlfn.IFNA(VLOOKUP(B2493,Products!$A$2:$I$100,5,0),0)</f>
        <v>0</v>
      </c>
      <c r="D2493" s="99">
        <f>_xlfn.IFNA(VLOOKUP(B2493,Products!$A$2:$J$100,6,0),)</f>
        <v>0</v>
      </c>
      <c r="E2493" s="87">
        <f>_xlfn.IFNA(VLOOKUP(B2493,Products!$A$2:$I$100,8,0),)</f>
        <v>0</v>
      </c>
      <c r="F2493" s="87">
        <f>_xlfn.IFNA(VLOOKUP(B2493,Products!$A$2:$J$100,7,0),)</f>
        <v>0</v>
      </c>
      <c r="G2493" s="87">
        <f>_xlfn.IFNA(VLOOKUP(B2493,Products!$A$2:$I$100,2,0),)</f>
        <v>0</v>
      </c>
      <c r="H2493" s="87">
        <f>_xlfn.IFNA(VLOOKUP(B2493,Products!$A$2:$I$100,2,0),)</f>
        <v>0</v>
      </c>
      <c r="J2493" s="87">
        <f t="shared" si="76"/>
        <v>0</v>
      </c>
      <c r="K2493" s="87">
        <f t="shared" si="77"/>
        <v>0</v>
      </c>
    </row>
    <row r="2494" spans="3:11">
      <c r="C2494" s="87">
        <f>_xlfn.IFNA(VLOOKUP(B2494,Products!$A$2:$I$100,5,0),0)</f>
        <v>0</v>
      </c>
      <c r="D2494" s="99">
        <f>_xlfn.IFNA(VLOOKUP(B2494,Products!$A$2:$J$100,6,0),)</f>
        <v>0</v>
      </c>
      <c r="E2494" s="87">
        <f>_xlfn.IFNA(VLOOKUP(B2494,Products!$A$2:$I$100,8,0),)</f>
        <v>0</v>
      </c>
      <c r="F2494" s="87">
        <f>_xlfn.IFNA(VLOOKUP(B2494,Products!$A$2:$J$100,7,0),)</f>
        <v>0</v>
      </c>
      <c r="G2494" s="87">
        <f>_xlfn.IFNA(VLOOKUP(B2494,Products!$A$2:$I$100,2,0),)</f>
        <v>0</v>
      </c>
      <c r="H2494" s="87">
        <f>_xlfn.IFNA(VLOOKUP(B2494,Products!$A$2:$I$100,2,0),)</f>
        <v>0</v>
      </c>
      <c r="J2494" s="87">
        <f t="shared" si="76"/>
        <v>0</v>
      </c>
      <c r="K2494" s="87">
        <f t="shared" si="77"/>
        <v>0</v>
      </c>
    </row>
    <row r="2495" spans="3:11">
      <c r="C2495" s="87">
        <f>_xlfn.IFNA(VLOOKUP(B2495,Products!$A$2:$I$100,5,0),0)</f>
        <v>0</v>
      </c>
      <c r="D2495" s="99">
        <f>_xlfn.IFNA(VLOOKUP(B2495,Products!$A$2:$J$100,6,0),)</f>
        <v>0</v>
      </c>
      <c r="E2495" s="87">
        <f>_xlfn.IFNA(VLOOKUP(B2495,Products!$A$2:$I$100,8,0),)</f>
        <v>0</v>
      </c>
      <c r="F2495" s="87">
        <f>_xlfn.IFNA(VLOOKUP(B2495,Products!$A$2:$J$100,7,0),)</f>
        <v>0</v>
      </c>
      <c r="G2495" s="87">
        <f>_xlfn.IFNA(VLOOKUP(B2495,Products!$A$2:$I$100,2,0),)</f>
        <v>0</v>
      </c>
      <c r="H2495" s="87">
        <f>_xlfn.IFNA(VLOOKUP(B2495,Products!$A$2:$I$100,2,0),)</f>
        <v>0</v>
      </c>
      <c r="J2495" s="87">
        <f t="shared" si="76"/>
        <v>0</v>
      </c>
      <c r="K2495" s="87">
        <f t="shared" si="77"/>
        <v>0</v>
      </c>
    </row>
    <row r="2496" spans="3:11">
      <c r="C2496" s="87">
        <f>_xlfn.IFNA(VLOOKUP(B2496,Products!$A$2:$I$100,5,0),0)</f>
        <v>0</v>
      </c>
      <c r="D2496" s="99">
        <f>_xlfn.IFNA(VLOOKUP(B2496,Products!$A$2:$J$100,6,0),)</f>
        <v>0</v>
      </c>
      <c r="E2496" s="87">
        <f>_xlfn.IFNA(VLOOKUP(B2496,Products!$A$2:$I$100,8,0),)</f>
        <v>0</v>
      </c>
      <c r="F2496" s="87">
        <f>_xlfn.IFNA(VLOOKUP(B2496,Products!$A$2:$J$100,7,0),)</f>
        <v>0</v>
      </c>
      <c r="G2496" s="87">
        <f>_xlfn.IFNA(VLOOKUP(B2496,Products!$A$2:$I$100,2,0),)</f>
        <v>0</v>
      </c>
      <c r="H2496" s="87">
        <f>_xlfn.IFNA(VLOOKUP(B2496,Products!$A$2:$I$100,2,0),)</f>
        <v>0</v>
      </c>
      <c r="J2496" s="87">
        <f t="shared" si="76"/>
        <v>0</v>
      </c>
      <c r="K2496" s="87">
        <f t="shared" si="77"/>
        <v>0</v>
      </c>
    </row>
    <row r="2497" spans="3:11">
      <c r="C2497" s="87">
        <f>_xlfn.IFNA(VLOOKUP(B2497,Products!$A$2:$I$100,5,0),0)</f>
        <v>0</v>
      </c>
      <c r="D2497" s="99">
        <f>_xlfn.IFNA(VLOOKUP(B2497,Products!$A$2:$J$100,6,0),)</f>
        <v>0</v>
      </c>
      <c r="E2497" s="87">
        <f>_xlfn.IFNA(VLOOKUP(B2497,Products!$A$2:$I$100,8,0),)</f>
        <v>0</v>
      </c>
      <c r="F2497" s="87">
        <f>_xlfn.IFNA(VLOOKUP(B2497,Products!$A$2:$J$100,7,0),)</f>
        <v>0</v>
      </c>
      <c r="G2497" s="87">
        <f>_xlfn.IFNA(VLOOKUP(B2497,Products!$A$2:$I$100,2,0),)</f>
        <v>0</v>
      </c>
      <c r="H2497" s="87">
        <f>_xlfn.IFNA(VLOOKUP(B2497,Products!$A$2:$I$100,2,0),)</f>
        <v>0</v>
      </c>
      <c r="J2497" s="87">
        <f t="shared" si="76"/>
        <v>0</v>
      </c>
      <c r="K2497" s="87">
        <f t="shared" si="77"/>
        <v>0</v>
      </c>
    </row>
    <row r="2498" spans="3:11">
      <c r="C2498" s="87">
        <f>_xlfn.IFNA(VLOOKUP(B2498,Products!$A$2:$I$100,5,0),0)</f>
        <v>0</v>
      </c>
      <c r="D2498" s="99">
        <f>_xlfn.IFNA(VLOOKUP(B2498,Products!$A$2:$J$100,6,0),)</f>
        <v>0</v>
      </c>
      <c r="E2498" s="87">
        <f>_xlfn.IFNA(VLOOKUP(B2498,Products!$A$2:$I$100,8,0),)</f>
        <v>0</v>
      </c>
      <c r="F2498" s="87">
        <f>_xlfn.IFNA(VLOOKUP(B2498,Products!$A$2:$J$100,7,0),)</f>
        <v>0</v>
      </c>
      <c r="G2498" s="87">
        <f>_xlfn.IFNA(VLOOKUP(B2498,Products!$A$2:$I$100,2,0),)</f>
        <v>0</v>
      </c>
      <c r="H2498" s="87">
        <f>_xlfn.IFNA(VLOOKUP(B2498,Products!$A$2:$I$100,2,0),)</f>
        <v>0</v>
      </c>
      <c r="J2498" s="87">
        <f t="shared" si="76"/>
        <v>0</v>
      </c>
      <c r="K2498" s="87">
        <f t="shared" si="77"/>
        <v>0</v>
      </c>
    </row>
    <row r="2499" spans="3:11">
      <c r="C2499" s="87">
        <f>_xlfn.IFNA(VLOOKUP(B2499,Products!$A$2:$I$100,5,0),0)</f>
        <v>0</v>
      </c>
      <c r="D2499" s="99">
        <f>_xlfn.IFNA(VLOOKUP(B2499,Products!$A$2:$J$100,6,0),)</f>
        <v>0</v>
      </c>
      <c r="E2499" s="87">
        <f>_xlfn.IFNA(VLOOKUP(B2499,Products!$A$2:$I$100,8,0),)</f>
        <v>0</v>
      </c>
      <c r="F2499" s="87">
        <f>_xlfn.IFNA(VLOOKUP(B2499,Products!$A$2:$J$100,7,0),)</f>
        <v>0</v>
      </c>
      <c r="G2499" s="87">
        <f>_xlfn.IFNA(VLOOKUP(B2499,Products!$A$2:$I$100,2,0),)</f>
        <v>0</v>
      </c>
      <c r="H2499" s="87">
        <f>_xlfn.IFNA(VLOOKUP(B2499,Products!$A$2:$I$100,2,0),)</f>
        <v>0</v>
      </c>
      <c r="J2499" s="87">
        <f t="shared" si="76"/>
        <v>0</v>
      </c>
      <c r="K2499" s="87">
        <f t="shared" si="77"/>
        <v>0</v>
      </c>
    </row>
    <row r="2500" spans="3:11">
      <c r="C2500" s="87">
        <f>_xlfn.IFNA(VLOOKUP(B2500,Products!$A$2:$I$100,5,0),0)</f>
        <v>0</v>
      </c>
      <c r="D2500" s="99">
        <f>_xlfn.IFNA(VLOOKUP(B2500,Products!$A$2:$J$100,6,0),)</f>
        <v>0</v>
      </c>
      <c r="E2500" s="87">
        <f>_xlfn.IFNA(VLOOKUP(B2500,Products!$A$2:$I$100,8,0),)</f>
        <v>0</v>
      </c>
      <c r="F2500" s="87">
        <f>_xlfn.IFNA(VLOOKUP(B2500,Products!$A$2:$J$100,7,0),)</f>
        <v>0</v>
      </c>
      <c r="G2500" s="87">
        <f>_xlfn.IFNA(VLOOKUP(B2500,Products!$A$2:$I$100,2,0),)</f>
        <v>0</v>
      </c>
      <c r="H2500" s="87">
        <f>_xlfn.IFNA(VLOOKUP(B2500,Products!$A$2:$I$100,2,0),)</f>
        <v>0</v>
      </c>
      <c r="J2500" s="87">
        <f t="shared" si="76"/>
        <v>0</v>
      </c>
      <c r="K2500" s="87">
        <f t="shared" si="77"/>
        <v>0</v>
      </c>
    </row>
    <row r="2501" spans="3:11">
      <c r="C2501" s="87">
        <f>_xlfn.IFNA(VLOOKUP(B2501,Products!$A$2:$I$100,5,0),0)</f>
        <v>0</v>
      </c>
      <c r="D2501" s="99">
        <f>_xlfn.IFNA(VLOOKUP(B2501,Products!$A$2:$J$100,6,0),)</f>
        <v>0</v>
      </c>
      <c r="E2501" s="87">
        <f>_xlfn.IFNA(VLOOKUP(B2501,Products!$A$2:$I$100,8,0),)</f>
        <v>0</v>
      </c>
      <c r="F2501" s="87">
        <f>_xlfn.IFNA(VLOOKUP(B2501,Products!$A$2:$J$100,7,0),)</f>
        <v>0</v>
      </c>
      <c r="G2501" s="87">
        <f>_xlfn.IFNA(VLOOKUP(B2501,Products!$A$2:$I$100,2,0),)</f>
        <v>0</v>
      </c>
      <c r="H2501" s="87">
        <f>_xlfn.IFNA(VLOOKUP(B2501,Products!$A$2:$I$100,2,0),)</f>
        <v>0</v>
      </c>
      <c r="J2501" s="87">
        <f t="shared" si="76"/>
        <v>0</v>
      </c>
      <c r="K2501" s="87">
        <f t="shared" si="77"/>
        <v>0</v>
      </c>
    </row>
    <row r="2502" spans="3:11">
      <c r="C2502" s="87">
        <f>_xlfn.IFNA(VLOOKUP(B2502,Products!$A$2:$I$100,5,0),0)</f>
        <v>0</v>
      </c>
      <c r="D2502" s="99">
        <f>_xlfn.IFNA(VLOOKUP(B2502,Products!$A$2:$J$100,6,0),)</f>
        <v>0</v>
      </c>
      <c r="E2502" s="87">
        <f>_xlfn.IFNA(VLOOKUP(B2502,Products!$A$2:$I$100,8,0),)</f>
        <v>0</v>
      </c>
      <c r="F2502" s="87">
        <f>_xlfn.IFNA(VLOOKUP(B2502,Products!$A$2:$J$100,7,0),)</f>
        <v>0</v>
      </c>
      <c r="G2502" s="87">
        <f>_xlfn.IFNA(VLOOKUP(B2502,Products!$A$2:$I$100,2,0),)</f>
        <v>0</v>
      </c>
      <c r="H2502" s="87">
        <f>_xlfn.IFNA(VLOOKUP(B2502,Products!$A$2:$I$100,2,0),)</f>
        <v>0</v>
      </c>
      <c r="J2502" s="87">
        <f t="shared" si="76"/>
        <v>0</v>
      </c>
      <c r="K2502" s="87">
        <f t="shared" si="77"/>
        <v>0</v>
      </c>
    </row>
    <row r="2503" spans="3:11">
      <c r="C2503" s="87">
        <f>_xlfn.IFNA(VLOOKUP(B2503,Products!$A$2:$I$100,5,0),0)</f>
        <v>0</v>
      </c>
      <c r="D2503" s="99">
        <f>_xlfn.IFNA(VLOOKUP(B2503,Products!$A$2:$J$100,6,0),)</f>
        <v>0</v>
      </c>
      <c r="E2503" s="87">
        <f>_xlfn.IFNA(VLOOKUP(B2503,Products!$A$2:$I$100,8,0),)</f>
        <v>0</v>
      </c>
      <c r="F2503" s="87">
        <f>_xlfn.IFNA(VLOOKUP(B2503,Products!$A$2:$J$100,7,0),)</f>
        <v>0</v>
      </c>
      <c r="G2503" s="87">
        <f>_xlfn.IFNA(VLOOKUP(B2503,Products!$A$2:$I$100,2,0),)</f>
        <v>0</v>
      </c>
      <c r="H2503" s="87">
        <f>_xlfn.IFNA(VLOOKUP(B2503,Products!$A$2:$I$100,2,0),)</f>
        <v>0</v>
      </c>
      <c r="J2503" s="87">
        <f t="shared" ref="J2503:J2566" si="78">H2503/100*18</f>
        <v>0</v>
      </c>
      <c r="K2503" s="87">
        <f t="shared" ref="K2503:K2566" si="79">I2503+J2503</f>
        <v>0</v>
      </c>
    </row>
    <row r="2504" spans="3:11">
      <c r="C2504" s="87">
        <f>_xlfn.IFNA(VLOOKUP(B2504,Products!$A$2:$I$100,5,0),0)</f>
        <v>0</v>
      </c>
      <c r="D2504" s="99">
        <f>_xlfn.IFNA(VLOOKUP(B2504,Products!$A$2:$J$100,6,0),)</f>
        <v>0</v>
      </c>
      <c r="E2504" s="87">
        <f>_xlfn.IFNA(VLOOKUP(B2504,Products!$A$2:$I$100,8,0),)</f>
        <v>0</v>
      </c>
      <c r="F2504" s="87">
        <f>_xlfn.IFNA(VLOOKUP(B2504,Products!$A$2:$J$100,7,0),)</f>
        <v>0</v>
      </c>
      <c r="G2504" s="87">
        <f>_xlfn.IFNA(VLOOKUP(B2504,Products!$A$2:$I$100,2,0),)</f>
        <v>0</v>
      </c>
      <c r="H2504" s="87">
        <f>_xlfn.IFNA(VLOOKUP(B2504,Products!$A$2:$I$100,2,0),)</f>
        <v>0</v>
      </c>
      <c r="J2504" s="87">
        <f t="shared" si="78"/>
        <v>0</v>
      </c>
      <c r="K2504" s="87">
        <f t="shared" si="79"/>
        <v>0</v>
      </c>
    </row>
    <row r="2505" spans="3:11">
      <c r="C2505" s="87">
        <f>_xlfn.IFNA(VLOOKUP(B2505,Products!$A$2:$I$100,5,0),0)</f>
        <v>0</v>
      </c>
      <c r="D2505" s="99">
        <f>_xlfn.IFNA(VLOOKUP(B2505,Products!$A$2:$J$100,6,0),)</f>
        <v>0</v>
      </c>
      <c r="E2505" s="87">
        <f>_xlfn.IFNA(VLOOKUP(B2505,Products!$A$2:$I$100,8,0),)</f>
        <v>0</v>
      </c>
      <c r="F2505" s="87">
        <f>_xlfn.IFNA(VLOOKUP(B2505,Products!$A$2:$J$100,7,0),)</f>
        <v>0</v>
      </c>
      <c r="G2505" s="87">
        <f>_xlfn.IFNA(VLOOKUP(B2505,Products!$A$2:$I$100,2,0),)</f>
        <v>0</v>
      </c>
      <c r="H2505" s="87">
        <f>_xlfn.IFNA(VLOOKUP(B2505,Products!$A$2:$I$100,2,0),)</f>
        <v>0</v>
      </c>
      <c r="J2505" s="87">
        <f t="shared" si="78"/>
        <v>0</v>
      </c>
      <c r="K2505" s="87">
        <f t="shared" si="79"/>
        <v>0</v>
      </c>
    </row>
    <row r="2506" spans="3:11">
      <c r="C2506" s="87">
        <f>_xlfn.IFNA(VLOOKUP(B2506,Products!$A$2:$I$100,5,0),0)</f>
        <v>0</v>
      </c>
      <c r="D2506" s="99">
        <f>_xlfn.IFNA(VLOOKUP(B2506,Products!$A$2:$J$100,6,0),)</f>
        <v>0</v>
      </c>
      <c r="E2506" s="87">
        <f>_xlfn.IFNA(VLOOKUP(B2506,Products!$A$2:$I$100,8,0),)</f>
        <v>0</v>
      </c>
      <c r="F2506" s="87">
        <f>_xlfn.IFNA(VLOOKUP(B2506,Products!$A$2:$J$100,7,0),)</f>
        <v>0</v>
      </c>
      <c r="G2506" s="87">
        <f>_xlfn.IFNA(VLOOKUP(B2506,Products!$A$2:$I$100,2,0),)</f>
        <v>0</v>
      </c>
      <c r="H2506" s="87">
        <f>_xlfn.IFNA(VLOOKUP(B2506,Products!$A$2:$I$100,2,0),)</f>
        <v>0</v>
      </c>
      <c r="J2506" s="87">
        <f t="shared" si="78"/>
        <v>0</v>
      </c>
      <c r="K2506" s="87">
        <f t="shared" si="79"/>
        <v>0</v>
      </c>
    </row>
    <row r="2507" spans="3:11">
      <c r="C2507" s="87">
        <f>_xlfn.IFNA(VLOOKUP(B2507,Products!$A$2:$I$100,5,0),0)</f>
        <v>0</v>
      </c>
      <c r="D2507" s="99">
        <f>_xlfn.IFNA(VLOOKUP(B2507,Products!$A$2:$J$100,6,0),)</f>
        <v>0</v>
      </c>
      <c r="E2507" s="87">
        <f>_xlfn.IFNA(VLOOKUP(B2507,Products!$A$2:$I$100,8,0),)</f>
        <v>0</v>
      </c>
      <c r="F2507" s="87">
        <f>_xlfn.IFNA(VLOOKUP(B2507,Products!$A$2:$J$100,7,0),)</f>
        <v>0</v>
      </c>
      <c r="G2507" s="87">
        <f>_xlfn.IFNA(VLOOKUP(B2507,Products!$A$2:$I$100,2,0),)</f>
        <v>0</v>
      </c>
      <c r="H2507" s="87">
        <f>_xlfn.IFNA(VLOOKUP(B2507,Products!$A$2:$I$100,2,0),)</f>
        <v>0</v>
      </c>
      <c r="J2507" s="87">
        <f t="shared" si="78"/>
        <v>0</v>
      </c>
      <c r="K2507" s="87">
        <f t="shared" si="79"/>
        <v>0</v>
      </c>
    </row>
    <row r="2508" spans="3:11">
      <c r="C2508" s="87">
        <f>_xlfn.IFNA(VLOOKUP(B2508,Products!$A$2:$I$100,5,0),0)</f>
        <v>0</v>
      </c>
      <c r="D2508" s="99">
        <f>_xlfn.IFNA(VLOOKUP(B2508,Products!$A$2:$J$100,6,0),)</f>
        <v>0</v>
      </c>
      <c r="E2508" s="87">
        <f>_xlfn.IFNA(VLOOKUP(B2508,Products!$A$2:$I$100,8,0),)</f>
        <v>0</v>
      </c>
      <c r="F2508" s="87">
        <f>_xlfn.IFNA(VLOOKUP(B2508,Products!$A$2:$J$100,7,0),)</f>
        <v>0</v>
      </c>
      <c r="G2508" s="87">
        <f>_xlfn.IFNA(VLOOKUP(B2508,Products!$A$2:$I$100,2,0),)</f>
        <v>0</v>
      </c>
      <c r="H2508" s="87">
        <f>_xlfn.IFNA(VLOOKUP(B2508,Products!$A$2:$I$100,2,0),)</f>
        <v>0</v>
      </c>
      <c r="J2508" s="87">
        <f t="shared" si="78"/>
        <v>0</v>
      </c>
      <c r="K2508" s="87">
        <f t="shared" si="79"/>
        <v>0</v>
      </c>
    </row>
    <row r="2509" spans="3:11">
      <c r="C2509" s="87">
        <f>_xlfn.IFNA(VLOOKUP(B2509,Products!$A$2:$I$100,5,0),0)</f>
        <v>0</v>
      </c>
      <c r="D2509" s="99">
        <f>_xlfn.IFNA(VLOOKUP(B2509,Products!$A$2:$J$100,6,0),)</f>
        <v>0</v>
      </c>
      <c r="E2509" s="87">
        <f>_xlfn.IFNA(VLOOKUP(B2509,Products!$A$2:$I$100,8,0),)</f>
        <v>0</v>
      </c>
      <c r="F2509" s="87">
        <f>_xlfn.IFNA(VLOOKUP(B2509,Products!$A$2:$J$100,7,0),)</f>
        <v>0</v>
      </c>
      <c r="G2509" s="87">
        <f>_xlfn.IFNA(VLOOKUP(B2509,Products!$A$2:$I$100,2,0),)</f>
        <v>0</v>
      </c>
      <c r="H2509" s="87">
        <f>_xlfn.IFNA(VLOOKUP(B2509,Products!$A$2:$I$100,2,0),)</f>
        <v>0</v>
      </c>
      <c r="J2509" s="87">
        <f t="shared" si="78"/>
        <v>0</v>
      </c>
      <c r="K2509" s="87">
        <f t="shared" si="79"/>
        <v>0</v>
      </c>
    </row>
    <row r="2510" spans="3:11">
      <c r="C2510" s="87">
        <f>_xlfn.IFNA(VLOOKUP(B2510,Products!$A$2:$I$100,5,0),0)</f>
        <v>0</v>
      </c>
      <c r="D2510" s="99">
        <f>_xlfn.IFNA(VLOOKUP(B2510,Products!$A$2:$J$100,6,0),)</f>
        <v>0</v>
      </c>
      <c r="E2510" s="87">
        <f>_xlfn.IFNA(VLOOKUP(B2510,Products!$A$2:$I$100,8,0),)</f>
        <v>0</v>
      </c>
      <c r="F2510" s="87">
        <f>_xlfn.IFNA(VLOOKUP(B2510,Products!$A$2:$J$100,7,0),)</f>
        <v>0</v>
      </c>
      <c r="G2510" s="87">
        <f>_xlfn.IFNA(VLOOKUP(B2510,Products!$A$2:$I$100,2,0),)</f>
        <v>0</v>
      </c>
      <c r="H2510" s="87">
        <f>_xlfn.IFNA(VLOOKUP(B2510,Products!$A$2:$I$100,2,0),)</f>
        <v>0</v>
      </c>
      <c r="J2510" s="87">
        <f t="shared" si="78"/>
        <v>0</v>
      </c>
      <c r="K2510" s="87">
        <f t="shared" si="79"/>
        <v>0</v>
      </c>
    </row>
    <row r="2511" spans="3:11">
      <c r="C2511" s="87">
        <f>_xlfn.IFNA(VLOOKUP(B2511,Products!$A$2:$I$100,5,0),0)</f>
        <v>0</v>
      </c>
      <c r="D2511" s="99">
        <f>_xlfn.IFNA(VLOOKUP(B2511,Products!$A$2:$J$100,6,0),)</f>
        <v>0</v>
      </c>
      <c r="E2511" s="87">
        <f>_xlfn.IFNA(VLOOKUP(B2511,Products!$A$2:$I$100,8,0),)</f>
        <v>0</v>
      </c>
      <c r="F2511" s="87">
        <f>_xlfn.IFNA(VLOOKUP(B2511,Products!$A$2:$J$100,7,0),)</f>
        <v>0</v>
      </c>
      <c r="G2511" s="87">
        <f>_xlfn.IFNA(VLOOKUP(B2511,Products!$A$2:$I$100,2,0),)</f>
        <v>0</v>
      </c>
      <c r="H2511" s="87">
        <f>_xlfn.IFNA(VLOOKUP(B2511,Products!$A$2:$I$100,2,0),)</f>
        <v>0</v>
      </c>
      <c r="J2511" s="87">
        <f t="shared" si="78"/>
        <v>0</v>
      </c>
      <c r="K2511" s="87">
        <f t="shared" si="79"/>
        <v>0</v>
      </c>
    </row>
    <row r="2512" spans="3:11">
      <c r="C2512" s="87">
        <f>_xlfn.IFNA(VLOOKUP(B2512,Products!$A$2:$I$100,5,0),0)</f>
        <v>0</v>
      </c>
      <c r="D2512" s="99">
        <f>_xlfn.IFNA(VLOOKUP(B2512,Products!$A$2:$J$100,6,0),)</f>
        <v>0</v>
      </c>
      <c r="E2512" s="87">
        <f>_xlfn.IFNA(VLOOKUP(B2512,Products!$A$2:$I$100,8,0),)</f>
        <v>0</v>
      </c>
      <c r="F2512" s="87">
        <f>_xlfn.IFNA(VLOOKUP(B2512,Products!$A$2:$J$100,7,0),)</f>
        <v>0</v>
      </c>
      <c r="G2512" s="87">
        <f>_xlfn.IFNA(VLOOKUP(B2512,Products!$A$2:$I$100,2,0),)</f>
        <v>0</v>
      </c>
      <c r="H2512" s="87">
        <f>_xlfn.IFNA(VLOOKUP(B2512,Products!$A$2:$I$100,2,0),)</f>
        <v>0</v>
      </c>
      <c r="J2512" s="87">
        <f t="shared" si="78"/>
        <v>0</v>
      </c>
      <c r="K2512" s="87">
        <f t="shared" si="79"/>
        <v>0</v>
      </c>
    </row>
    <row r="2513" spans="3:11">
      <c r="C2513" s="87">
        <f>_xlfn.IFNA(VLOOKUP(B2513,Products!$A$2:$I$100,5,0),0)</f>
        <v>0</v>
      </c>
      <c r="D2513" s="99">
        <f>_xlfn.IFNA(VLOOKUP(B2513,Products!$A$2:$J$100,6,0),)</f>
        <v>0</v>
      </c>
      <c r="E2513" s="87">
        <f>_xlfn.IFNA(VLOOKUP(B2513,Products!$A$2:$I$100,8,0),)</f>
        <v>0</v>
      </c>
      <c r="F2513" s="87">
        <f>_xlfn.IFNA(VLOOKUP(B2513,Products!$A$2:$J$100,7,0),)</f>
        <v>0</v>
      </c>
      <c r="G2513" s="87">
        <f>_xlfn.IFNA(VLOOKUP(B2513,Products!$A$2:$I$100,2,0),)</f>
        <v>0</v>
      </c>
      <c r="H2513" s="87">
        <f>_xlfn.IFNA(VLOOKUP(B2513,Products!$A$2:$I$100,2,0),)</f>
        <v>0</v>
      </c>
      <c r="J2513" s="87">
        <f t="shared" si="78"/>
        <v>0</v>
      </c>
      <c r="K2513" s="87">
        <f t="shared" si="79"/>
        <v>0</v>
      </c>
    </row>
    <row r="2514" spans="3:11">
      <c r="C2514" s="87">
        <f>_xlfn.IFNA(VLOOKUP(B2514,Products!$A$2:$I$100,5,0),0)</f>
        <v>0</v>
      </c>
      <c r="D2514" s="99">
        <f>_xlfn.IFNA(VLOOKUP(B2514,Products!$A$2:$J$100,6,0),)</f>
        <v>0</v>
      </c>
      <c r="E2514" s="87">
        <f>_xlfn.IFNA(VLOOKUP(B2514,Products!$A$2:$I$100,8,0),)</f>
        <v>0</v>
      </c>
      <c r="F2514" s="87">
        <f>_xlfn.IFNA(VLOOKUP(B2514,Products!$A$2:$J$100,7,0),)</f>
        <v>0</v>
      </c>
      <c r="G2514" s="87">
        <f>_xlfn.IFNA(VLOOKUP(B2514,Products!$A$2:$I$100,2,0),)</f>
        <v>0</v>
      </c>
      <c r="H2514" s="87">
        <f>_xlfn.IFNA(VLOOKUP(B2514,Products!$A$2:$I$100,2,0),)</f>
        <v>0</v>
      </c>
      <c r="J2514" s="87">
        <f t="shared" si="78"/>
        <v>0</v>
      </c>
      <c r="K2514" s="87">
        <f t="shared" si="79"/>
        <v>0</v>
      </c>
    </row>
    <row r="2515" spans="3:11">
      <c r="C2515" s="87">
        <f>_xlfn.IFNA(VLOOKUP(B2515,Products!$A$2:$I$100,5,0),0)</f>
        <v>0</v>
      </c>
      <c r="D2515" s="99">
        <f>_xlfn.IFNA(VLOOKUP(B2515,Products!$A$2:$J$100,6,0),)</f>
        <v>0</v>
      </c>
      <c r="E2515" s="87">
        <f>_xlfn.IFNA(VLOOKUP(B2515,Products!$A$2:$I$100,8,0),)</f>
        <v>0</v>
      </c>
      <c r="F2515" s="87">
        <f>_xlfn.IFNA(VLOOKUP(B2515,Products!$A$2:$J$100,7,0),)</f>
        <v>0</v>
      </c>
      <c r="G2515" s="87">
        <f>_xlfn.IFNA(VLOOKUP(B2515,Products!$A$2:$I$100,2,0),)</f>
        <v>0</v>
      </c>
      <c r="H2515" s="87">
        <f>_xlfn.IFNA(VLOOKUP(B2515,Products!$A$2:$I$100,2,0),)</f>
        <v>0</v>
      </c>
      <c r="J2515" s="87">
        <f t="shared" si="78"/>
        <v>0</v>
      </c>
      <c r="K2515" s="87">
        <f t="shared" si="79"/>
        <v>0</v>
      </c>
    </row>
    <row r="2516" spans="3:11">
      <c r="C2516" s="87">
        <f>_xlfn.IFNA(VLOOKUP(B2516,Products!$A$2:$I$100,5,0),0)</f>
        <v>0</v>
      </c>
      <c r="D2516" s="99">
        <f>_xlfn.IFNA(VLOOKUP(B2516,Products!$A$2:$J$100,6,0),)</f>
        <v>0</v>
      </c>
      <c r="E2516" s="87">
        <f>_xlfn.IFNA(VLOOKUP(B2516,Products!$A$2:$I$100,8,0),)</f>
        <v>0</v>
      </c>
      <c r="F2516" s="87">
        <f>_xlfn.IFNA(VLOOKUP(B2516,Products!$A$2:$J$100,7,0),)</f>
        <v>0</v>
      </c>
      <c r="G2516" s="87">
        <f>_xlfn.IFNA(VLOOKUP(B2516,Products!$A$2:$I$100,2,0),)</f>
        <v>0</v>
      </c>
      <c r="H2516" s="87">
        <f>_xlfn.IFNA(VLOOKUP(B2516,Products!$A$2:$I$100,2,0),)</f>
        <v>0</v>
      </c>
      <c r="J2516" s="87">
        <f t="shared" si="78"/>
        <v>0</v>
      </c>
      <c r="K2516" s="87">
        <f t="shared" si="79"/>
        <v>0</v>
      </c>
    </row>
    <row r="2517" spans="3:11">
      <c r="C2517" s="87">
        <f>_xlfn.IFNA(VLOOKUP(B2517,Products!$A$2:$I$100,5,0),0)</f>
        <v>0</v>
      </c>
      <c r="D2517" s="99">
        <f>_xlfn.IFNA(VLOOKUP(B2517,Products!$A$2:$J$100,6,0),)</f>
        <v>0</v>
      </c>
      <c r="E2517" s="87">
        <f>_xlfn.IFNA(VLOOKUP(B2517,Products!$A$2:$I$100,8,0),)</f>
        <v>0</v>
      </c>
      <c r="F2517" s="87">
        <f>_xlfn.IFNA(VLOOKUP(B2517,Products!$A$2:$J$100,7,0),)</f>
        <v>0</v>
      </c>
      <c r="G2517" s="87">
        <f>_xlfn.IFNA(VLOOKUP(B2517,Products!$A$2:$I$100,2,0),)</f>
        <v>0</v>
      </c>
      <c r="H2517" s="87">
        <f>_xlfn.IFNA(VLOOKUP(B2517,Products!$A$2:$I$100,2,0),)</f>
        <v>0</v>
      </c>
      <c r="J2517" s="87">
        <f t="shared" si="78"/>
        <v>0</v>
      </c>
      <c r="K2517" s="87">
        <f t="shared" si="79"/>
        <v>0</v>
      </c>
    </row>
    <row r="2518" spans="3:11">
      <c r="C2518" s="87">
        <f>_xlfn.IFNA(VLOOKUP(B2518,Products!$A$2:$I$100,5,0),0)</f>
        <v>0</v>
      </c>
      <c r="D2518" s="99">
        <f>_xlfn.IFNA(VLOOKUP(B2518,Products!$A$2:$J$100,6,0),)</f>
        <v>0</v>
      </c>
      <c r="E2518" s="87">
        <f>_xlfn.IFNA(VLOOKUP(B2518,Products!$A$2:$I$100,8,0),)</f>
        <v>0</v>
      </c>
      <c r="F2518" s="87">
        <f>_xlfn.IFNA(VLOOKUP(B2518,Products!$A$2:$J$100,7,0),)</f>
        <v>0</v>
      </c>
      <c r="G2518" s="87">
        <f>_xlfn.IFNA(VLOOKUP(B2518,Products!$A$2:$I$100,2,0),)</f>
        <v>0</v>
      </c>
      <c r="H2518" s="87">
        <f>_xlfn.IFNA(VLOOKUP(B2518,Products!$A$2:$I$100,2,0),)</f>
        <v>0</v>
      </c>
      <c r="J2518" s="87">
        <f t="shared" si="78"/>
        <v>0</v>
      </c>
      <c r="K2518" s="87">
        <f t="shared" si="79"/>
        <v>0</v>
      </c>
    </row>
    <row r="2519" spans="3:11">
      <c r="C2519" s="87">
        <f>_xlfn.IFNA(VLOOKUP(B2519,Products!$A$2:$I$100,5,0),0)</f>
        <v>0</v>
      </c>
      <c r="D2519" s="99">
        <f>_xlfn.IFNA(VLOOKUP(B2519,Products!$A$2:$J$100,6,0),)</f>
        <v>0</v>
      </c>
      <c r="E2519" s="87">
        <f>_xlfn.IFNA(VLOOKUP(B2519,Products!$A$2:$I$100,8,0),)</f>
        <v>0</v>
      </c>
      <c r="F2519" s="87">
        <f>_xlfn.IFNA(VLOOKUP(B2519,Products!$A$2:$J$100,7,0),)</f>
        <v>0</v>
      </c>
      <c r="G2519" s="87">
        <f>_xlfn.IFNA(VLOOKUP(B2519,Products!$A$2:$I$100,2,0),)</f>
        <v>0</v>
      </c>
      <c r="H2519" s="87">
        <f>_xlfn.IFNA(VLOOKUP(B2519,Products!$A$2:$I$100,2,0),)</f>
        <v>0</v>
      </c>
      <c r="J2519" s="87">
        <f t="shared" si="78"/>
        <v>0</v>
      </c>
      <c r="K2519" s="87">
        <f t="shared" si="79"/>
        <v>0</v>
      </c>
    </row>
    <row r="2520" spans="3:11">
      <c r="C2520" s="87">
        <f>_xlfn.IFNA(VLOOKUP(B2520,Products!$A$2:$I$100,5,0),0)</f>
        <v>0</v>
      </c>
      <c r="D2520" s="99">
        <f>_xlfn.IFNA(VLOOKUP(B2520,Products!$A$2:$J$100,6,0),)</f>
        <v>0</v>
      </c>
      <c r="E2520" s="87">
        <f>_xlfn.IFNA(VLOOKUP(B2520,Products!$A$2:$I$100,8,0),)</f>
        <v>0</v>
      </c>
      <c r="F2520" s="87">
        <f>_xlfn.IFNA(VLOOKUP(B2520,Products!$A$2:$J$100,7,0),)</f>
        <v>0</v>
      </c>
      <c r="G2520" s="87">
        <f>_xlfn.IFNA(VLOOKUP(B2520,Products!$A$2:$I$100,2,0),)</f>
        <v>0</v>
      </c>
      <c r="H2520" s="87">
        <f>_xlfn.IFNA(VLOOKUP(B2520,Products!$A$2:$I$100,2,0),)</f>
        <v>0</v>
      </c>
      <c r="J2520" s="87">
        <f t="shared" si="78"/>
        <v>0</v>
      </c>
      <c r="K2520" s="87">
        <f t="shared" si="79"/>
        <v>0</v>
      </c>
    </row>
    <row r="2521" spans="3:11">
      <c r="C2521" s="87">
        <f>_xlfn.IFNA(VLOOKUP(B2521,Products!$A$2:$I$100,5,0),0)</f>
        <v>0</v>
      </c>
      <c r="D2521" s="99">
        <f>_xlfn.IFNA(VLOOKUP(B2521,Products!$A$2:$J$100,6,0),)</f>
        <v>0</v>
      </c>
      <c r="E2521" s="87">
        <f>_xlfn.IFNA(VLOOKUP(B2521,Products!$A$2:$I$100,8,0),)</f>
        <v>0</v>
      </c>
      <c r="F2521" s="87">
        <f>_xlfn.IFNA(VLOOKUP(B2521,Products!$A$2:$J$100,7,0),)</f>
        <v>0</v>
      </c>
      <c r="G2521" s="87">
        <f>_xlfn.IFNA(VLOOKUP(B2521,Products!$A$2:$I$100,2,0),)</f>
        <v>0</v>
      </c>
      <c r="H2521" s="87">
        <f>_xlfn.IFNA(VLOOKUP(B2521,Products!$A$2:$I$100,2,0),)</f>
        <v>0</v>
      </c>
      <c r="J2521" s="87">
        <f t="shared" si="78"/>
        <v>0</v>
      </c>
      <c r="K2521" s="87">
        <f t="shared" si="79"/>
        <v>0</v>
      </c>
    </row>
    <row r="2522" spans="3:11">
      <c r="C2522" s="87">
        <f>_xlfn.IFNA(VLOOKUP(B2522,Products!$A$2:$I$100,5,0),0)</f>
        <v>0</v>
      </c>
      <c r="D2522" s="99">
        <f>_xlfn.IFNA(VLOOKUP(B2522,Products!$A$2:$J$100,6,0),)</f>
        <v>0</v>
      </c>
      <c r="E2522" s="87">
        <f>_xlfn.IFNA(VLOOKUP(B2522,Products!$A$2:$I$100,8,0),)</f>
        <v>0</v>
      </c>
      <c r="F2522" s="87">
        <f>_xlfn.IFNA(VLOOKUP(B2522,Products!$A$2:$J$100,7,0),)</f>
        <v>0</v>
      </c>
      <c r="G2522" s="87">
        <f>_xlfn.IFNA(VLOOKUP(B2522,Products!$A$2:$I$100,2,0),)</f>
        <v>0</v>
      </c>
      <c r="H2522" s="87">
        <f>_xlfn.IFNA(VLOOKUP(B2522,Products!$A$2:$I$100,2,0),)</f>
        <v>0</v>
      </c>
      <c r="J2522" s="87">
        <f t="shared" si="78"/>
        <v>0</v>
      </c>
      <c r="K2522" s="87">
        <f t="shared" si="79"/>
        <v>0</v>
      </c>
    </row>
    <row r="2523" spans="3:11">
      <c r="C2523" s="87">
        <f>_xlfn.IFNA(VLOOKUP(B2523,Products!$A$2:$I$100,5,0),0)</f>
        <v>0</v>
      </c>
      <c r="D2523" s="99">
        <f>_xlfn.IFNA(VLOOKUP(B2523,Products!$A$2:$J$100,6,0),)</f>
        <v>0</v>
      </c>
      <c r="E2523" s="87">
        <f>_xlfn.IFNA(VLOOKUP(B2523,Products!$A$2:$I$100,8,0),)</f>
        <v>0</v>
      </c>
      <c r="F2523" s="87">
        <f>_xlfn.IFNA(VLOOKUP(B2523,Products!$A$2:$J$100,7,0),)</f>
        <v>0</v>
      </c>
      <c r="G2523" s="87">
        <f>_xlfn.IFNA(VLOOKUP(B2523,Products!$A$2:$I$100,2,0),)</f>
        <v>0</v>
      </c>
      <c r="H2523" s="87">
        <f>_xlfn.IFNA(VLOOKUP(B2523,Products!$A$2:$I$100,2,0),)</f>
        <v>0</v>
      </c>
      <c r="J2523" s="87">
        <f t="shared" si="78"/>
        <v>0</v>
      </c>
      <c r="K2523" s="87">
        <f t="shared" si="79"/>
        <v>0</v>
      </c>
    </row>
    <row r="2524" spans="3:11">
      <c r="C2524" s="87">
        <f>_xlfn.IFNA(VLOOKUP(B2524,Products!$A$2:$I$100,5,0),0)</f>
        <v>0</v>
      </c>
      <c r="D2524" s="99">
        <f>_xlfn.IFNA(VLOOKUP(B2524,Products!$A$2:$J$100,6,0),)</f>
        <v>0</v>
      </c>
      <c r="E2524" s="87">
        <f>_xlfn.IFNA(VLOOKUP(B2524,Products!$A$2:$I$100,8,0),)</f>
        <v>0</v>
      </c>
      <c r="F2524" s="87">
        <f>_xlfn.IFNA(VLOOKUP(B2524,Products!$A$2:$J$100,7,0),)</f>
        <v>0</v>
      </c>
      <c r="G2524" s="87">
        <f>_xlfn.IFNA(VLOOKUP(B2524,Products!$A$2:$I$100,2,0),)</f>
        <v>0</v>
      </c>
      <c r="H2524" s="87">
        <f>_xlfn.IFNA(VLOOKUP(B2524,Products!$A$2:$I$100,2,0),)</f>
        <v>0</v>
      </c>
      <c r="J2524" s="87">
        <f t="shared" si="78"/>
        <v>0</v>
      </c>
      <c r="K2524" s="87">
        <f t="shared" si="79"/>
        <v>0</v>
      </c>
    </row>
    <row r="2525" spans="3:11">
      <c r="C2525" s="87">
        <f>_xlfn.IFNA(VLOOKUP(B2525,Products!$A$2:$I$100,5,0),0)</f>
        <v>0</v>
      </c>
      <c r="D2525" s="99">
        <f>_xlfn.IFNA(VLOOKUP(B2525,Products!$A$2:$J$100,6,0),)</f>
        <v>0</v>
      </c>
      <c r="E2525" s="87">
        <f>_xlfn.IFNA(VLOOKUP(B2525,Products!$A$2:$I$100,8,0),)</f>
        <v>0</v>
      </c>
      <c r="F2525" s="87">
        <f>_xlfn.IFNA(VLOOKUP(B2525,Products!$A$2:$J$100,7,0),)</f>
        <v>0</v>
      </c>
      <c r="G2525" s="87">
        <f>_xlfn.IFNA(VLOOKUP(B2525,Products!$A$2:$I$100,2,0),)</f>
        <v>0</v>
      </c>
      <c r="H2525" s="87">
        <f>_xlfn.IFNA(VLOOKUP(B2525,Products!$A$2:$I$100,2,0),)</f>
        <v>0</v>
      </c>
      <c r="J2525" s="87">
        <f t="shared" si="78"/>
        <v>0</v>
      </c>
      <c r="K2525" s="87">
        <f t="shared" si="79"/>
        <v>0</v>
      </c>
    </row>
    <row r="2526" spans="3:11">
      <c r="C2526" s="87">
        <f>_xlfn.IFNA(VLOOKUP(B2526,Products!$A$2:$I$100,5,0),0)</f>
        <v>0</v>
      </c>
      <c r="D2526" s="99">
        <f>_xlfn.IFNA(VLOOKUP(B2526,Products!$A$2:$J$100,6,0),)</f>
        <v>0</v>
      </c>
      <c r="E2526" s="87">
        <f>_xlfn.IFNA(VLOOKUP(B2526,Products!$A$2:$I$100,8,0),)</f>
        <v>0</v>
      </c>
      <c r="F2526" s="87">
        <f>_xlfn.IFNA(VLOOKUP(B2526,Products!$A$2:$J$100,7,0),)</f>
        <v>0</v>
      </c>
      <c r="G2526" s="87">
        <f>_xlfn.IFNA(VLOOKUP(B2526,Products!$A$2:$I$100,2,0),)</f>
        <v>0</v>
      </c>
      <c r="H2526" s="87">
        <f>_xlfn.IFNA(VLOOKUP(B2526,Products!$A$2:$I$100,2,0),)</f>
        <v>0</v>
      </c>
      <c r="J2526" s="87">
        <f t="shared" si="78"/>
        <v>0</v>
      </c>
      <c r="K2526" s="87">
        <f t="shared" si="79"/>
        <v>0</v>
      </c>
    </row>
    <row r="2527" spans="3:11">
      <c r="C2527" s="87">
        <f>_xlfn.IFNA(VLOOKUP(B2527,Products!$A$2:$I$100,5,0),0)</f>
        <v>0</v>
      </c>
      <c r="D2527" s="99">
        <f>_xlfn.IFNA(VLOOKUP(B2527,Products!$A$2:$J$100,6,0),)</f>
        <v>0</v>
      </c>
      <c r="E2527" s="87">
        <f>_xlfn.IFNA(VLOOKUP(B2527,Products!$A$2:$I$100,8,0),)</f>
        <v>0</v>
      </c>
      <c r="F2527" s="87">
        <f>_xlfn.IFNA(VLOOKUP(B2527,Products!$A$2:$J$100,7,0),)</f>
        <v>0</v>
      </c>
      <c r="G2527" s="87">
        <f>_xlfn.IFNA(VLOOKUP(B2527,Products!$A$2:$I$100,2,0),)</f>
        <v>0</v>
      </c>
      <c r="H2527" s="87">
        <f>_xlfn.IFNA(VLOOKUP(B2527,Products!$A$2:$I$100,2,0),)</f>
        <v>0</v>
      </c>
      <c r="J2527" s="87">
        <f t="shared" si="78"/>
        <v>0</v>
      </c>
      <c r="K2527" s="87">
        <f t="shared" si="79"/>
        <v>0</v>
      </c>
    </row>
    <row r="2528" spans="3:11">
      <c r="C2528" s="87">
        <f>_xlfn.IFNA(VLOOKUP(B2528,Products!$A$2:$I$100,5,0),0)</f>
        <v>0</v>
      </c>
      <c r="D2528" s="99">
        <f>_xlfn.IFNA(VLOOKUP(B2528,Products!$A$2:$J$100,6,0),)</f>
        <v>0</v>
      </c>
      <c r="E2528" s="87">
        <f>_xlfn.IFNA(VLOOKUP(B2528,Products!$A$2:$I$100,8,0),)</f>
        <v>0</v>
      </c>
      <c r="F2528" s="87">
        <f>_xlfn.IFNA(VLOOKUP(B2528,Products!$A$2:$J$100,7,0),)</f>
        <v>0</v>
      </c>
      <c r="G2528" s="87">
        <f>_xlfn.IFNA(VLOOKUP(B2528,Products!$A$2:$I$100,2,0),)</f>
        <v>0</v>
      </c>
      <c r="H2528" s="87">
        <f>_xlfn.IFNA(VLOOKUP(B2528,Products!$A$2:$I$100,2,0),)</f>
        <v>0</v>
      </c>
      <c r="J2528" s="87">
        <f t="shared" si="78"/>
        <v>0</v>
      </c>
      <c r="K2528" s="87">
        <f t="shared" si="79"/>
        <v>0</v>
      </c>
    </row>
    <row r="2529" spans="3:11">
      <c r="C2529" s="87">
        <f>_xlfn.IFNA(VLOOKUP(B2529,Products!$A$2:$I$100,5,0),0)</f>
        <v>0</v>
      </c>
      <c r="D2529" s="99">
        <f>_xlfn.IFNA(VLOOKUP(B2529,Products!$A$2:$J$100,6,0),)</f>
        <v>0</v>
      </c>
      <c r="E2529" s="87">
        <f>_xlfn.IFNA(VLOOKUP(B2529,Products!$A$2:$I$100,8,0),)</f>
        <v>0</v>
      </c>
      <c r="F2529" s="87">
        <f>_xlfn.IFNA(VLOOKUP(B2529,Products!$A$2:$J$100,7,0),)</f>
        <v>0</v>
      </c>
      <c r="G2529" s="87">
        <f>_xlfn.IFNA(VLOOKUP(B2529,Products!$A$2:$I$100,2,0),)</f>
        <v>0</v>
      </c>
      <c r="H2529" s="87">
        <f>_xlfn.IFNA(VLOOKUP(B2529,Products!$A$2:$I$100,2,0),)</f>
        <v>0</v>
      </c>
      <c r="J2529" s="87">
        <f t="shared" si="78"/>
        <v>0</v>
      </c>
      <c r="K2529" s="87">
        <f t="shared" si="79"/>
        <v>0</v>
      </c>
    </row>
    <row r="2530" spans="3:11">
      <c r="C2530" s="87">
        <f>_xlfn.IFNA(VLOOKUP(B2530,Products!$A$2:$I$100,5,0),0)</f>
        <v>0</v>
      </c>
      <c r="D2530" s="99">
        <f>_xlfn.IFNA(VLOOKUP(B2530,Products!$A$2:$J$100,6,0),)</f>
        <v>0</v>
      </c>
      <c r="E2530" s="87">
        <f>_xlfn.IFNA(VLOOKUP(B2530,Products!$A$2:$I$100,8,0),)</f>
        <v>0</v>
      </c>
      <c r="F2530" s="87">
        <f>_xlfn.IFNA(VLOOKUP(B2530,Products!$A$2:$J$100,7,0),)</f>
        <v>0</v>
      </c>
      <c r="G2530" s="87">
        <f>_xlfn.IFNA(VLOOKUP(B2530,Products!$A$2:$I$100,2,0),)</f>
        <v>0</v>
      </c>
      <c r="H2530" s="87">
        <f>_xlfn.IFNA(VLOOKUP(B2530,Products!$A$2:$I$100,2,0),)</f>
        <v>0</v>
      </c>
      <c r="J2530" s="87">
        <f t="shared" si="78"/>
        <v>0</v>
      </c>
      <c r="K2530" s="87">
        <f t="shared" si="79"/>
        <v>0</v>
      </c>
    </row>
    <row r="2531" spans="3:11">
      <c r="C2531" s="87">
        <f>_xlfn.IFNA(VLOOKUP(B2531,Products!$A$2:$I$100,5,0),0)</f>
        <v>0</v>
      </c>
      <c r="D2531" s="99">
        <f>_xlfn.IFNA(VLOOKUP(B2531,Products!$A$2:$J$100,6,0),)</f>
        <v>0</v>
      </c>
      <c r="E2531" s="87">
        <f>_xlfn.IFNA(VLOOKUP(B2531,Products!$A$2:$I$100,8,0),)</f>
        <v>0</v>
      </c>
      <c r="F2531" s="87">
        <f>_xlfn.IFNA(VLOOKUP(B2531,Products!$A$2:$J$100,7,0),)</f>
        <v>0</v>
      </c>
      <c r="G2531" s="87">
        <f>_xlfn.IFNA(VLOOKUP(B2531,Products!$A$2:$I$100,2,0),)</f>
        <v>0</v>
      </c>
      <c r="H2531" s="87">
        <f>_xlfn.IFNA(VLOOKUP(B2531,Products!$A$2:$I$100,2,0),)</f>
        <v>0</v>
      </c>
      <c r="J2531" s="87">
        <f t="shared" si="78"/>
        <v>0</v>
      </c>
      <c r="K2531" s="87">
        <f t="shared" si="79"/>
        <v>0</v>
      </c>
    </row>
    <row r="2532" spans="3:11">
      <c r="C2532" s="87">
        <f>_xlfn.IFNA(VLOOKUP(B2532,Products!$A$2:$I$100,5,0),0)</f>
        <v>0</v>
      </c>
      <c r="D2532" s="99">
        <f>_xlfn.IFNA(VLOOKUP(B2532,Products!$A$2:$J$100,6,0),)</f>
        <v>0</v>
      </c>
      <c r="E2532" s="87">
        <f>_xlfn.IFNA(VLOOKUP(B2532,Products!$A$2:$I$100,8,0),)</f>
        <v>0</v>
      </c>
      <c r="F2532" s="87">
        <f>_xlfn.IFNA(VLOOKUP(B2532,Products!$A$2:$J$100,7,0),)</f>
        <v>0</v>
      </c>
      <c r="G2532" s="87">
        <f>_xlfn.IFNA(VLOOKUP(B2532,Products!$A$2:$I$100,2,0),)</f>
        <v>0</v>
      </c>
      <c r="H2532" s="87">
        <f>_xlfn.IFNA(VLOOKUP(B2532,Products!$A$2:$I$100,2,0),)</f>
        <v>0</v>
      </c>
      <c r="J2532" s="87">
        <f t="shared" si="78"/>
        <v>0</v>
      </c>
      <c r="K2532" s="87">
        <f t="shared" si="79"/>
        <v>0</v>
      </c>
    </row>
    <row r="2533" spans="3:11">
      <c r="C2533" s="87">
        <f>_xlfn.IFNA(VLOOKUP(B2533,Products!$A$2:$I$100,5,0),0)</f>
        <v>0</v>
      </c>
      <c r="D2533" s="99">
        <f>_xlfn.IFNA(VLOOKUP(B2533,Products!$A$2:$J$100,6,0),)</f>
        <v>0</v>
      </c>
      <c r="E2533" s="87">
        <f>_xlfn.IFNA(VLOOKUP(B2533,Products!$A$2:$I$100,8,0),)</f>
        <v>0</v>
      </c>
      <c r="F2533" s="87">
        <f>_xlfn.IFNA(VLOOKUP(B2533,Products!$A$2:$J$100,7,0),)</f>
        <v>0</v>
      </c>
      <c r="G2533" s="87">
        <f>_xlfn.IFNA(VLOOKUP(B2533,Products!$A$2:$I$100,2,0),)</f>
        <v>0</v>
      </c>
      <c r="H2533" s="87">
        <f>_xlfn.IFNA(VLOOKUP(B2533,Products!$A$2:$I$100,2,0),)</f>
        <v>0</v>
      </c>
      <c r="J2533" s="87">
        <f t="shared" si="78"/>
        <v>0</v>
      </c>
      <c r="K2533" s="87">
        <f t="shared" si="79"/>
        <v>0</v>
      </c>
    </row>
    <row r="2534" spans="3:11">
      <c r="C2534" s="87">
        <f>_xlfn.IFNA(VLOOKUP(B2534,Products!$A$2:$I$100,5,0),0)</f>
        <v>0</v>
      </c>
      <c r="D2534" s="99">
        <f>_xlfn.IFNA(VLOOKUP(B2534,Products!$A$2:$J$100,6,0),)</f>
        <v>0</v>
      </c>
      <c r="E2534" s="87">
        <f>_xlfn.IFNA(VLOOKUP(B2534,Products!$A$2:$I$100,8,0),)</f>
        <v>0</v>
      </c>
      <c r="F2534" s="87">
        <f>_xlfn.IFNA(VLOOKUP(B2534,Products!$A$2:$J$100,7,0),)</f>
        <v>0</v>
      </c>
      <c r="G2534" s="87">
        <f>_xlfn.IFNA(VLOOKUP(B2534,Products!$A$2:$I$100,2,0),)</f>
        <v>0</v>
      </c>
      <c r="H2534" s="87">
        <f>_xlfn.IFNA(VLOOKUP(B2534,Products!$A$2:$I$100,2,0),)</f>
        <v>0</v>
      </c>
      <c r="J2534" s="87">
        <f t="shared" si="78"/>
        <v>0</v>
      </c>
      <c r="K2534" s="87">
        <f t="shared" si="79"/>
        <v>0</v>
      </c>
    </row>
    <row r="2535" spans="3:11">
      <c r="C2535" s="87">
        <f>_xlfn.IFNA(VLOOKUP(B2535,Products!$A$2:$I$100,5,0),0)</f>
        <v>0</v>
      </c>
      <c r="D2535" s="99">
        <f>_xlfn.IFNA(VLOOKUP(B2535,Products!$A$2:$J$100,6,0),)</f>
        <v>0</v>
      </c>
      <c r="E2535" s="87">
        <f>_xlfn.IFNA(VLOOKUP(B2535,Products!$A$2:$I$100,8,0),)</f>
        <v>0</v>
      </c>
      <c r="F2535" s="87">
        <f>_xlfn.IFNA(VLOOKUP(B2535,Products!$A$2:$J$100,7,0),)</f>
        <v>0</v>
      </c>
      <c r="G2535" s="87">
        <f>_xlfn.IFNA(VLOOKUP(B2535,Products!$A$2:$I$100,2,0),)</f>
        <v>0</v>
      </c>
      <c r="H2535" s="87">
        <f>_xlfn.IFNA(VLOOKUP(B2535,Products!$A$2:$I$100,2,0),)</f>
        <v>0</v>
      </c>
      <c r="J2535" s="87">
        <f t="shared" si="78"/>
        <v>0</v>
      </c>
      <c r="K2535" s="87">
        <f t="shared" si="79"/>
        <v>0</v>
      </c>
    </row>
    <row r="2536" spans="3:11">
      <c r="C2536" s="87">
        <f>_xlfn.IFNA(VLOOKUP(B2536,Products!$A$2:$I$100,5,0),0)</f>
        <v>0</v>
      </c>
      <c r="D2536" s="99">
        <f>_xlfn.IFNA(VLOOKUP(B2536,Products!$A$2:$J$100,6,0),)</f>
        <v>0</v>
      </c>
      <c r="E2536" s="87">
        <f>_xlfn.IFNA(VLOOKUP(B2536,Products!$A$2:$I$100,8,0),)</f>
        <v>0</v>
      </c>
      <c r="F2536" s="87">
        <f>_xlfn.IFNA(VLOOKUP(B2536,Products!$A$2:$J$100,7,0),)</f>
        <v>0</v>
      </c>
      <c r="G2536" s="87">
        <f>_xlfn.IFNA(VLOOKUP(B2536,Products!$A$2:$I$100,2,0),)</f>
        <v>0</v>
      </c>
      <c r="H2536" s="87">
        <f>_xlfn.IFNA(VLOOKUP(B2536,Products!$A$2:$I$100,2,0),)</f>
        <v>0</v>
      </c>
      <c r="J2536" s="87">
        <f t="shared" si="78"/>
        <v>0</v>
      </c>
      <c r="K2536" s="87">
        <f t="shared" si="79"/>
        <v>0</v>
      </c>
    </row>
    <row r="2537" spans="3:11">
      <c r="C2537" s="87">
        <f>_xlfn.IFNA(VLOOKUP(B2537,Products!$A$2:$I$100,5,0),0)</f>
        <v>0</v>
      </c>
      <c r="D2537" s="99">
        <f>_xlfn.IFNA(VLOOKUP(B2537,Products!$A$2:$J$100,6,0),)</f>
        <v>0</v>
      </c>
      <c r="E2537" s="87">
        <f>_xlfn.IFNA(VLOOKUP(B2537,Products!$A$2:$I$100,8,0),)</f>
        <v>0</v>
      </c>
      <c r="F2537" s="87">
        <f>_xlfn.IFNA(VLOOKUP(B2537,Products!$A$2:$J$100,7,0),)</f>
        <v>0</v>
      </c>
      <c r="G2537" s="87">
        <f>_xlfn.IFNA(VLOOKUP(B2537,Products!$A$2:$I$100,2,0),)</f>
        <v>0</v>
      </c>
      <c r="H2537" s="87">
        <f>_xlfn.IFNA(VLOOKUP(B2537,Products!$A$2:$I$100,2,0),)</f>
        <v>0</v>
      </c>
      <c r="J2537" s="87">
        <f t="shared" si="78"/>
        <v>0</v>
      </c>
      <c r="K2537" s="87">
        <f t="shared" si="79"/>
        <v>0</v>
      </c>
    </row>
    <row r="2538" spans="3:11">
      <c r="C2538" s="87">
        <f>_xlfn.IFNA(VLOOKUP(B2538,Products!$A$2:$I$100,5,0),0)</f>
        <v>0</v>
      </c>
      <c r="D2538" s="99">
        <f>_xlfn.IFNA(VLOOKUP(B2538,Products!$A$2:$J$100,6,0),)</f>
        <v>0</v>
      </c>
      <c r="E2538" s="87">
        <f>_xlfn.IFNA(VLOOKUP(B2538,Products!$A$2:$I$100,8,0),)</f>
        <v>0</v>
      </c>
      <c r="F2538" s="87">
        <f>_xlfn.IFNA(VLOOKUP(B2538,Products!$A$2:$J$100,7,0),)</f>
        <v>0</v>
      </c>
      <c r="G2538" s="87">
        <f>_xlfn.IFNA(VLOOKUP(B2538,Products!$A$2:$I$100,2,0),)</f>
        <v>0</v>
      </c>
      <c r="H2538" s="87">
        <f>_xlfn.IFNA(VLOOKUP(B2538,Products!$A$2:$I$100,2,0),)</f>
        <v>0</v>
      </c>
      <c r="J2538" s="87">
        <f t="shared" si="78"/>
        <v>0</v>
      </c>
      <c r="K2538" s="87">
        <f t="shared" si="79"/>
        <v>0</v>
      </c>
    </row>
    <row r="2539" spans="3:11">
      <c r="C2539" s="87">
        <f>_xlfn.IFNA(VLOOKUP(B2539,Products!$A$2:$I$100,5,0),0)</f>
        <v>0</v>
      </c>
      <c r="D2539" s="99">
        <f>_xlfn.IFNA(VLOOKUP(B2539,Products!$A$2:$J$100,6,0),)</f>
        <v>0</v>
      </c>
      <c r="E2539" s="87">
        <f>_xlfn.IFNA(VLOOKUP(B2539,Products!$A$2:$I$100,8,0),)</f>
        <v>0</v>
      </c>
      <c r="F2539" s="87">
        <f>_xlfn.IFNA(VLOOKUP(B2539,Products!$A$2:$J$100,7,0),)</f>
        <v>0</v>
      </c>
      <c r="G2539" s="87">
        <f>_xlfn.IFNA(VLOOKUP(B2539,Products!$A$2:$I$100,2,0),)</f>
        <v>0</v>
      </c>
      <c r="H2539" s="87">
        <f>_xlfn.IFNA(VLOOKUP(B2539,Products!$A$2:$I$100,2,0),)</f>
        <v>0</v>
      </c>
      <c r="J2539" s="87">
        <f t="shared" si="78"/>
        <v>0</v>
      </c>
      <c r="K2539" s="87">
        <f t="shared" si="79"/>
        <v>0</v>
      </c>
    </row>
    <row r="2540" spans="3:11">
      <c r="C2540" s="87">
        <f>_xlfn.IFNA(VLOOKUP(B2540,Products!$A$2:$I$100,5,0),0)</f>
        <v>0</v>
      </c>
      <c r="D2540" s="99">
        <f>_xlfn.IFNA(VLOOKUP(B2540,Products!$A$2:$J$100,6,0),)</f>
        <v>0</v>
      </c>
      <c r="E2540" s="87">
        <f>_xlfn.IFNA(VLOOKUP(B2540,Products!$A$2:$I$100,8,0),)</f>
        <v>0</v>
      </c>
      <c r="F2540" s="87">
        <f>_xlfn.IFNA(VLOOKUP(B2540,Products!$A$2:$J$100,7,0),)</f>
        <v>0</v>
      </c>
      <c r="G2540" s="87">
        <f>_xlfn.IFNA(VLOOKUP(B2540,Products!$A$2:$I$100,2,0),)</f>
        <v>0</v>
      </c>
      <c r="H2540" s="87">
        <f>_xlfn.IFNA(VLOOKUP(B2540,Products!$A$2:$I$100,2,0),)</f>
        <v>0</v>
      </c>
      <c r="J2540" s="87">
        <f t="shared" si="78"/>
        <v>0</v>
      </c>
      <c r="K2540" s="87">
        <f t="shared" si="79"/>
        <v>0</v>
      </c>
    </row>
    <row r="2541" spans="3:11">
      <c r="C2541" s="87">
        <f>_xlfn.IFNA(VLOOKUP(B2541,Products!$A$2:$I$100,5,0),0)</f>
        <v>0</v>
      </c>
      <c r="D2541" s="99">
        <f>_xlfn.IFNA(VLOOKUP(B2541,Products!$A$2:$J$100,6,0),)</f>
        <v>0</v>
      </c>
      <c r="E2541" s="87">
        <f>_xlfn.IFNA(VLOOKUP(B2541,Products!$A$2:$I$100,8,0),)</f>
        <v>0</v>
      </c>
      <c r="F2541" s="87">
        <f>_xlfn.IFNA(VLOOKUP(B2541,Products!$A$2:$J$100,7,0),)</f>
        <v>0</v>
      </c>
      <c r="G2541" s="87">
        <f>_xlfn.IFNA(VLOOKUP(B2541,Products!$A$2:$I$100,2,0),)</f>
        <v>0</v>
      </c>
      <c r="H2541" s="87">
        <f>_xlfn.IFNA(VLOOKUP(B2541,Products!$A$2:$I$100,2,0),)</f>
        <v>0</v>
      </c>
      <c r="J2541" s="87">
        <f t="shared" si="78"/>
        <v>0</v>
      </c>
      <c r="K2541" s="87">
        <f t="shared" si="79"/>
        <v>0</v>
      </c>
    </row>
    <row r="2542" spans="3:11">
      <c r="C2542" s="87">
        <f>_xlfn.IFNA(VLOOKUP(B2542,Products!$A$2:$I$100,5,0),0)</f>
        <v>0</v>
      </c>
      <c r="D2542" s="99">
        <f>_xlfn.IFNA(VLOOKUP(B2542,Products!$A$2:$J$100,6,0),)</f>
        <v>0</v>
      </c>
      <c r="E2542" s="87">
        <f>_xlfn.IFNA(VLOOKUP(B2542,Products!$A$2:$I$100,8,0),)</f>
        <v>0</v>
      </c>
      <c r="F2542" s="87">
        <f>_xlfn.IFNA(VLOOKUP(B2542,Products!$A$2:$J$100,7,0),)</f>
        <v>0</v>
      </c>
      <c r="G2542" s="87">
        <f>_xlfn.IFNA(VLOOKUP(B2542,Products!$A$2:$I$100,2,0),)</f>
        <v>0</v>
      </c>
      <c r="H2542" s="87">
        <f>_xlfn.IFNA(VLOOKUP(B2542,Products!$A$2:$I$100,2,0),)</f>
        <v>0</v>
      </c>
      <c r="J2542" s="87">
        <f t="shared" si="78"/>
        <v>0</v>
      </c>
      <c r="K2542" s="87">
        <f t="shared" si="79"/>
        <v>0</v>
      </c>
    </row>
    <row r="2543" spans="3:11">
      <c r="C2543" s="87">
        <f>_xlfn.IFNA(VLOOKUP(B2543,Products!$A$2:$I$100,5,0),0)</f>
        <v>0</v>
      </c>
      <c r="D2543" s="99">
        <f>_xlfn.IFNA(VLOOKUP(B2543,Products!$A$2:$J$100,6,0),)</f>
        <v>0</v>
      </c>
      <c r="E2543" s="87">
        <f>_xlfn.IFNA(VLOOKUP(B2543,Products!$A$2:$I$100,8,0),)</f>
        <v>0</v>
      </c>
      <c r="F2543" s="87">
        <f>_xlfn.IFNA(VLOOKUP(B2543,Products!$A$2:$J$100,7,0),)</f>
        <v>0</v>
      </c>
      <c r="G2543" s="87">
        <f>_xlfn.IFNA(VLOOKUP(B2543,Products!$A$2:$I$100,2,0),)</f>
        <v>0</v>
      </c>
      <c r="H2543" s="87">
        <f>_xlfn.IFNA(VLOOKUP(B2543,Products!$A$2:$I$100,2,0),)</f>
        <v>0</v>
      </c>
      <c r="J2543" s="87">
        <f t="shared" si="78"/>
        <v>0</v>
      </c>
      <c r="K2543" s="87">
        <f t="shared" si="79"/>
        <v>0</v>
      </c>
    </row>
    <row r="2544" spans="3:11">
      <c r="C2544" s="87">
        <f>_xlfn.IFNA(VLOOKUP(B2544,Products!$A$2:$I$100,5,0),0)</f>
        <v>0</v>
      </c>
      <c r="D2544" s="99">
        <f>_xlfn.IFNA(VLOOKUP(B2544,Products!$A$2:$J$100,6,0),)</f>
        <v>0</v>
      </c>
      <c r="E2544" s="87">
        <f>_xlfn.IFNA(VLOOKUP(B2544,Products!$A$2:$I$100,8,0),)</f>
        <v>0</v>
      </c>
      <c r="F2544" s="87">
        <f>_xlfn.IFNA(VLOOKUP(B2544,Products!$A$2:$J$100,7,0),)</f>
        <v>0</v>
      </c>
      <c r="G2544" s="87">
        <f>_xlfn.IFNA(VLOOKUP(B2544,Products!$A$2:$I$100,2,0),)</f>
        <v>0</v>
      </c>
      <c r="H2544" s="87">
        <f>_xlfn.IFNA(VLOOKUP(B2544,Products!$A$2:$I$100,2,0),)</f>
        <v>0</v>
      </c>
      <c r="J2544" s="87">
        <f t="shared" si="78"/>
        <v>0</v>
      </c>
      <c r="K2544" s="87">
        <f t="shared" si="79"/>
        <v>0</v>
      </c>
    </row>
    <row r="2545" spans="3:11">
      <c r="C2545" s="87">
        <f>_xlfn.IFNA(VLOOKUP(B2545,Products!$A$2:$I$100,5,0),0)</f>
        <v>0</v>
      </c>
      <c r="D2545" s="99">
        <f>_xlfn.IFNA(VLOOKUP(B2545,Products!$A$2:$J$100,6,0),)</f>
        <v>0</v>
      </c>
      <c r="E2545" s="87">
        <f>_xlfn.IFNA(VLOOKUP(B2545,Products!$A$2:$I$100,8,0),)</f>
        <v>0</v>
      </c>
      <c r="F2545" s="87">
        <f>_xlfn.IFNA(VLOOKUP(B2545,Products!$A$2:$J$100,7,0),)</f>
        <v>0</v>
      </c>
      <c r="G2545" s="87">
        <f>_xlfn.IFNA(VLOOKUP(B2545,Products!$A$2:$I$100,2,0),)</f>
        <v>0</v>
      </c>
      <c r="H2545" s="87">
        <f>_xlfn.IFNA(VLOOKUP(B2545,Products!$A$2:$I$100,2,0),)</f>
        <v>0</v>
      </c>
      <c r="J2545" s="87">
        <f t="shared" si="78"/>
        <v>0</v>
      </c>
      <c r="K2545" s="87">
        <f t="shared" si="79"/>
        <v>0</v>
      </c>
    </row>
    <row r="2546" spans="3:11">
      <c r="C2546" s="87">
        <f>_xlfn.IFNA(VLOOKUP(B2546,Products!$A$2:$I$100,5,0),0)</f>
        <v>0</v>
      </c>
      <c r="D2546" s="99">
        <f>_xlfn.IFNA(VLOOKUP(B2546,Products!$A$2:$J$100,6,0),)</f>
        <v>0</v>
      </c>
      <c r="E2546" s="87">
        <f>_xlfn.IFNA(VLOOKUP(B2546,Products!$A$2:$I$100,8,0),)</f>
        <v>0</v>
      </c>
      <c r="F2546" s="87">
        <f>_xlfn.IFNA(VLOOKUP(B2546,Products!$A$2:$J$100,7,0),)</f>
        <v>0</v>
      </c>
      <c r="G2546" s="87">
        <f>_xlfn.IFNA(VLOOKUP(B2546,Products!$A$2:$I$100,2,0),)</f>
        <v>0</v>
      </c>
      <c r="H2546" s="87">
        <f>_xlfn.IFNA(VLOOKUP(B2546,Products!$A$2:$I$100,2,0),)</f>
        <v>0</v>
      </c>
      <c r="J2546" s="87">
        <f t="shared" si="78"/>
        <v>0</v>
      </c>
      <c r="K2546" s="87">
        <f t="shared" si="79"/>
        <v>0</v>
      </c>
    </row>
    <row r="2547" spans="3:11">
      <c r="C2547" s="87">
        <f>_xlfn.IFNA(VLOOKUP(B2547,Products!$A$2:$I$100,5,0),0)</f>
        <v>0</v>
      </c>
      <c r="D2547" s="99">
        <f>_xlfn.IFNA(VLOOKUP(B2547,Products!$A$2:$J$100,6,0),)</f>
        <v>0</v>
      </c>
      <c r="E2547" s="87">
        <f>_xlfn.IFNA(VLOOKUP(B2547,Products!$A$2:$I$100,8,0),)</f>
        <v>0</v>
      </c>
      <c r="F2547" s="87">
        <f>_xlfn.IFNA(VLOOKUP(B2547,Products!$A$2:$J$100,7,0),)</f>
        <v>0</v>
      </c>
      <c r="G2547" s="87">
        <f>_xlfn.IFNA(VLOOKUP(B2547,Products!$A$2:$I$100,2,0),)</f>
        <v>0</v>
      </c>
      <c r="H2547" s="87">
        <f>_xlfn.IFNA(VLOOKUP(B2547,Products!$A$2:$I$100,2,0),)</f>
        <v>0</v>
      </c>
      <c r="J2547" s="87">
        <f t="shared" si="78"/>
        <v>0</v>
      </c>
      <c r="K2547" s="87">
        <f t="shared" si="79"/>
        <v>0</v>
      </c>
    </row>
    <row r="2548" spans="3:11">
      <c r="C2548" s="87">
        <f>_xlfn.IFNA(VLOOKUP(B2548,Products!$A$2:$I$100,5,0),0)</f>
        <v>0</v>
      </c>
      <c r="D2548" s="99">
        <f>_xlfn.IFNA(VLOOKUP(B2548,Products!$A$2:$J$100,6,0),)</f>
        <v>0</v>
      </c>
      <c r="E2548" s="87">
        <f>_xlfn.IFNA(VLOOKUP(B2548,Products!$A$2:$I$100,8,0),)</f>
        <v>0</v>
      </c>
      <c r="F2548" s="87">
        <f>_xlfn.IFNA(VLOOKUP(B2548,Products!$A$2:$J$100,7,0),)</f>
        <v>0</v>
      </c>
      <c r="G2548" s="87">
        <f>_xlfn.IFNA(VLOOKUP(B2548,Products!$A$2:$I$100,2,0),)</f>
        <v>0</v>
      </c>
      <c r="H2548" s="87">
        <f>_xlfn.IFNA(VLOOKUP(B2548,Products!$A$2:$I$100,2,0),)</f>
        <v>0</v>
      </c>
      <c r="J2548" s="87">
        <f t="shared" si="78"/>
        <v>0</v>
      </c>
      <c r="K2548" s="87">
        <f t="shared" si="79"/>
        <v>0</v>
      </c>
    </row>
    <row r="2549" spans="3:11">
      <c r="C2549" s="87">
        <f>_xlfn.IFNA(VLOOKUP(B2549,Products!$A$2:$I$100,5,0),0)</f>
        <v>0</v>
      </c>
      <c r="D2549" s="99">
        <f>_xlfn.IFNA(VLOOKUP(B2549,Products!$A$2:$J$100,6,0),)</f>
        <v>0</v>
      </c>
      <c r="E2549" s="87">
        <f>_xlfn.IFNA(VLOOKUP(B2549,Products!$A$2:$I$100,8,0),)</f>
        <v>0</v>
      </c>
      <c r="F2549" s="87">
        <f>_xlfn.IFNA(VLOOKUP(B2549,Products!$A$2:$J$100,7,0),)</f>
        <v>0</v>
      </c>
      <c r="G2549" s="87">
        <f>_xlfn.IFNA(VLOOKUP(B2549,Products!$A$2:$I$100,2,0),)</f>
        <v>0</v>
      </c>
      <c r="H2549" s="87">
        <f>_xlfn.IFNA(VLOOKUP(B2549,Products!$A$2:$I$100,2,0),)</f>
        <v>0</v>
      </c>
      <c r="J2549" s="87">
        <f t="shared" si="78"/>
        <v>0</v>
      </c>
      <c r="K2549" s="87">
        <f t="shared" si="79"/>
        <v>0</v>
      </c>
    </row>
    <row r="2550" spans="3:11">
      <c r="C2550" s="87">
        <f>_xlfn.IFNA(VLOOKUP(B2550,Products!$A$2:$I$100,5,0),0)</f>
        <v>0</v>
      </c>
      <c r="D2550" s="99">
        <f>_xlfn.IFNA(VLOOKUP(B2550,Products!$A$2:$J$100,6,0),)</f>
        <v>0</v>
      </c>
      <c r="E2550" s="87">
        <f>_xlfn.IFNA(VLOOKUP(B2550,Products!$A$2:$I$100,8,0),)</f>
        <v>0</v>
      </c>
      <c r="F2550" s="87">
        <f>_xlfn.IFNA(VLOOKUP(B2550,Products!$A$2:$J$100,7,0),)</f>
        <v>0</v>
      </c>
      <c r="G2550" s="87">
        <f>_xlfn.IFNA(VLOOKUP(B2550,Products!$A$2:$I$100,2,0),)</f>
        <v>0</v>
      </c>
      <c r="H2550" s="87">
        <f>_xlfn.IFNA(VLOOKUP(B2550,Products!$A$2:$I$100,2,0),)</f>
        <v>0</v>
      </c>
      <c r="J2550" s="87">
        <f t="shared" si="78"/>
        <v>0</v>
      </c>
      <c r="K2550" s="87">
        <f t="shared" si="79"/>
        <v>0</v>
      </c>
    </row>
    <row r="2551" spans="3:11">
      <c r="C2551" s="87">
        <f>_xlfn.IFNA(VLOOKUP(B2551,Products!$A$2:$I$100,5,0),0)</f>
        <v>0</v>
      </c>
      <c r="D2551" s="99">
        <f>_xlfn.IFNA(VLOOKUP(B2551,Products!$A$2:$J$100,6,0),)</f>
        <v>0</v>
      </c>
      <c r="E2551" s="87">
        <f>_xlfn.IFNA(VLOOKUP(B2551,Products!$A$2:$I$100,8,0),)</f>
        <v>0</v>
      </c>
      <c r="F2551" s="87">
        <f>_xlfn.IFNA(VLOOKUP(B2551,Products!$A$2:$J$100,7,0),)</f>
        <v>0</v>
      </c>
      <c r="G2551" s="87">
        <f>_xlfn.IFNA(VLOOKUP(B2551,Products!$A$2:$I$100,2,0),)</f>
        <v>0</v>
      </c>
      <c r="H2551" s="87">
        <f>_xlfn.IFNA(VLOOKUP(B2551,Products!$A$2:$I$100,2,0),)</f>
        <v>0</v>
      </c>
      <c r="J2551" s="87">
        <f t="shared" si="78"/>
        <v>0</v>
      </c>
      <c r="K2551" s="87">
        <f t="shared" si="79"/>
        <v>0</v>
      </c>
    </row>
    <row r="2552" spans="3:11">
      <c r="C2552" s="87">
        <f>_xlfn.IFNA(VLOOKUP(B2552,Products!$A$2:$I$100,5,0),0)</f>
        <v>0</v>
      </c>
      <c r="D2552" s="99">
        <f>_xlfn.IFNA(VLOOKUP(B2552,Products!$A$2:$J$100,6,0),)</f>
        <v>0</v>
      </c>
      <c r="E2552" s="87">
        <f>_xlfn.IFNA(VLOOKUP(B2552,Products!$A$2:$I$100,8,0),)</f>
        <v>0</v>
      </c>
      <c r="F2552" s="87">
        <f>_xlfn.IFNA(VLOOKUP(B2552,Products!$A$2:$J$100,7,0),)</f>
        <v>0</v>
      </c>
      <c r="G2552" s="87">
        <f>_xlfn.IFNA(VLOOKUP(B2552,Products!$A$2:$I$100,2,0),)</f>
        <v>0</v>
      </c>
      <c r="H2552" s="87">
        <f>_xlfn.IFNA(VLOOKUP(B2552,Products!$A$2:$I$100,2,0),)</f>
        <v>0</v>
      </c>
      <c r="J2552" s="87">
        <f t="shared" si="78"/>
        <v>0</v>
      </c>
      <c r="K2552" s="87">
        <f t="shared" si="79"/>
        <v>0</v>
      </c>
    </row>
    <row r="2553" spans="3:11">
      <c r="C2553" s="87">
        <f>_xlfn.IFNA(VLOOKUP(B2553,Products!$A$2:$I$100,5,0),0)</f>
        <v>0</v>
      </c>
      <c r="D2553" s="99">
        <f>_xlfn.IFNA(VLOOKUP(B2553,Products!$A$2:$J$100,6,0),)</f>
        <v>0</v>
      </c>
      <c r="E2553" s="87">
        <f>_xlfn.IFNA(VLOOKUP(B2553,Products!$A$2:$I$100,8,0),)</f>
        <v>0</v>
      </c>
      <c r="F2553" s="87">
        <f>_xlfn.IFNA(VLOOKUP(B2553,Products!$A$2:$J$100,7,0),)</f>
        <v>0</v>
      </c>
      <c r="G2553" s="87">
        <f>_xlfn.IFNA(VLOOKUP(B2553,Products!$A$2:$I$100,2,0),)</f>
        <v>0</v>
      </c>
      <c r="H2553" s="87">
        <f>_xlfn.IFNA(VLOOKUP(B2553,Products!$A$2:$I$100,2,0),)</f>
        <v>0</v>
      </c>
      <c r="J2553" s="87">
        <f t="shared" si="78"/>
        <v>0</v>
      </c>
      <c r="K2553" s="87">
        <f t="shared" si="79"/>
        <v>0</v>
      </c>
    </row>
    <row r="2554" spans="3:11">
      <c r="C2554" s="87">
        <f>_xlfn.IFNA(VLOOKUP(B2554,Products!$A$2:$I$100,5,0),0)</f>
        <v>0</v>
      </c>
      <c r="D2554" s="99">
        <f>_xlfn.IFNA(VLOOKUP(B2554,Products!$A$2:$J$100,6,0),)</f>
        <v>0</v>
      </c>
      <c r="E2554" s="87">
        <f>_xlfn.IFNA(VLOOKUP(B2554,Products!$A$2:$I$100,8,0),)</f>
        <v>0</v>
      </c>
      <c r="F2554" s="87">
        <f>_xlfn.IFNA(VLOOKUP(B2554,Products!$A$2:$J$100,7,0),)</f>
        <v>0</v>
      </c>
      <c r="G2554" s="87">
        <f>_xlfn.IFNA(VLOOKUP(B2554,Products!$A$2:$I$100,2,0),)</f>
        <v>0</v>
      </c>
      <c r="H2554" s="87">
        <f>_xlfn.IFNA(VLOOKUP(B2554,Products!$A$2:$I$100,2,0),)</f>
        <v>0</v>
      </c>
      <c r="J2554" s="87">
        <f t="shared" si="78"/>
        <v>0</v>
      </c>
      <c r="K2554" s="87">
        <f t="shared" si="79"/>
        <v>0</v>
      </c>
    </row>
    <row r="2555" spans="3:11">
      <c r="C2555" s="87">
        <f>_xlfn.IFNA(VLOOKUP(B2555,Products!$A$2:$I$100,5,0),0)</f>
        <v>0</v>
      </c>
      <c r="D2555" s="99">
        <f>_xlfn.IFNA(VLOOKUP(B2555,Products!$A$2:$J$100,6,0),)</f>
        <v>0</v>
      </c>
      <c r="E2555" s="87">
        <f>_xlfn.IFNA(VLOOKUP(B2555,Products!$A$2:$I$100,8,0),)</f>
        <v>0</v>
      </c>
      <c r="F2555" s="87">
        <f>_xlfn.IFNA(VLOOKUP(B2555,Products!$A$2:$J$100,7,0),)</f>
        <v>0</v>
      </c>
      <c r="G2555" s="87">
        <f>_xlfn.IFNA(VLOOKUP(B2555,Products!$A$2:$I$100,2,0),)</f>
        <v>0</v>
      </c>
      <c r="H2555" s="87">
        <f>_xlfn.IFNA(VLOOKUP(B2555,Products!$A$2:$I$100,2,0),)</f>
        <v>0</v>
      </c>
      <c r="J2555" s="87">
        <f t="shared" si="78"/>
        <v>0</v>
      </c>
      <c r="K2555" s="87">
        <f t="shared" si="79"/>
        <v>0</v>
      </c>
    </row>
    <row r="2556" spans="3:11">
      <c r="C2556" s="87">
        <f>_xlfn.IFNA(VLOOKUP(B2556,Products!$A$2:$I$100,5,0),0)</f>
        <v>0</v>
      </c>
      <c r="D2556" s="99">
        <f>_xlfn.IFNA(VLOOKUP(B2556,Products!$A$2:$J$100,6,0),)</f>
        <v>0</v>
      </c>
      <c r="E2556" s="87">
        <f>_xlfn.IFNA(VLOOKUP(B2556,Products!$A$2:$I$100,8,0),)</f>
        <v>0</v>
      </c>
      <c r="F2556" s="87">
        <f>_xlfn.IFNA(VLOOKUP(B2556,Products!$A$2:$J$100,7,0),)</f>
        <v>0</v>
      </c>
      <c r="G2556" s="87">
        <f>_xlfn.IFNA(VLOOKUP(B2556,Products!$A$2:$I$100,2,0),)</f>
        <v>0</v>
      </c>
      <c r="H2556" s="87">
        <f>_xlfn.IFNA(VLOOKUP(B2556,Products!$A$2:$I$100,2,0),)</f>
        <v>0</v>
      </c>
      <c r="J2556" s="87">
        <f t="shared" si="78"/>
        <v>0</v>
      </c>
      <c r="K2556" s="87">
        <f t="shared" si="79"/>
        <v>0</v>
      </c>
    </row>
    <row r="2557" spans="3:11">
      <c r="C2557" s="87">
        <f>_xlfn.IFNA(VLOOKUP(B2557,Products!$A$2:$I$100,5,0),0)</f>
        <v>0</v>
      </c>
      <c r="D2557" s="99">
        <f>_xlfn.IFNA(VLOOKUP(B2557,Products!$A$2:$J$100,6,0),)</f>
        <v>0</v>
      </c>
      <c r="E2557" s="87">
        <f>_xlfn.IFNA(VLOOKUP(B2557,Products!$A$2:$I$100,8,0),)</f>
        <v>0</v>
      </c>
      <c r="F2557" s="87">
        <f>_xlfn.IFNA(VLOOKUP(B2557,Products!$A$2:$J$100,7,0),)</f>
        <v>0</v>
      </c>
      <c r="G2557" s="87">
        <f>_xlfn.IFNA(VLOOKUP(B2557,Products!$A$2:$I$100,2,0),)</f>
        <v>0</v>
      </c>
      <c r="H2557" s="87">
        <f>_xlfn.IFNA(VLOOKUP(B2557,Products!$A$2:$I$100,2,0),)</f>
        <v>0</v>
      </c>
      <c r="J2557" s="87">
        <f t="shared" si="78"/>
        <v>0</v>
      </c>
      <c r="K2557" s="87">
        <f t="shared" si="79"/>
        <v>0</v>
      </c>
    </row>
    <row r="2558" spans="3:11">
      <c r="C2558" s="87">
        <f>_xlfn.IFNA(VLOOKUP(B2558,Products!$A$2:$I$100,5,0),0)</f>
        <v>0</v>
      </c>
      <c r="D2558" s="99">
        <f>_xlfn.IFNA(VLOOKUP(B2558,Products!$A$2:$J$100,6,0),)</f>
        <v>0</v>
      </c>
      <c r="E2558" s="87">
        <f>_xlfn.IFNA(VLOOKUP(B2558,Products!$A$2:$I$100,8,0),)</f>
        <v>0</v>
      </c>
      <c r="F2558" s="87">
        <f>_xlfn.IFNA(VLOOKUP(B2558,Products!$A$2:$J$100,7,0),)</f>
        <v>0</v>
      </c>
      <c r="G2558" s="87">
        <f>_xlfn.IFNA(VLOOKUP(B2558,Products!$A$2:$I$100,2,0),)</f>
        <v>0</v>
      </c>
      <c r="H2558" s="87">
        <f>_xlfn.IFNA(VLOOKUP(B2558,Products!$A$2:$I$100,2,0),)</f>
        <v>0</v>
      </c>
      <c r="J2558" s="87">
        <f t="shared" si="78"/>
        <v>0</v>
      </c>
      <c r="K2558" s="87">
        <f t="shared" si="79"/>
        <v>0</v>
      </c>
    </row>
    <row r="2559" spans="3:11">
      <c r="C2559" s="87">
        <f>_xlfn.IFNA(VLOOKUP(B2559,Products!$A$2:$I$100,5,0),0)</f>
        <v>0</v>
      </c>
      <c r="D2559" s="99">
        <f>_xlfn.IFNA(VLOOKUP(B2559,Products!$A$2:$J$100,6,0),)</f>
        <v>0</v>
      </c>
      <c r="E2559" s="87">
        <f>_xlfn.IFNA(VLOOKUP(B2559,Products!$A$2:$I$100,8,0),)</f>
        <v>0</v>
      </c>
      <c r="F2559" s="87">
        <f>_xlfn.IFNA(VLOOKUP(B2559,Products!$A$2:$J$100,7,0),)</f>
        <v>0</v>
      </c>
      <c r="G2559" s="87">
        <f>_xlfn.IFNA(VLOOKUP(B2559,Products!$A$2:$I$100,2,0),)</f>
        <v>0</v>
      </c>
      <c r="H2559" s="87">
        <f>_xlfn.IFNA(VLOOKUP(B2559,Products!$A$2:$I$100,2,0),)</f>
        <v>0</v>
      </c>
      <c r="J2559" s="87">
        <f t="shared" si="78"/>
        <v>0</v>
      </c>
      <c r="K2559" s="87">
        <f t="shared" si="79"/>
        <v>0</v>
      </c>
    </row>
    <row r="2560" spans="3:11">
      <c r="C2560" s="87">
        <f>_xlfn.IFNA(VLOOKUP(B2560,Products!$A$2:$I$100,5,0),0)</f>
        <v>0</v>
      </c>
      <c r="D2560" s="99">
        <f>_xlfn.IFNA(VLOOKUP(B2560,Products!$A$2:$J$100,6,0),)</f>
        <v>0</v>
      </c>
      <c r="E2560" s="87">
        <f>_xlfn.IFNA(VLOOKUP(B2560,Products!$A$2:$I$100,8,0),)</f>
        <v>0</v>
      </c>
      <c r="F2560" s="87">
        <f>_xlfn.IFNA(VLOOKUP(B2560,Products!$A$2:$J$100,7,0),)</f>
        <v>0</v>
      </c>
      <c r="G2560" s="87">
        <f>_xlfn.IFNA(VLOOKUP(B2560,Products!$A$2:$I$100,2,0),)</f>
        <v>0</v>
      </c>
      <c r="H2560" s="87">
        <f>_xlfn.IFNA(VLOOKUP(B2560,Products!$A$2:$I$100,2,0),)</f>
        <v>0</v>
      </c>
      <c r="J2560" s="87">
        <f t="shared" si="78"/>
        <v>0</v>
      </c>
      <c r="K2560" s="87">
        <f t="shared" si="79"/>
        <v>0</v>
      </c>
    </row>
    <row r="2561" spans="3:11">
      <c r="C2561" s="87">
        <f>_xlfn.IFNA(VLOOKUP(B2561,Products!$A$2:$I$100,5,0),0)</f>
        <v>0</v>
      </c>
      <c r="D2561" s="99">
        <f>_xlfn.IFNA(VLOOKUP(B2561,Products!$A$2:$J$100,6,0),)</f>
        <v>0</v>
      </c>
      <c r="E2561" s="87">
        <f>_xlfn.IFNA(VLOOKUP(B2561,Products!$A$2:$I$100,8,0),)</f>
        <v>0</v>
      </c>
      <c r="F2561" s="87">
        <f>_xlfn.IFNA(VLOOKUP(B2561,Products!$A$2:$J$100,7,0),)</f>
        <v>0</v>
      </c>
      <c r="G2561" s="87">
        <f>_xlfn.IFNA(VLOOKUP(B2561,Products!$A$2:$I$100,2,0),)</f>
        <v>0</v>
      </c>
      <c r="H2561" s="87">
        <f>_xlfn.IFNA(VLOOKUP(B2561,Products!$A$2:$I$100,2,0),)</f>
        <v>0</v>
      </c>
      <c r="J2561" s="87">
        <f t="shared" si="78"/>
        <v>0</v>
      </c>
      <c r="K2561" s="87">
        <f t="shared" si="79"/>
        <v>0</v>
      </c>
    </row>
    <row r="2562" spans="3:11">
      <c r="C2562" s="87">
        <f>_xlfn.IFNA(VLOOKUP(B2562,Products!$A$2:$I$100,5,0),0)</f>
        <v>0</v>
      </c>
      <c r="D2562" s="99">
        <f>_xlfn.IFNA(VLOOKUP(B2562,Products!$A$2:$J$100,6,0),)</f>
        <v>0</v>
      </c>
      <c r="E2562" s="87">
        <f>_xlfn.IFNA(VLOOKUP(B2562,Products!$A$2:$I$100,8,0),)</f>
        <v>0</v>
      </c>
      <c r="F2562" s="87">
        <f>_xlfn.IFNA(VLOOKUP(B2562,Products!$A$2:$J$100,7,0),)</f>
        <v>0</v>
      </c>
      <c r="G2562" s="87">
        <f>_xlfn.IFNA(VLOOKUP(B2562,Products!$A$2:$I$100,2,0),)</f>
        <v>0</v>
      </c>
      <c r="H2562" s="87">
        <f>_xlfn.IFNA(VLOOKUP(B2562,Products!$A$2:$I$100,2,0),)</f>
        <v>0</v>
      </c>
      <c r="J2562" s="87">
        <f t="shared" si="78"/>
        <v>0</v>
      </c>
      <c r="K2562" s="87">
        <f t="shared" si="79"/>
        <v>0</v>
      </c>
    </row>
    <row r="2563" spans="3:11">
      <c r="C2563" s="87">
        <f>_xlfn.IFNA(VLOOKUP(B2563,Products!$A$2:$I$100,5,0),0)</f>
        <v>0</v>
      </c>
      <c r="D2563" s="99">
        <f>_xlfn.IFNA(VLOOKUP(B2563,Products!$A$2:$J$100,6,0),)</f>
        <v>0</v>
      </c>
      <c r="E2563" s="87">
        <f>_xlfn.IFNA(VLOOKUP(B2563,Products!$A$2:$I$100,8,0),)</f>
        <v>0</v>
      </c>
      <c r="F2563" s="87">
        <f>_xlfn.IFNA(VLOOKUP(B2563,Products!$A$2:$J$100,7,0),)</f>
        <v>0</v>
      </c>
      <c r="G2563" s="87">
        <f>_xlfn.IFNA(VLOOKUP(B2563,Products!$A$2:$I$100,2,0),)</f>
        <v>0</v>
      </c>
      <c r="H2563" s="87">
        <f>_xlfn.IFNA(VLOOKUP(B2563,Products!$A$2:$I$100,2,0),)</f>
        <v>0</v>
      </c>
      <c r="J2563" s="87">
        <f t="shared" si="78"/>
        <v>0</v>
      </c>
      <c r="K2563" s="87">
        <f t="shared" si="79"/>
        <v>0</v>
      </c>
    </row>
    <row r="2564" spans="3:11">
      <c r="C2564" s="87">
        <f>_xlfn.IFNA(VLOOKUP(B2564,Products!$A$2:$I$100,5,0),0)</f>
        <v>0</v>
      </c>
      <c r="D2564" s="99">
        <f>_xlfn.IFNA(VLOOKUP(B2564,Products!$A$2:$J$100,6,0),)</f>
        <v>0</v>
      </c>
      <c r="E2564" s="87">
        <f>_xlfn.IFNA(VLOOKUP(B2564,Products!$A$2:$I$100,8,0),)</f>
        <v>0</v>
      </c>
      <c r="F2564" s="87">
        <f>_xlfn.IFNA(VLOOKUP(B2564,Products!$A$2:$J$100,7,0),)</f>
        <v>0</v>
      </c>
      <c r="G2564" s="87">
        <f>_xlfn.IFNA(VLOOKUP(B2564,Products!$A$2:$I$100,2,0),)</f>
        <v>0</v>
      </c>
      <c r="H2564" s="87">
        <f>_xlfn.IFNA(VLOOKUP(B2564,Products!$A$2:$I$100,2,0),)</f>
        <v>0</v>
      </c>
      <c r="J2564" s="87">
        <f t="shared" si="78"/>
        <v>0</v>
      </c>
      <c r="K2564" s="87">
        <f t="shared" si="79"/>
        <v>0</v>
      </c>
    </row>
    <row r="2565" spans="3:11">
      <c r="C2565" s="87">
        <f>_xlfn.IFNA(VLOOKUP(B2565,Products!$A$2:$I$100,5,0),0)</f>
        <v>0</v>
      </c>
      <c r="D2565" s="99">
        <f>_xlfn.IFNA(VLOOKUP(B2565,Products!$A$2:$J$100,6,0),)</f>
        <v>0</v>
      </c>
      <c r="E2565" s="87">
        <f>_xlfn.IFNA(VLOOKUP(B2565,Products!$A$2:$I$100,8,0),)</f>
        <v>0</v>
      </c>
      <c r="F2565" s="87">
        <f>_xlfn.IFNA(VLOOKUP(B2565,Products!$A$2:$J$100,7,0),)</f>
        <v>0</v>
      </c>
      <c r="G2565" s="87">
        <f>_xlfn.IFNA(VLOOKUP(B2565,Products!$A$2:$I$100,2,0),)</f>
        <v>0</v>
      </c>
      <c r="H2565" s="87">
        <f>_xlfn.IFNA(VLOOKUP(B2565,Products!$A$2:$I$100,2,0),)</f>
        <v>0</v>
      </c>
      <c r="J2565" s="87">
        <f t="shared" si="78"/>
        <v>0</v>
      </c>
      <c r="K2565" s="87">
        <f t="shared" si="79"/>
        <v>0</v>
      </c>
    </row>
    <row r="2566" spans="3:11">
      <c r="C2566" s="87">
        <f>_xlfn.IFNA(VLOOKUP(B2566,Products!$A$2:$I$100,5,0),0)</f>
        <v>0</v>
      </c>
      <c r="D2566" s="99">
        <f>_xlfn.IFNA(VLOOKUP(B2566,Products!$A$2:$J$100,6,0),)</f>
        <v>0</v>
      </c>
      <c r="E2566" s="87">
        <f>_xlfn.IFNA(VLOOKUP(B2566,Products!$A$2:$I$100,8,0),)</f>
        <v>0</v>
      </c>
      <c r="F2566" s="87">
        <f>_xlfn.IFNA(VLOOKUP(B2566,Products!$A$2:$J$100,7,0),)</f>
        <v>0</v>
      </c>
      <c r="G2566" s="87">
        <f>_xlfn.IFNA(VLOOKUP(B2566,Products!$A$2:$I$100,2,0),)</f>
        <v>0</v>
      </c>
      <c r="H2566" s="87">
        <f>_xlfn.IFNA(VLOOKUP(B2566,Products!$A$2:$I$100,2,0),)</f>
        <v>0</v>
      </c>
      <c r="J2566" s="87">
        <f t="shared" si="78"/>
        <v>0</v>
      </c>
      <c r="K2566" s="87">
        <f t="shared" si="79"/>
        <v>0</v>
      </c>
    </row>
    <row r="2567" spans="3:11">
      <c r="C2567" s="87">
        <f>_xlfn.IFNA(VLOOKUP(B2567,Products!$A$2:$I$100,5,0),0)</f>
        <v>0</v>
      </c>
      <c r="D2567" s="99">
        <f>_xlfn.IFNA(VLOOKUP(B2567,Products!$A$2:$J$100,6,0),)</f>
        <v>0</v>
      </c>
      <c r="E2567" s="87">
        <f>_xlfn.IFNA(VLOOKUP(B2567,Products!$A$2:$I$100,8,0),)</f>
        <v>0</v>
      </c>
      <c r="F2567" s="87">
        <f>_xlfn.IFNA(VLOOKUP(B2567,Products!$A$2:$J$100,7,0),)</f>
        <v>0</v>
      </c>
      <c r="G2567" s="87">
        <f>_xlfn.IFNA(VLOOKUP(B2567,Products!$A$2:$I$100,2,0),)</f>
        <v>0</v>
      </c>
      <c r="H2567" s="87">
        <f>_xlfn.IFNA(VLOOKUP(B2567,Products!$A$2:$I$100,2,0),)</f>
        <v>0</v>
      </c>
      <c r="J2567" s="87">
        <f t="shared" ref="J2567:J2630" si="80">H2567/100*18</f>
        <v>0</v>
      </c>
      <c r="K2567" s="87">
        <f t="shared" ref="K2567:K2630" si="81">I2567+J2567</f>
        <v>0</v>
      </c>
    </row>
    <row r="2568" spans="3:11">
      <c r="C2568" s="87">
        <f>_xlfn.IFNA(VLOOKUP(B2568,Products!$A$2:$I$100,5,0),0)</f>
        <v>0</v>
      </c>
      <c r="D2568" s="99">
        <f>_xlfn.IFNA(VLOOKUP(B2568,Products!$A$2:$J$100,6,0),)</f>
        <v>0</v>
      </c>
      <c r="E2568" s="87">
        <f>_xlfn.IFNA(VLOOKUP(B2568,Products!$A$2:$I$100,8,0),)</f>
        <v>0</v>
      </c>
      <c r="F2568" s="87">
        <f>_xlfn.IFNA(VLOOKUP(B2568,Products!$A$2:$J$100,7,0),)</f>
        <v>0</v>
      </c>
      <c r="G2568" s="87">
        <f>_xlfn.IFNA(VLOOKUP(B2568,Products!$A$2:$I$100,2,0),)</f>
        <v>0</v>
      </c>
      <c r="H2568" s="87">
        <f>_xlfn.IFNA(VLOOKUP(B2568,Products!$A$2:$I$100,2,0),)</f>
        <v>0</v>
      </c>
      <c r="J2568" s="87">
        <f t="shared" si="80"/>
        <v>0</v>
      </c>
      <c r="K2568" s="87">
        <f t="shared" si="81"/>
        <v>0</v>
      </c>
    </row>
    <row r="2569" spans="3:11">
      <c r="C2569" s="87">
        <f>_xlfn.IFNA(VLOOKUP(B2569,Products!$A$2:$I$100,5,0),0)</f>
        <v>0</v>
      </c>
      <c r="D2569" s="99">
        <f>_xlfn.IFNA(VLOOKUP(B2569,Products!$A$2:$J$100,6,0),)</f>
        <v>0</v>
      </c>
      <c r="E2569" s="87">
        <f>_xlfn.IFNA(VLOOKUP(B2569,Products!$A$2:$I$100,8,0),)</f>
        <v>0</v>
      </c>
      <c r="F2569" s="87">
        <f>_xlfn.IFNA(VLOOKUP(B2569,Products!$A$2:$J$100,7,0),)</f>
        <v>0</v>
      </c>
      <c r="G2569" s="87">
        <f>_xlfn.IFNA(VLOOKUP(B2569,Products!$A$2:$I$100,2,0),)</f>
        <v>0</v>
      </c>
      <c r="H2569" s="87">
        <f>_xlfn.IFNA(VLOOKUP(B2569,Products!$A$2:$I$100,2,0),)</f>
        <v>0</v>
      </c>
      <c r="J2569" s="87">
        <f t="shared" si="80"/>
        <v>0</v>
      </c>
      <c r="K2569" s="87">
        <f t="shared" si="81"/>
        <v>0</v>
      </c>
    </row>
    <row r="2570" spans="3:11">
      <c r="C2570" s="87">
        <f>_xlfn.IFNA(VLOOKUP(B2570,Products!$A$2:$I$100,5,0),0)</f>
        <v>0</v>
      </c>
      <c r="D2570" s="99">
        <f>_xlfn.IFNA(VLOOKUP(B2570,Products!$A$2:$J$100,6,0),)</f>
        <v>0</v>
      </c>
      <c r="E2570" s="87">
        <f>_xlfn.IFNA(VLOOKUP(B2570,Products!$A$2:$I$100,8,0),)</f>
        <v>0</v>
      </c>
      <c r="F2570" s="87">
        <f>_xlfn.IFNA(VLOOKUP(B2570,Products!$A$2:$J$100,7,0),)</f>
        <v>0</v>
      </c>
      <c r="G2570" s="87">
        <f>_xlfn.IFNA(VLOOKUP(B2570,Products!$A$2:$I$100,2,0),)</f>
        <v>0</v>
      </c>
      <c r="H2570" s="87">
        <f>_xlfn.IFNA(VLOOKUP(B2570,Products!$A$2:$I$100,2,0),)</f>
        <v>0</v>
      </c>
      <c r="J2570" s="87">
        <f t="shared" si="80"/>
        <v>0</v>
      </c>
      <c r="K2570" s="87">
        <f t="shared" si="81"/>
        <v>0</v>
      </c>
    </row>
    <row r="2571" spans="3:11">
      <c r="C2571" s="87">
        <f>_xlfn.IFNA(VLOOKUP(B2571,Products!$A$2:$I$100,5,0),0)</f>
        <v>0</v>
      </c>
      <c r="D2571" s="99">
        <f>_xlfn.IFNA(VLOOKUP(B2571,Products!$A$2:$J$100,6,0),)</f>
        <v>0</v>
      </c>
      <c r="E2571" s="87">
        <f>_xlfn.IFNA(VLOOKUP(B2571,Products!$A$2:$I$100,8,0),)</f>
        <v>0</v>
      </c>
      <c r="F2571" s="87">
        <f>_xlfn.IFNA(VLOOKUP(B2571,Products!$A$2:$J$100,7,0),)</f>
        <v>0</v>
      </c>
      <c r="G2571" s="87">
        <f>_xlfn.IFNA(VLOOKUP(B2571,Products!$A$2:$I$100,2,0),)</f>
        <v>0</v>
      </c>
      <c r="H2571" s="87">
        <f>_xlfn.IFNA(VLOOKUP(B2571,Products!$A$2:$I$100,2,0),)</f>
        <v>0</v>
      </c>
      <c r="J2571" s="87">
        <f t="shared" si="80"/>
        <v>0</v>
      </c>
      <c r="K2571" s="87">
        <f t="shared" si="81"/>
        <v>0</v>
      </c>
    </row>
    <row r="2572" spans="3:11">
      <c r="C2572" s="87">
        <f>_xlfn.IFNA(VLOOKUP(B2572,Products!$A$2:$I$100,5,0),0)</f>
        <v>0</v>
      </c>
      <c r="D2572" s="99">
        <f>_xlfn.IFNA(VLOOKUP(B2572,Products!$A$2:$J$100,6,0),)</f>
        <v>0</v>
      </c>
      <c r="E2572" s="87">
        <f>_xlfn.IFNA(VLOOKUP(B2572,Products!$A$2:$I$100,8,0),)</f>
        <v>0</v>
      </c>
      <c r="F2572" s="87">
        <f>_xlfn.IFNA(VLOOKUP(B2572,Products!$A$2:$J$100,7,0),)</f>
        <v>0</v>
      </c>
      <c r="G2572" s="87">
        <f>_xlfn.IFNA(VLOOKUP(B2572,Products!$A$2:$I$100,2,0),)</f>
        <v>0</v>
      </c>
      <c r="H2572" s="87">
        <f>_xlfn.IFNA(VLOOKUP(B2572,Products!$A$2:$I$100,2,0),)</f>
        <v>0</v>
      </c>
      <c r="J2572" s="87">
        <f t="shared" si="80"/>
        <v>0</v>
      </c>
      <c r="K2572" s="87">
        <f t="shared" si="81"/>
        <v>0</v>
      </c>
    </row>
    <row r="2573" spans="3:11">
      <c r="C2573" s="87">
        <f>_xlfn.IFNA(VLOOKUP(B2573,Products!$A$2:$I$100,5,0),0)</f>
        <v>0</v>
      </c>
      <c r="D2573" s="99">
        <f>_xlfn.IFNA(VLOOKUP(B2573,Products!$A$2:$J$100,6,0),)</f>
        <v>0</v>
      </c>
      <c r="E2573" s="87">
        <f>_xlfn.IFNA(VLOOKUP(B2573,Products!$A$2:$I$100,8,0),)</f>
        <v>0</v>
      </c>
      <c r="F2573" s="87">
        <f>_xlfn.IFNA(VLOOKUP(B2573,Products!$A$2:$J$100,7,0),)</f>
        <v>0</v>
      </c>
      <c r="G2573" s="87">
        <f>_xlfn.IFNA(VLOOKUP(B2573,Products!$A$2:$I$100,2,0),)</f>
        <v>0</v>
      </c>
      <c r="H2573" s="87">
        <f>_xlfn.IFNA(VLOOKUP(B2573,Products!$A$2:$I$100,2,0),)</f>
        <v>0</v>
      </c>
      <c r="J2573" s="87">
        <f t="shared" si="80"/>
        <v>0</v>
      </c>
      <c r="K2573" s="87">
        <f t="shared" si="81"/>
        <v>0</v>
      </c>
    </row>
    <row r="2574" spans="3:11">
      <c r="C2574" s="87">
        <f>_xlfn.IFNA(VLOOKUP(B2574,Products!$A$2:$I$100,5,0),0)</f>
        <v>0</v>
      </c>
      <c r="D2574" s="99">
        <f>_xlfn.IFNA(VLOOKUP(B2574,Products!$A$2:$J$100,6,0),)</f>
        <v>0</v>
      </c>
      <c r="E2574" s="87">
        <f>_xlfn.IFNA(VLOOKUP(B2574,Products!$A$2:$I$100,8,0),)</f>
        <v>0</v>
      </c>
      <c r="F2574" s="87">
        <f>_xlfn.IFNA(VLOOKUP(B2574,Products!$A$2:$J$100,7,0),)</f>
        <v>0</v>
      </c>
      <c r="G2574" s="87">
        <f>_xlfn.IFNA(VLOOKUP(B2574,Products!$A$2:$I$100,2,0),)</f>
        <v>0</v>
      </c>
      <c r="H2574" s="87">
        <f>_xlfn.IFNA(VLOOKUP(B2574,Products!$A$2:$I$100,2,0),)</f>
        <v>0</v>
      </c>
      <c r="J2574" s="87">
        <f t="shared" si="80"/>
        <v>0</v>
      </c>
      <c r="K2574" s="87">
        <f t="shared" si="81"/>
        <v>0</v>
      </c>
    </row>
    <row r="2575" spans="3:11">
      <c r="C2575" s="87">
        <f>_xlfn.IFNA(VLOOKUP(B2575,Products!$A$2:$I$100,5,0),0)</f>
        <v>0</v>
      </c>
      <c r="D2575" s="99">
        <f>_xlfn.IFNA(VLOOKUP(B2575,Products!$A$2:$J$100,6,0),)</f>
        <v>0</v>
      </c>
      <c r="E2575" s="87">
        <f>_xlfn.IFNA(VLOOKUP(B2575,Products!$A$2:$I$100,8,0),)</f>
        <v>0</v>
      </c>
      <c r="F2575" s="87">
        <f>_xlfn.IFNA(VLOOKUP(B2575,Products!$A$2:$J$100,7,0),)</f>
        <v>0</v>
      </c>
      <c r="G2575" s="87">
        <f>_xlfn.IFNA(VLOOKUP(B2575,Products!$A$2:$I$100,2,0),)</f>
        <v>0</v>
      </c>
      <c r="H2575" s="87">
        <f>_xlfn.IFNA(VLOOKUP(B2575,Products!$A$2:$I$100,2,0),)</f>
        <v>0</v>
      </c>
      <c r="J2575" s="87">
        <f t="shared" si="80"/>
        <v>0</v>
      </c>
      <c r="K2575" s="87">
        <f t="shared" si="81"/>
        <v>0</v>
      </c>
    </row>
    <row r="2576" spans="3:11">
      <c r="C2576" s="87">
        <f>_xlfn.IFNA(VLOOKUP(B2576,Products!$A$2:$I$100,5,0),0)</f>
        <v>0</v>
      </c>
      <c r="D2576" s="99">
        <f>_xlfn.IFNA(VLOOKUP(B2576,Products!$A$2:$J$100,6,0),)</f>
        <v>0</v>
      </c>
      <c r="E2576" s="87">
        <f>_xlfn.IFNA(VLOOKUP(B2576,Products!$A$2:$I$100,8,0),)</f>
        <v>0</v>
      </c>
      <c r="F2576" s="87">
        <f>_xlfn.IFNA(VLOOKUP(B2576,Products!$A$2:$J$100,7,0),)</f>
        <v>0</v>
      </c>
      <c r="G2576" s="87">
        <f>_xlfn.IFNA(VLOOKUP(B2576,Products!$A$2:$I$100,2,0),)</f>
        <v>0</v>
      </c>
      <c r="H2576" s="87">
        <f>_xlfn.IFNA(VLOOKUP(B2576,Products!$A$2:$I$100,2,0),)</f>
        <v>0</v>
      </c>
      <c r="J2576" s="87">
        <f t="shared" si="80"/>
        <v>0</v>
      </c>
      <c r="K2576" s="87">
        <f t="shared" si="81"/>
        <v>0</v>
      </c>
    </row>
    <row r="2577" spans="3:11">
      <c r="C2577" s="87">
        <f>_xlfn.IFNA(VLOOKUP(B2577,Products!$A$2:$I$100,5,0),0)</f>
        <v>0</v>
      </c>
      <c r="D2577" s="99">
        <f>_xlfn.IFNA(VLOOKUP(B2577,Products!$A$2:$J$100,6,0),)</f>
        <v>0</v>
      </c>
      <c r="E2577" s="87">
        <f>_xlfn.IFNA(VLOOKUP(B2577,Products!$A$2:$I$100,8,0),)</f>
        <v>0</v>
      </c>
      <c r="F2577" s="87">
        <f>_xlfn.IFNA(VLOOKUP(B2577,Products!$A$2:$J$100,7,0),)</f>
        <v>0</v>
      </c>
      <c r="G2577" s="87">
        <f>_xlfn.IFNA(VLOOKUP(B2577,Products!$A$2:$I$100,2,0),)</f>
        <v>0</v>
      </c>
      <c r="H2577" s="87">
        <f>_xlfn.IFNA(VLOOKUP(B2577,Products!$A$2:$I$100,2,0),)</f>
        <v>0</v>
      </c>
      <c r="J2577" s="87">
        <f t="shared" si="80"/>
        <v>0</v>
      </c>
      <c r="K2577" s="87">
        <f t="shared" si="81"/>
        <v>0</v>
      </c>
    </row>
    <row r="2578" spans="3:11">
      <c r="C2578" s="87">
        <f>_xlfn.IFNA(VLOOKUP(B2578,Products!$A$2:$I$100,5,0),0)</f>
        <v>0</v>
      </c>
      <c r="D2578" s="99">
        <f>_xlfn.IFNA(VLOOKUP(B2578,Products!$A$2:$J$100,6,0),)</f>
        <v>0</v>
      </c>
      <c r="E2578" s="87">
        <f>_xlfn.IFNA(VLOOKUP(B2578,Products!$A$2:$I$100,8,0),)</f>
        <v>0</v>
      </c>
      <c r="F2578" s="87">
        <f>_xlfn.IFNA(VLOOKUP(B2578,Products!$A$2:$J$100,7,0),)</f>
        <v>0</v>
      </c>
      <c r="G2578" s="87">
        <f>_xlfn.IFNA(VLOOKUP(B2578,Products!$A$2:$I$100,2,0),)</f>
        <v>0</v>
      </c>
      <c r="H2578" s="87">
        <f>_xlfn.IFNA(VLOOKUP(B2578,Products!$A$2:$I$100,2,0),)</f>
        <v>0</v>
      </c>
      <c r="J2578" s="87">
        <f t="shared" si="80"/>
        <v>0</v>
      </c>
      <c r="K2578" s="87">
        <f t="shared" si="81"/>
        <v>0</v>
      </c>
    </row>
    <row r="2579" spans="3:11">
      <c r="C2579" s="87">
        <f>_xlfn.IFNA(VLOOKUP(B2579,Products!$A$2:$I$100,5,0),0)</f>
        <v>0</v>
      </c>
      <c r="D2579" s="99">
        <f>_xlfn.IFNA(VLOOKUP(B2579,Products!$A$2:$J$100,6,0),)</f>
        <v>0</v>
      </c>
      <c r="E2579" s="87">
        <f>_xlfn.IFNA(VLOOKUP(B2579,Products!$A$2:$I$100,8,0),)</f>
        <v>0</v>
      </c>
      <c r="F2579" s="87">
        <f>_xlfn.IFNA(VLOOKUP(B2579,Products!$A$2:$J$100,7,0),)</f>
        <v>0</v>
      </c>
      <c r="G2579" s="87">
        <f>_xlfn.IFNA(VLOOKUP(B2579,Products!$A$2:$I$100,2,0),)</f>
        <v>0</v>
      </c>
      <c r="H2579" s="87">
        <f>_xlfn.IFNA(VLOOKUP(B2579,Products!$A$2:$I$100,2,0),)</f>
        <v>0</v>
      </c>
      <c r="J2579" s="87">
        <f t="shared" si="80"/>
        <v>0</v>
      </c>
      <c r="K2579" s="87">
        <f t="shared" si="81"/>
        <v>0</v>
      </c>
    </row>
    <row r="2580" spans="3:11">
      <c r="C2580" s="87">
        <f>_xlfn.IFNA(VLOOKUP(B2580,Products!$A$2:$I$100,5,0),0)</f>
        <v>0</v>
      </c>
      <c r="D2580" s="99">
        <f>_xlfn.IFNA(VLOOKUP(B2580,Products!$A$2:$J$100,6,0),)</f>
        <v>0</v>
      </c>
      <c r="E2580" s="87">
        <f>_xlfn.IFNA(VLOOKUP(B2580,Products!$A$2:$I$100,8,0),)</f>
        <v>0</v>
      </c>
      <c r="F2580" s="87">
        <f>_xlfn.IFNA(VLOOKUP(B2580,Products!$A$2:$J$100,7,0),)</f>
        <v>0</v>
      </c>
      <c r="G2580" s="87">
        <f>_xlfn.IFNA(VLOOKUP(B2580,Products!$A$2:$I$100,2,0),)</f>
        <v>0</v>
      </c>
      <c r="H2580" s="87">
        <f>_xlfn.IFNA(VLOOKUP(B2580,Products!$A$2:$I$100,2,0),)</f>
        <v>0</v>
      </c>
      <c r="J2580" s="87">
        <f t="shared" si="80"/>
        <v>0</v>
      </c>
      <c r="K2580" s="87">
        <f t="shared" si="81"/>
        <v>0</v>
      </c>
    </row>
    <row r="2581" spans="3:11">
      <c r="C2581" s="87">
        <f>_xlfn.IFNA(VLOOKUP(B2581,Products!$A$2:$I$100,5,0),0)</f>
        <v>0</v>
      </c>
      <c r="D2581" s="99">
        <f>_xlfn.IFNA(VLOOKUP(B2581,Products!$A$2:$J$100,6,0),)</f>
        <v>0</v>
      </c>
      <c r="E2581" s="87">
        <f>_xlfn.IFNA(VLOOKUP(B2581,Products!$A$2:$I$100,8,0),)</f>
        <v>0</v>
      </c>
      <c r="F2581" s="87">
        <f>_xlfn.IFNA(VLOOKUP(B2581,Products!$A$2:$J$100,7,0),)</f>
        <v>0</v>
      </c>
      <c r="G2581" s="87">
        <f>_xlfn.IFNA(VLOOKUP(B2581,Products!$A$2:$I$100,2,0),)</f>
        <v>0</v>
      </c>
      <c r="H2581" s="87">
        <f>_xlfn.IFNA(VLOOKUP(B2581,Products!$A$2:$I$100,2,0),)</f>
        <v>0</v>
      </c>
      <c r="J2581" s="87">
        <f t="shared" si="80"/>
        <v>0</v>
      </c>
      <c r="K2581" s="87">
        <f t="shared" si="81"/>
        <v>0</v>
      </c>
    </row>
    <row r="2582" spans="3:11">
      <c r="C2582" s="87">
        <f>_xlfn.IFNA(VLOOKUP(B2582,Products!$A$2:$I$100,5,0),0)</f>
        <v>0</v>
      </c>
      <c r="D2582" s="99">
        <f>_xlfn.IFNA(VLOOKUP(B2582,Products!$A$2:$J$100,6,0),)</f>
        <v>0</v>
      </c>
      <c r="E2582" s="87">
        <f>_xlfn.IFNA(VLOOKUP(B2582,Products!$A$2:$I$100,8,0),)</f>
        <v>0</v>
      </c>
      <c r="F2582" s="87">
        <f>_xlfn.IFNA(VLOOKUP(B2582,Products!$A$2:$J$100,7,0),)</f>
        <v>0</v>
      </c>
      <c r="G2582" s="87">
        <f>_xlfn.IFNA(VLOOKUP(B2582,Products!$A$2:$I$100,2,0),)</f>
        <v>0</v>
      </c>
      <c r="H2582" s="87">
        <f>_xlfn.IFNA(VLOOKUP(B2582,Products!$A$2:$I$100,2,0),)</f>
        <v>0</v>
      </c>
      <c r="J2582" s="87">
        <f t="shared" si="80"/>
        <v>0</v>
      </c>
      <c r="K2582" s="87">
        <f t="shared" si="81"/>
        <v>0</v>
      </c>
    </row>
    <row r="2583" spans="3:11">
      <c r="C2583" s="87">
        <f>_xlfn.IFNA(VLOOKUP(B2583,Products!$A$2:$I$100,5,0),0)</f>
        <v>0</v>
      </c>
      <c r="D2583" s="99">
        <f>_xlfn.IFNA(VLOOKUP(B2583,Products!$A$2:$J$100,6,0),)</f>
        <v>0</v>
      </c>
      <c r="E2583" s="87">
        <f>_xlfn.IFNA(VLOOKUP(B2583,Products!$A$2:$I$100,8,0),)</f>
        <v>0</v>
      </c>
      <c r="F2583" s="87">
        <f>_xlfn.IFNA(VLOOKUP(B2583,Products!$A$2:$J$100,7,0),)</f>
        <v>0</v>
      </c>
      <c r="G2583" s="87">
        <f>_xlfn.IFNA(VLOOKUP(B2583,Products!$A$2:$I$100,2,0),)</f>
        <v>0</v>
      </c>
      <c r="H2583" s="87">
        <f>_xlfn.IFNA(VLOOKUP(B2583,Products!$A$2:$I$100,2,0),)</f>
        <v>0</v>
      </c>
      <c r="J2583" s="87">
        <f t="shared" si="80"/>
        <v>0</v>
      </c>
      <c r="K2583" s="87">
        <f t="shared" si="81"/>
        <v>0</v>
      </c>
    </row>
    <row r="2584" spans="3:11">
      <c r="C2584" s="87">
        <f>_xlfn.IFNA(VLOOKUP(B2584,Products!$A$2:$I$100,5,0),0)</f>
        <v>0</v>
      </c>
      <c r="D2584" s="99">
        <f>_xlfn.IFNA(VLOOKUP(B2584,Products!$A$2:$J$100,6,0),)</f>
        <v>0</v>
      </c>
      <c r="E2584" s="87">
        <f>_xlfn.IFNA(VLOOKUP(B2584,Products!$A$2:$I$100,8,0),)</f>
        <v>0</v>
      </c>
      <c r="F2584" s="87">
        <f>_xlfn.IFNA(VLOOKUP(B2584,Products!$A$2:$J$100,7,0),)</f>
        <v>0</v>
      </c>
      <c r="G2584" s="87">
        <f>_xlfn.IFNA(VLOOKUP(B2584,Products!$A$2:$I$100,2,0),)</f>
        <v>0</v>
      </c>
      <c r="H2584" s="87">
        <f>_xlfn.IFNA(VLOOKUP(B2584,Products!$A$2:$I$100,2,0),)</f>
        <v>0</v>
      </c>
      <c r="J2584" s="87">
        <f t="shared" si="80"/>
        <v>0</v>
      </c>
      <c r="K2584" s="87">
        <f t="shared" si="81"/>
        <v>0</v>
      </c>
    </row>
    <row r="2585" spans="3:11">
      <c r="C2585" s="87">
        <f>_xlfn.IFNA(VLOOKUP(B2585,Products!$A$2:$I$100,5,0),0)</f>
        <v>0</v>
      </c>
      <c r="D2585" s="99">
        <f>_xlfn.IFNA(VLOOKUP(B2585,Products!$A$2:$J$100,6,0),)</f>
        <v>0</v>
      </c>
      <c r="E2585" s="87">
        <f>_xlfn.IFNA(VLOOKUP(B2585,Products!$A$2:$I$100,8,0),)</f>
        <v>0</v>
      </c>
      <c r="F2585" s="87">
        <f>_xlfn.IFNA(VLOOKUP(B2585,Products!$A$2:$J$100,7,0),)</f>
        <v>0</v>
      </c>
      <c r="G2585" s="87">
        <f>_xlfn.IFNA(VLOOKUP(B2585,Products!$A$2:$I$100,2,0),)</f>
        <v>0</v>
      </c>
      <c r="H2585" s="87">
        <f>_xlfn.IFNA(VLOOKUP(B2585,Products!$A$2:$I$100,2,0),)</f>
        <v>0</v>
      </c>
      <c r="J2585" s="87">
        <f t="shared" si="80"/>
        <v>0</v>
      </c>
      <c r="K2585" s="87">
        <f t="shared" si="81"/>
        <v>0</v>
      </c>
    </row>
    <row r="2586" spans="3:11">
      <c r="C2586" s="87">
        <f>_xlfn.IFNA(VLOOKUP(B2586,Products!$A$2:$I$100,5,0),0)</f>
        <v>0</v>
      </c>
      <c r="D2586" s="99">
        <f>_xlfn.IFNA(VLOOKUP(B2586,Products!$A$2:$J$100,6,0),)</f>
        <v>0</v>
      </c>
      <c r="E2586" s="87">
        <f>_xlfn.IFNA(VLOOKUP(B2586,Products!$A$2:$I$100,8,0),)</f>
        <v>0</v>
      </c>
      <c r="F2586" s="87">
        <f>_xlfn.IFNA(VLOOKUP(B2586,Products!$A$2:$J$100,7,0),)</f>
        <v>0</v>
      </c>
      <c r="G2586" s="87">
        <f>_xlfn.IFNA(VLOOKUP(B2586,Products!$A$2:$I$100,2,0),)</f>
        <v>0</v>
      </c>
      <c r="H2586" s="87">
        <f>_xlfn.IFNA(VLOOKUP(B2586,Products!$A$2:$I$100,2,0),)</f>
        <v>0</v>
      </c>
      <c r="J2586" s="87">
        <f t="shared" si="80"/>
        <v>0</v>
      </c>
      <c r="K2586" s="87">
        <f t="shared" si="81"/>
        <v>0</v>
      </c>
    </row>
    <row r="2587" spans="3:11">
      <c r="C2587" s="87">
        <f>_xlfn.IFNA(VLOOKUP(B2587,Products!$A$2:$I$100,5,0),0)</f>
        <v>0</v>
      </c>
      <c r="D2587" s="99">
        <f>_xlfn.IFNA(VLOOKUP(B2587,Products!$A$2:$J$100,6,0),)</f>
        <v>0</v>
      </c>
      <c r="E2587" s="87">
        <f>_xlfn.IFNA(VLOOKUP(B2587,Products!$A$2:$I$100,8,0),)</f>
        <v>0</v>
      </c>
      <c r="F2587" s="87">
        <f>_xlfn.IFNA(VLOOKUP(B2587,Products!$A$2:$J$100,7,0),)</f>
        <v>0</v>
      </c>
      <c r="G2587" s="87">
        <f>_xlfn.IFNA(VLOOKUP(B2587,Products!$A$2:$I$100,2,0),)</f>
        <v>0</v>
      </c>
      <c r="H2587" s="87">
        <f>_xlfn.IFNA(VLOOKUP(B2587,Products!$A$2:$I$100,2,0),)</f>
        <v>0</v>
      </c>
      <c r="J2587" s="87">
        <f t="shared" si="80"/>
        <v>0</v>
      </c>
      <c r="K2587" s="87">
        <f t="shared" si="81"/>
        <v>0</v>
      </c>
    </row>
    <row r="2588" spans="3:11">
      <c r="C2588" s="87">
        <f>_xlfn.IFNA(VLOOKUP(B2588,Products!$A$2:$I$100,5,0),0)</f>
        <v>0</v>
      </c>
      <c r="D2588" s="99">
        <f>_xlfn.IFNA(VLOOKUP(B2588,Products!$A$2:$J$100,6,0),)</f>
        <v>0</v>
      </c>
      <c r="E2588" s="87">
        <f>_xlfn.IFNA(VLOOKUP(B2588,Products!$A$2:$I$100,8,0),)</f>
        <v>0</v>
      </c>
      <c r="F2588" s="87">
        <f>_xlfn.IFNA(VLOOKUP(B2588,Products!$A$2:$J$100,7,0),)</f>
        <v>0</v>
      </c>
      <c r="G2588" s="87">
        <f>_xlfn.IFNA(VLOOKUP(B2588,Products!$A$2:$I$100,2,0),)</f>
        <v>0</v>
      </c>
      <c r="H2588" s="87">
        <f>_xlfn.IFNA(VLOOKUP(B2588,Products!$A$2:$I$100,2,0),)</f>
        <v>0</v>
      </c>
      <c r="J2588" s="87">
        <f t="shared" si="80"/>
        <v>0</v>
      </c>
      <c r="K2588" s="87">
        <f t="shared" si="81"/>
        <v>0</v>
      </c>
    </row>
    <row r="2589" spans="3:11">
      <c r="C2589" s="87">
        <f>_xlfn.IFNA(VLOOKUP(B2589,Products!$A$2:$I$100,5,0),0)</f>
        <v>0</v>
      </c>
      <c r="D2589" s="99">
        <f>_xlfn.IFNA(VLOOKUP(B2589,Products!$A$2:$J$100,6,0),)</f>
        <v>0</v>
      </c>
      <c r="E2589" s="87">
        <f>_xlfn.IFNA(VLOOKUP(B2589,Products!$A$2:$I$100,8,0),)</f>
        <v>0</v>
      </c>
      <c r="F2589" s="87">
        <f>_xlfn.IFNA(VLOOKUP(B2589,Products!$A$2:$J$100,7,0),)</f>
        <v>0</v>
      </c>
      <c r="G2589" s="87">
        <f>_xlfn.IFNA(VLOOKUP(B2589,Products!$A$2:$I$100,2,0),)</f>
        <v>0</v>
      </c>
      <c r="H2589" s="87">
        <f>_xlfn.IFNA(VLOOKUP(B2589,Products!$A$2:$I$100,2,0),)</f>
        <v>0</v>
      </c>
      <c r="J2589" s="87">
        <f t="shared" si="80"/>
        <v>0</v>
      </c>
      <c r="K2589" s="87">
        <f t="shared" si="81"/>
        <v>0</v>
      </c>
    </row>
    <row r="2590" spans="3:11">
      <c r="C2590" s="87">
        <f>_xlfn.IFNA(VLOOKUP(B2590,Products!$A$2:$I$100,5,0),0)</f>
        <v>0</v>
      </c>
      <c r="D2590" s="99">
        <f>_xlfn.IFNA(VLOOKUP(B2590,Products!$A$2:$J$100,6,0),)</f>
        <v>0</v>
      </c>
      <c r="E2590" s="87">
        <f>_xlfn.IFNA(VLOOKUP(B2590,Products!$A$2:$I$100,8,0),)</f>
        <v>0</v>
      </c>
      <c r="F2590" s="87">
        <f>_xlfn.IFNA(VLOOKUP(B2590,Products!$A$2:$J$100,7,0),)</f>
        <v>0</v>
      </c>
      <c r="G2590" s="87">
        <f>_xlfn.IFNA(VLOOKUP(B2590,Products!$A$2:$I$100,2,0),)</f>
        <v>0</v>
      </c>
      <c r="H2590" s="87">
        <f>_xlfn.IFNA(VLOOKUP(B2590,Products!$A$2:$I$100,2,0),)</f>
        <v>0</v>
      </c>
      <c r="J2590" s="87">
        <f t="shared" si="80"/>
        <v>0</v>
      </c>
      <c r="K2590" s="87">
        <f t="shared" si="81"/>
        <v>0</v>
      </c>
    </row>
    <row r="2591" spans="3:11">
      <c r="C2591" s="87">
        <f>_xlfn.IFNA(VLOOKUP(B2591,Products!$A$2:$I$100,5,0),0)</f>
        <v>0</v>
      </c>
      <c r="D2591" s="99">
        <f>_xlfn.IFNA(VLOOKUP(B2591,Products!$A$2:$J$100,6,0),)</f>
        <v>0</v>
      </c>
      <c r="E2591" s="87">
        <f>_xlfn.IFNA(VLOOKUP(B2591,Products!$A$2:$I$100,8,0),)</f>
        <v>0</v>
      </c>
      <c r="F2591" s="87">
        <f>_xlfn.IFNA(VLOOKUP(B2591,Products!$A$2:$J$100,7,0),)</f>
        <v>0</v>
      </c>
      <c r="G2591" s="87">
        <f>_xlfn.IFNA(VLOOKUP(B2591,Products!$A$2:$I$100,2,0),)</f>
        <v>0</v>
      </c>
      <c r="H2591" s="87">
        <f>_xlfn.IFNA(VLOOKUP(B2591,Products!$A$2:$I$100,2,0),)</f>
        <v>0</v>
      </c>
      <c r="J2591" s="87">
        <f t="shared" si="80"/>
        <v>0</v>
      </c>
      <c r="K2591" s="87">
        <f t="shared" si="81"/>
        <v>0</v>
      </c>
    </row>
    <row r="2592" spans="3:11">
      <c r="C2592" s="87">
        <f>_xlfn.IFNA(VLOOKUP(B2592,Products!$A$2:$I$100,5,0),0)</f>
        <v>0</v>
      </c>
      <c r="D2592" s="99">
        <f>_xlfn.IFNA(VLOOKUP(B2592,Products!$A$2:$J$100,6,0),)</f>
        <v>0</v>
      </c>
      <c r="E2592" s="87">
        <f>_xlfn.IFNA(VLOOKUP(B2592,Products!$A$2:$I$100,8,0),)</f>
        <v>0</v>
      </c>
      <c r="F2592" s="87">
        <f>_xlfn.IFNA(VLOOKUP(B2592,Products!$A$2:$J$100,7,0),)</f>
        <v>0</v>
      </c>
      <c r="G2592" s="87">
        <f>_xlfn.IFNA(VLOOKUP(B2592,Products!$A$2:$I$100,2,0),)</f>
        <v>0</v>
      </c>
      <c r="H2592" s="87">
        <f>_xlfn.IFNA(VLOOKUP(B2592,Products!$A$2:$I$100,2,0),)</f>
        <v>0</v>
      </c>
      <c r="J2592" s="87">
        <f t="shared" si="80"/>
        <v>0</v>
      </c>
      <c r="K2592" s="87">
        <f t="shared" si="81"/>
        <v>0</v>
      </c>
    </row>
    <row r="2593" spans="3:11">
      <c r="C2593" s="87">
        <f>_xlfn.IFNA(VLOOKUP(B2593,Products!$A$2:$I$100,5,0),0)</f>
        <v>0</v>
      </c>
      <c r="D2593" s="99">
        <f>_xlfn.IFNA(VLOOKUP(B2593,Products!$A$2:$J$100,6,0),)</f>
        <v>0</v>
      </c>
      <c r="E2593" s="87">
        <f>_xlfn.IFNA(VLOOKUP(B2593,Products!$A$2:$I$100,8,0),)</f>
        <v>0</v>
      </c>
      <c r="F2593" s="87">
        <f>_xlfn.IFNA(VLOOKUP(B2593,Products!$A$2:$J$100,7,0),)</f>
        <v>0</v>
      </c>
      <c r="G2593" s="87">
        <f>_xlfn.IFNA(VLOOKUP(B2593,Products!$A$2:$I$100,2,0),)</f>
        <v>0</v>
      </c>
      <c r="H2593" s="87">
        <f>_xlfn.IFNA(VLOOKUP(B2593,Products!$A$2:$I$100,2,0),)</f>
        <v>0</v>
      </c>
      <c r="J2593" s="87">
        <f t="shared" si="80"/>
        <v>0</v>
      </c>
      <c r="K2593" s="87">
        <f t="shared" si="81"/>
        <v>0</v>
      </c>
    </row>
    <row r="2594" spans="3:11">
      <c r="C2594" s="87">
        <f>_xlfn.IFNA(VLOOKUP(B2594,Products!$A$2:$I$100,5,0),0)</f>
        <v>0</v>
      </c>
      <c r="D2594" s="99">
        <f>_xlfn.IFNA(VLOOKUP(B2594,Products!$A$2:$J$100,6,0),)</f>
        <v>0</v>
      </c>
      <c r="E2594" s="87">
        <f>_xlfn.IFNA(VLOOKUP(B2594,Products!$A$2:$I$100,8,0),)</f>
        <v>0</v>
      </c>
      <c r="F2594" s="87">
        <f>_xlfn.IFNA(VLOOKUP(B2594,Products!$A$2:$J$100,7,0),)</f>
        <v>0</v>
      </c>
      <c r="G2594" s="87">
        <f>_xlfn.IFNA(VLOOKUP(B2594,Products!$A$2:$I$100,2,0),)</f>
        <v>0</v>
      </c>
      <c r="H2594" s="87">
        <f>_xlfn.IFNA(VLOOKUP(B2594,Products!$A$2:$I$100,2,0),)</f>
        <v>0</v>
      </c>
      <c r="J2594" s="87">
        <f t="shared" si="80"/>
        <v>0</v>
      </c>
      <c r="K2594" s="87">
        <f t="shared" si="81"/>
        <v>0</v>
      </c>
    </row>
    <row r="2595" spans="3:11">
      <c r="C2595" s="87">
        <f>_xlfn.IFNA(VLOOKUP(B2595,Products!$A$2:$I$100,5,0),0)</f>
        <v>0</v>
      </c>
      <c r="D2595" s="99">
        <f>_xlfn.IFNA(VLOOKUP(B2595,Products!$A$2:$J$100,6,0),)</f>
        <v>0</v>
      </c>
      <c r="E2595" s="87">
        <f>_xlfn.IFNA(VLOOKUP(B2595,Products!$A$2:$I$100,8,0),)</f>
        <v>0</v>
      </c>
      <c r="F2595" s="87">
        <f>_xlfn.IFNA(VLOOKUP(B2595,Products!$A$2:$J$100,7,0),)</f>
        <v>0</v>
      </c>
      <c r="G2595" s="87">
        <f>_xlfn.IFNA(VLOOKUP(B2595,Products!$A$2:$I$100,2,0),)</f>
        <v>0</v>
      </c>
      <c r="H2595" s="87">
        <f>_xlfn.IFNA(VLOOKUP(B2595,Products!$A$2:$I$100,2,0),)</f>
        <v>0</v>
      </c>
      <c r="J2595" s="87">
        <f t="shared" si="80"/>
        <v>0</v>
      </c>
      <c r="K2595" s="87">
        <f t="shared" si="81"/>
        <v>0</v>
      </c>
    </row>
    <row r="2596" spans="3:11">
      <c r="C2596" s="87">
        <f>_xlfn.IFNA(VLOOKUP(B2596,Products!$A$2:$I$100,5,0),0)</f>
        <v>0</v>
      </c>
      <c r="D2596" s="99">
        <f>_xlfn.IFNA(VLOOKUP(B2596,Products!$A$2:$J$100,6,0),)</f>
        <v>0</v>
      </c>
      <c r="E2596" s="87">
        <f>_xlfn.IFNA(VLOOKUP(B2596,Products!$A$2:$I$100,8,0),)</f>
        <v>0</v>
      </c>
      <c r="F2596" s="87">
        <f>_xlfn.IFNA(VLOOKUP(B2596,Products!$A$2:$J$100,7,0),)</f>
        <v>0</v>
      </c>
      <c r="G2596" s="87">
        <f>_xlfn.IFNA(VLOOKUP(B2596,Products!$A$2:$I$100,2,0),)</f>
        <v>0</v>
      </c>
      <c r="H2596" s="87">
        <f>_xlfn.IFNA(VLOOKUP(B2596,Products!$A$2:$I$100,2,0),)</f>
        <v>0</v>
      </c>
      <c r="J2596" s="87">
        <f t="shared" si="80"/>
        <v>0</v>
      </c>
      <c r="K2596" s="87">
        <f t="shared" si="81"/>
        <v>0</v>
      </c>
    </row>
    <row r="2597" spans="3:11">
      <c r="C2597" s="87">
        <f>_xlfn.IFNA(VLOOKUP(B2597,Products!$A$2:$I$100,5,0),0)</f>
        <v>0</v>
      </c>
      <c r="D2597" s="99">
        <f>_xlfn.IFNA(VLOOKUP(B2597,Products!$A$2:$J$100,6,0),)</f>
        <v>0</v>
      </c>
      <c r="E2597" s="87">
        <f>_xlfn.IFNA(VLOOKUP(B2597,Products!$A$2:$I$100,8,0),)</f>
        <v>0</v>
      </c>
      <c r="F2597" s="87">
        <f>_xlfn.IFNA(VLOOKUP(B2597,Products!$A$2:$J$100,7,0),)</f>
        <v>0</v>
      </c>
      <c r="G2597" s="87">
        <f>_xlfn.IFNA(VLOOKUP(B2597,Products!$A$2:$I$100,2,0),)</f>
        <v>0</v>
      </c>
      <c r="H2597" s="87">
        <f>_xlfn.IFNA(VLOOKUP(B2597,Products!$A$2:$I$100,2,0),)</f>
        <v>0</v>
      </c>
      <c r="J2597" s="87">
        <f t="shared" si="80"/>
        <v>0</v>
      </c>
      <c r="K2597" s="87">
        <f t="shared" si="81"/>
        <v>0</v>
      </c>
    </row>
    <row r="2598" spans="3:11">
      <c r="C2598" s="87">
        <f>_xlfn.IFNA(VLOOKUP(B2598,Products!$A$2:$I$100,5,0),0)</f>
        <v>0</v>
      </c>
      <c r="D2598" s="99">
        <f>_xlfn.IFNA(VLOOKUP(B2598,Products!$A$2:$J$100,6,0),)</f>
        <v>0</v>
      </c>
      <c r="E2598" s="87">
        <f>_xlfn.IFNA(VLOOKUP(B2598,Products!$A$2:$I$100,8,0),)</f>
        <v>0</v>
      </c>
      <c r="F2598" s="87">
        <f>_xlfn.IFNA(VLOOKUP(B2598,Products!$A$2:$J$100,7,0),)</f>
        <v>0</v>
      </c>
      <c r="G2598" s="87">
        <f>_xlfn.IFNA(VLOOKUP(B2598,Products!$A$2:$I$100,2,0),)</f>
        <v>0</v>
      </c>
      <c r="H2598" s="87">
        <f>_xlfn.IFNA(VLOOKUP(B2598,Products!$A$2:$I$100,2,0),)</f>
        <v>0</v>
      </c>
      <c r="J2598" s="87">
        <f t="shared" si="80"/>
        <v>0</v>
      </c>
      <c r="K2598" s="87">
        <f t="shared" si="81"/>
        <v>0</v>
      </c>
    </row>
    <row r="2599" spans="3:11">
      <c r="C2599" s="87">
        <f>_xlfn.IFNA(VLOOKUP(B2599,Products!$A$2:$I$100,5,0),0)</f>
        <v>0</v>
      </c>
      <c r="D2599" s="99">
        <f>_xlfn.IFNA(VLOOKUP(B2599,Products!$A$2:$J$100,6,0),)</f>
        <v>0</v>
      </c>
      <c r="E2599" s="87">
        <f>_xlfn.IFNA(VLOOKUP(B2599,Products!$A$2:$I$100,8,0),)</f>
        <v>0</v>
      </c>
      <c r="F2599" s="87">
        <f>_xlfn.IFNA(VLOOKUP(B2599,Products!$A$2:$J$100,7,0),)</f>
        <v>0</v>
      </c>
      <c r="G2599" s="87">
        <f>_xlfn.IFNA(VLOOKUP(B2599,Products!$A$2:$I$100,2,0),)</f>
        <v>0</v>
      </c>
      <c r="H2599" s="87">
        <f>_xlfn.IFNA(VLOOKUP(B2599,Products!$A$2:$I$100,2,0),)</f>
        <v>0</v>
      </c>
      <c r="J2599" s="87">
        <f t="shared" si="80"/>
        <v>0</v>
      </c>
      <c r="K2599" s="87">
        <f t="shared" si="81"/>
        <v>0</v>
      </c>
    </row>
    <row r="2600" spans="3:11">
      <c r="C2600" s="87">
        <f>_xlfn.IFNA(VLOOKUP(B2600,Products!$A$2:$I$100,5,0),0)</f>
        <v>0</v>
      </c>
      <c r="D2600" s="99">
        <f>_xlfn.IFNA(VLOOKUP(B2600,Products!$A$2:$J$100,6,0),)</f>
        <v>0</v>
      </c>
      <c r="E2600" s="87">
        <f>_xlfn.IFNA(VLOOKUP(B2600,Products!$A$2:$I$100,8,0),)</f>
        <v>0</v>
      </c>
      <c r="F2600" s="87">
        <f>_xlfn.IFNA(VLOOKUP(B2600,Products!$A$2:$J$100,7,0),)</f>
        <v>0</v>
      </c>
      <c r="G2600" s="87">
        <f>_xlfn.IFNA(VLOOKUP(B2600,Products!$A$2:$I$100,2,0),)</f>
        <v>0</v>
      </c>
      <c r="H2600" s="87">
        <f>_xlfn.IFNA(VLOOKUP(B2600,Products!$A$2:$I$100,2,0),)</f>
        <v>0</v>
      </c>
      <c r="J2600" s="87">
        <f t="shared" si="80"/>
        <v>0</v>
      </c>
      <c r="K2600" s="87">
        <f t="shared" si="81"/>
        <v>0</v>
      </c>
    </row>
    <row r="2601" spans="3:11">
      <c r="C2601" s="87">
        <f>_xlfn.IFNA(VLOOKUP(B2601,Products!$A$2:$I$100,5,0),0)</f>
        <v>0</v>
      </c>
      <c r="D2601" s="99">
        <f>_xlfn.IFNA(VLOOKUP(B2601,Products!$A$2:$J$100,6,0),)</f>
        <v>0</v>
      </c>
      <c r="E2601" s="87">
        <f>_xlfn.IFNA(VLOOKUP(B2601,Products!$A$2:$I$100,8,0),)</f>
        <v>0</v>
      </c>
      <c r="F2601" s="87">
        <f>_xlfn.IFNA(VLOOKUP(B2601,Products!$A$2:$J$100,7,0),)</f>
        <v>0</v>
      </c>
      <c r="G2601" s="87">
        <f>_xlfn.IFNA(VLOOKUP(B2601,Products!$A$2:$I$100,2,0),)</f>
        <v>0</v>
      </c>
      <c r="H2601" s="87">
        <f>_xlfn.IFNA(VLOOKUP(B2601,Products!$A$2:$I$100,2,0),)</f>
        <v>0</v>
      </c>
      <c r="J2601" s="87">
        <f t="shared" si="80"/>
        <v>0</v>
      </c>
      <c r="K2601" s="87">
        <f t="shared" si="81"/>
        <v>0</v>
      </c>
    </row>
    <row r="2602" spans="3:11">
      <c r="C2602" s="87">
        <f>_xlfn.IFNA(VLOOKUP(B2602,Products!$A$2:$I$100,5,0),0)</f>
        <v>0</v>
      </c>
      <c r="D2602" s="99">
        <f>_xlfn.IFNA(VLOOKUP(B2602,Products!$A$2:$J$100,6,0),)</f>
        <v>0</v>
      </c>
      <c r="E2602" s="87">
        <f>_xlfn.IFNA(VLOOKUP(B2602,Products!$A$2:$I$100,8,0),)</f>
        <v>0</v>
      </c>
      <c r="F2602" s="87">
        <f>_xlfn.IFNA(VLOOKUP(B2602,Products!$A$2:$J$100,7,0),)</f>
        <v>0</v>
      </c>
      <c r="G2602" s="87">
        <f>_xlfn.IFNA(VLOOKUP(B2602,Products!$A$2:$I$100,2,0),)</f>
        <v>0</v>
      </c>
      <c r="H2602" s="87">
        <f>_xlfn.IFNA(VLOOKUP(B2602,Products!$A$2:$I$100,2,0),)</f>
        <v>0</v>
      </c>
      <c r="J2602" s="87">
        <f t="shared" si="80"/>
        <v>0</v>
      </c>
      <c r="K2602" s="87">
        <f t="shared" si="81"/>
        <v>0</v>
      </c>
    </row>
    <row r="2603" spans="3:11">
      <c r="C2603" s="87">
        <f>_xlfn.IFNA(VLOOKUP(B2603,Products!$A$2:$I$100,5,0),0)</f>
        <v>0</v>
      </c>
      <c r="D2603" s="99">
        <f>_xlfn.IFNA(VLOOKUP(B2603,Products!$A$2:$J$100,6,0),)</f>
        <v>0</v>
      </c>
      <c r="E2603" s="87">
        <f>_xlfn.IFNA(VLOOKUP(B2603,Products!$A$2:$I$100,8,0),)</f>
        <v>0</v>
      </c>
      <c r="F2603" s="87">
        <f>_xlfn.IFNA(VLOOKUP(B2603,Products!$A$2:$J$100,7,0),)</f>
        <v>0</v>
      </c>
      <c r="G2603" s="87">
        <f>_xlfn.IFNA(VLOOKUP(B2603,Products!$A$2:$I$100,2,0),)</f>
        <v>0</v>
      </c>
      <c r="H2603" s="87">
        <f>_xlfn.IFNA(VLOOKUP(B2603,Products!$A$2:$I$100,2,0),)</f>
        <v>0</v>
      </c>
      <c r="J2603" s="87">
        <f t="shared" si="80"/>
        <v>0</v>
      </c>
      <c r="K2603" s="87">
        <f t="shared" si="81"/>
        <v>0</v>
      </c>
    </row>
    <row r="2604" spans="3:11">
      <c r="C2604" s="87">
        <f>_xlfn.IFNA(VLOOKUP(B2604,Products!$A$2:$I$100,5,0),0)</f>
        <v>0</v>
      </c>
      <c r="D2604" s="99">
        <f>_xlfn.IFNA(VLOOKUP(B2604,Products!$A$2:$J$100,6,0),)</f>
        <v>0</v>
      </c>
      <c r="E2604" s="87">
        <f>_xlfn.IFNA(VLOOKUP(B2604,Products!$A$2:$I$100,8,0),)</f>
        <v>0</v>
      </c>
      <c r="F2604" s="87">
        <f>_xlfn.IFNA(VLOOKUP(B2604,Products!$A$2:$J$100,7,0),)</f>
        <v>0</v>
      </c>
      <c r="G2604" s="87">
        <f>_xlfn.IFNA(VLOOKUP(B2604,Products!$A$2:$I$100,2,0),)</f>
        <v>0</v>
      </c>
      <c r="H2604" s="87">
        <f>_xlfn.IFNA(VLOOKUP(B2604,Products!$A$2:$I$100,2,0),)</f>
        <v>0</v>
      </c>
      <c r="J2604" s="87">
        <f t="shared" si="80"/>
        <v>0</v>
      </c>
      <c r="K2604" s="87">
        <f t="shared" si="81"/>
        <v>0</v>
      </c>
    </row>
    <row r="2605" spans="3:11">
      <c r="C2605" s="87">
        <f>_xlfn.IFNA(VLOOKUP(B2605,Products!$A$2:$I$100,5,0),0)</f>
        <v>0</v>
      </c>
      <c r="D2605" s="99">
        <f>_xlfn.IFNA(VLOOKUP(B2605,Products!$A$2:$J$100,6,0),)</f>
        <v>0</v>
      </c>
      <c r="E2605" s="87">
        <f>_xlfn.IFNA(VLOOKUP(B2605,Products!$A$2:$I$100,8,0),)</f>
        <v>0</v>
      </c>
      <c r="F2605" s="87">
        <f>_xlfn.IFNA(VLOOKUP(B2605,Products!$A$2:$J$100,7,0),)</f>
        <v>0</v>
      </c>
      <c r="G2605" s="87">
        <f>_xlfn.IFNA(VLOOKUP(B2605,Products!$A$2:$I$100,2,0),)</f>
        <v>0</v>
      </c>
      <c r="H2605" s="87">
        <f>_xlfn.IFNA(VLOOKUP(B2605,Products!$A$2:$I$100,2,0),)</f>
        <v>0</v>
      </c>
      <c r="J2605" s="87">
        <f t="shared" si="80"/>
        <v>0</v>
      </c>
      <c r="K2605" s="87">
        <f t="shared" si="81"/>
        <v>0</v>
      </c>
    </row>
    <row r="2606" spans="3:11">
      <c r="C2606" s="87">
        <f>_xlfn.IFNA(VLOOKUP(B2606,Products!$A$2:$I$100,5,0),0)</f>
        <v>0</v>
      </c>
      <c r="D2606" s="99">
        <f>_xlfn.IFNA(VLOOKUP(B2606,Products!$A$2:$J$100,6,0),)</f>
        <v>0</v>
      </c>
      <c r="E2606" s="87">
        <f>_xlfn.IFNA(VLOOKUP(B2606,Products!$A$2:$I$100,8,0),)</f>
        <v>0</v>
      </c>
      <c r="F2606" s="87">
        <f>_xlfn.IFNA(VLOOKUP(B2606,Products!$A$2:$J$100,7,0),)</f>
        <v>0</v>
      </c>
      <c r="G2606" s="87">
        <f>_xlfn.IFNA(VLOOKUP(B2606,Products!$A$2:$I$100,2,0),)</f>
        <v>0</v>
      </c>
      <c r="H2606" s="87">
        <f>_xlfn.IFNA(VLOOKUP(B2606,Products!$A$2:$I$100,2,0),)</f>
        <v>0</v>
      </c>
      <c r="J2606" s="87">
        <f t="shared" si="80"/>
        <v>0</v>
      </c>
      <c r="K2606" s="87">
        <f t="shared" si="81"/>
        <v>0</v>
      </c>
    </row>
    <row r="2607" spans="3:11">
      <c r="C2607" s="87">
        <f>_xlfn.IFNA(VLOOKUP(B2607,Products!$A$2:$I$100,5,0),0)</f>
        <v>0</v>
      </c>
      <c r="D2607" s="99">
        <f>_xlfn.IFNA(VLOOKUP(B2607,Products!$A$2:$J$100,6,0),)</f>
        <v>0</v>
      </c>
      <c r="E2607" s="87">
        <f>_xlfn.IFNA(VLOOKUP(B2607,Products!$A$2:$I$100,8,0),)</f>
        <v>0</v>
      </c>
      <c r="F2607" s="87">
        <f>_xlfn.IFNA(VLOOKUP(B2607,Products!$A$2:$J$100,7,0),)</f>
        <v>0</v>
      </c>
      <c r="G2607" s="87">
        <f>_xlfn.IFNA(VLOOKUP(B2607,Products!$A$2:$I$100,2,0),)</f>
        <v>0</v>
      </c>
      <c r="H2607" s="87">
        <f>_xlfn.IFNA(VLOOKUP(B2607,Products!$A$2:$I$100,2,0),)</f>
        <v>0</v>
      </c>
      <c r="J2607" s="87">
        <f t="shared" si="80"/>
        <v>0</v>
      </c>
      <c r="K2607" s="87">
        <f t="shared" si="81"/>
        <v>0</v>
      </c>
    </row>
    <row r="2608" spans="3:11">
      <c r="C2608" s="87">
        <f>_xlfn.IFNA(VLOOKUP(B2608,Products!$A$2:$I$100,5,0),0)</f>
        <v>0</v>
      </c>
      <c r="D2608" s="99">
        <f>_xlfn.IFNA(VLOOKUP(B2608,Products!$A$2:$J$100,6,0),)</f>
        <v>0</v>
      </c>
      <c r="E2608" s="87">
        <f>_xlfn.IFNA(VLOOKUP(B2608,Products!$A$2:$I$100,8,0),)</f>
        <v>0</v>
      </c>
      <c r="F2608" s="87">
        <f>_xlfn.IFNA(VLOOKUP(B2608,Products!$A$2:$J$100,7,0),)</f>
        <v>0</v>
      </c>
      <c r="G2608" s="87">
        <f>_xlfn.IFNA(VLOOKUP(B2608,Products!$A$2:$I$100,2,0),)</f>
        <v>0</v>
      </c>
      <c r="H2608" s="87">
        <f>_xlfn.IFNA(VLOOKUP(B2608,Products!$A$2:$I$100,2,0),)</f>
        <v>0</v>
      </c>
      <c r="J2608" s="87">
        <f t="shared" si="80"/>
        <v>0</v>
      </c>
      <c r="K2608" s="87">
        <f t="shared" si="81"/>
        <v>0</v>
      </c>
    </row>
    <row r="2609" spans="3:11">
      <c r="C2609" s="87">
        <f>_xlfn.IFNA(VLOOKUP(B2609,Products!$A$2:$I$100,5,0),0)</f>
        <v>0</v>
      </c>
      <c r="D2609" s="99">
        <f>_xlfn.IFNA(VLOOKUP(B2609,Products!$A$2:$J$100,6,0),)</f>
        <v>0</v>
      </c>
      <c r="E2609" s="87">
        <f>_xlfn.IFNA(VLOOKUP(B2609,Products!$A$2:$I$100,8,0),)</f>
        <v>0</v>
      </c>
      <c r="F2609" s="87">
        <f>_xlfn.IFNA(VLOOKUP(B2609,Products!$A$2:$J$100,7,0),)</f>
        <v>0</v>
      </c>
      <c r="G2609" s="87">
        <f>_xlfn.IFNA(VLOOKUP(B2609,Products!$A$2:$I$100,2,0),)</f>
        <v>0</v>
      </c>
      <c r="H2609" s="87">
        <f>_xlfn.IFNA(VLOOKUP(B2609,Products!$A$2:$I$100,2,0),)</f>
        <v>0</v>
      </c>
      <c r="J2609" s="87">
        <f t="shared" si="80"/>
        <v>0</v>
      </c>
      <c r="K2609" s="87">
        <f t="shared" si="81"/>
        <v>0</v>
      </c>
    </row>
    <row r="2610" spans="3:11">
      <c r="C2610" s="87">
        <f>_xlfn.IFNA(VLOOKUP(B2610,Products!$A$2:$I$100,5,0),0)</f>
        <v>0</v>
      </c>
      <c r="D2610" s="99">
        <f>_xlfn.IFNA(VLOOKUP(B2610,Products!$A$2:$J$100,6,0),)</f>
        <v>0</v>
      </c>
      <c r="E2610" s="87">
        <f>_xlfn.IFNA(VLOOKUP(B2610,Products!$A$2:$I$100,8,0),)</f>
        <v>0</v>
      </c>
      <c r="F2610" s="87">
        <f>_xlfn.IFNA(VLOOKUP(B2610,Products!$A$2:$J$100,7,0),)</f>
        <v>0</v>
      </c>
      <c r="G2610" s="87">
        <f>_xlfn.IFNA(VLOOKUP(B2610,Products!$A$2:$I$100,2,0),)</f>
        <v>0</v>
      </c>
      <c r="H2610" s="87">
        <f>_xlfn.IFNA(VLOOKUP(B2610,Products!$A$2:$I$100,2,0),)</f>
        <v>0</v>
      </c>
      <c r="J2610" s="87">
        <f t="shared" si="80"/>
        <v>0</v>
      </c>
      <c r="K2610" s="87">
        <f t="shared" si="81"/>
        <v>0</v>
      </c>
    </row>
    <row r="2611" spans="3:11">
      <c r="C2611" s="87">
        <f>_xlfn.IFNA(VLOOKUP(B2611,Products!$A$2:$I$100,5,0),0)</f>
        <v>0</v>
      </c>
      <c r="D2611" s="99">
        <f>_xlfn.IFNA(VLOOKUP(B2611,Products!$A$2:$J$100,6,0),)</f>
        <v>0</v>
      </c>
      <c r="E2611" s="87">
        <f>_xlfn.IFNA(VLOOKUP(B2611,Products!$A$2:$I$100,8,0),)</f>
        <v>0</v>
      </c>
      <c r="F2611" s="87">
        <f>_xlfn.IFNA(VLOOKUP(B2611,Products!$A$2:$J$100,7,0),)</f>
        <v>0</v>
      </c>
      <c r="G2611" s="87">
        <f>_xlfn.IFNA(VLOOKUP(B2611,Products!$A$2:$I$100,2,0),)</f>
        <v>0</v>
      </c>
      <c r="H2611" s="87">
        <f>_xlfn.IFNA(VLOOKUP(B2611,Products!$A$2:$I$100,2,0),)</f>
        <v>0</v>
      </c>
      <c r="J2611" s="87">
        <f t="shared" si="80"/>
        <v>0</v>
      </c>
      <c r="K2611" s="87">
        <f t="shared" si="81"/>
        <v>0</v>
      </c>
    </row>
    <row r="2612" spans="3:11">
      <c r="C2612" s="87">
        <f>_xlfn.IFNA(VLOOKUP(B2612,Products!$A$2:$I$100,5,0),0)</f>
        <v>0</v>
      </c>
      <c r="D2612" s="99">
        <f>_xlfn.IFNA(VLOOKUP(B2612,Products!$A$2:$J$100,6,0),)</f>
        <v>0</v>
      </c>
      <c r="E2612" s="87">
        <f>_xlfn.IFNA(VLOOKUP(B2612,Products!$A$2:$I$100,8,0),)</f>
        <v>0</v>
      </c>
      <c r="F2612" s="87">
        <f>_xlfn.IFNA(VLOOKUP(B2612,Products!$A$2:$J$100,7,0),)</f>
        <v>0</v>
      </c>
      <c r="G2612" s="87">
        <f>_xlfn.IFNA(VLOOKUP(B2612,Products!$A$2:$I$100,2,0),)</f>
        <v>0</v>
      </c>
      <c r="H2612" s="87">
        <f>_xlfn.IFNA(VLOOKUP(B2612,Products!$A$2:$I$100,2,0),)</f>
        <v>0</v>
      </c>
      <c r="J2612" s="87">
        <f t="shared" si="80"/>
        <v>0</v>
      </c>
      <c r="K2612" s="87">
        <f t="shared" si="81"/>
        <v>0</v>
      </c>
    </row>
    <row r="2613" spans="3:11">
      <c r="C2613" s="87">
        <f>_xlfn.IFNA(VLOOKUP(B2613,Products!$A$2:$I$100,5,0),0)</f>
        <v>0</v>
      </c>
      <c r="D2613" s="99">
        <f>_xlfn.IFNA(VLOOKUP(B2613,Products!$A$2:$J$100,6,0),)</f>
        <v>0</v>
      </c>
      <c r="E2613" s="87">
        <f>_xlfn.IFNA(VLOOKUP(B2613,Products!$A$2:$I$100,8,0),)</f>
        <v>0</v>
      </c>
      <c r="F2613" s="87">
        <f>_xlfn.IFNA(VLOOKUP(B2613,Products!$A$2:$J$100,7,0),)</f>
        <v>0</v>
      </c>
      <c r="G2613" s="87">
        <f>_xlfn.IFNA(VLOOKUP(B2613,Products!$A$2:$I$100,2,0),)</f>
        <v>0</v>
      </c>
      <c r="H2613" s="87">
        <f>_xlfn.IFNA(VLOOKUP(B2613,Products!$A$2:$I$100,2,0),)</f>
        <v>0</v>
      </c>
      <c r="J2613" s="87">
        <f t="shared" si="80"/>
        <v>0</v>
      </c>
      <c r="K2613" s="87">
        <f t="shared" si="81"/>
        <v>0</v>
      </c>
    </row>
    <row r="2614" spans="3:11">
      <c r="C2614" s="87">
        <f>_xlfn.IFNA(VLOOKUP(B2614,Products!$A$2:$I$100,5,0),0)</f>
        <v>0</v>
      </c>
      <c r="D2614" s="99">
        <f>_xlfn.IFNA(VLOOKUP(B2614,Products!$A$2:$J$100,6,0),)</f>
        <v>0</v>
      </c>
      <c r="E2614" s="87">
        <f>_xlfn.IFNA(VLOOKUP(B2614,Products!$A$2:$I$100,8,0),)</f>
        <v>0</v>
      </c>
      <c r="F2614" s="87">
        <f>_xlfn.IFNA(VLOOKUP(B2614,Products!$A$2:$J$100,7,0),)</f>
        <v>0</v>
      </c>
      <c r="G2614" s="87">
        <f>_xlfn.IFNA(VLOOKUP(B2614,Products!$A$2:$I$100,2,0),)</f>
        <v>0</v>
      </c>
      <c r="H2614" s="87">
        <f>_xlfn.IFNA(VLOOKUP(B2614,Products!$A$2:$I$100,2,0),)</f>
        <v>0</v>
      </c>
      <c r="J2614" s="87">
        <f t="shared" si="80"/>
        <v>0</v>
      </c>
      <c r="K2614" s="87">
        <f t="shared" si="81"/>
        <v>0</v>
      </c>
    </row>
    <row r="2615" spans="3:11">
      <c r="C2615" s="87">
        <f>_xlfn.IFNA(VLOOKUP(B2615,Products!$A$2:$I$100,5,0),0)</f>
        <v>0</v>
      </c>
      <c r="D2615" s="99">
        <f>_xlfn.IFNA(VLOOKUP(B2615,Products!$A$2:$J$100,6,0),)</f>
        <v>0</v>
      </c>
      <c r="E2615" s="87">
        <f>_xlfn.IFNA(VLOOKUP(B2615,Products!$A$2:$I$100,8,0),)</f>
        <v>0</v>
      </c>
      <c r="F2615" s="87">
        <f>_xlfn.IFNA(VLOOKUP(B2615,Products!$A$2:$J$100,7,0),)</f>
        <v>0</v>
      </c>
      <c r="G2615" s="87">
        <f>_xlfn.IFNA(VLOOKUP(B2615,Products!$A$2:$I$100,2,0),)</f>
        <v>0</v>
      </c>
      <c r="H2615" s="87">
        <f>_xlfn.IFNA(VLOOKUP(B2615,Products!$A$2:$I$100,2,0),)</f>
        <v>0</v>
      </c>
      <c r="J2615" s="87">
        <f t="shared" si="80"/>
        <v>0</v>
      </c>
      <c r="K2615" s="87">
        <f t="shared" si="81"/>
        <v>0</v>
      </c>
    </row>
    <row r="2616" spans="3:11">
      <c r="C2616" s="87">
        <f>_xlfn.IFNA(VLOOKUP(B2616,Products!$A$2:$I$100,5,0),0)</f>
        <v>0</v>
      </c>
      <c r="D2616" s="99">
        <f>_xlfn.IFNA(VLOOKUP(B2616,Products!$A$2:$J$100,6,0),)</f>
        <v>0</v>
      </c>
      <c r="E2616" s="87">
        <f>_xlfn.IFNA(VLOOKUP(B2616,Products!$A$2:$I$100,8,0),)</f>
        <v>0</v>
      </c>
      <c r="F2616" s="87">
        <f>_xlfn.IFNA(VLOOKUP(B2616,Products!$A$2:$J$100,7,0),)</f>
        <v>0</v>
      </c>
      <c r="G2616" s="87">
        <f>_xlfn.IFNA(VLOOKUP(B2616,Products!$A$2:$I$100,2,0),)</f>
        <v>0</v>
      </c>
      <c r="H2616" s="87">
        <f>_xlfn.IFNA(VLOOKUP(B2616,Products!$A$2:$I$100,2,0),)</f>
        <v>0</v>
      </c>
      <c r="J2616" s="87">
        <f t="shared" si="80"/>
        <v>0</v>
      </c>
      <c r="K2616" s="87">
        <f t="shared" si="81"/>
        <v>0</v>
      </c>
    </row>
    <row r="2617" spans="3:11">
      <c r="C2617" s="87">
        <f>_xlfn.IFNA(VLOOKUP(B2617,Products!$A$2:$I$100,5,0),0)</f>
        <v>0</v>
      </c>
      <c r="D2617" s="99">
        <f>_xlfn.IFNA(VLOOKUP(B2617,Products!$A$2:$J$100,6,0),)</f>
        <v>0</v>
      </c>
      <c r="E2617" s="87">
        <f>_xlfn.IFNA(VLOOKUP(B2617,Products!$A$2:$I$100,8,0),)</f>
        <v>0</v>
      </c>
      <c r="F2617" s="87">
        <f>_xlfn.IFNA(VLOOKUP(B2617,Products!$A$2:$J$100,7,0),)</f>
        <v>0</v>
      </c>
      <c r="G2617" s="87">
        <f>_xlfn.IFNA(VLOOKUP(B2617,Products!$A$2:$I$100,2,0),)</f>
        <v>0</v>
      </c>
      <c r="H2617" s="87">
        <f>_xlfn.IFNA(VLOOKUP(B2617,Products!$A$2:$I$100,2,0),)</f>
        <v>0</v>
      </c>
      <c r="J2617" s="87">
        <f t="shared" si="80"/>
        <v>0</v>
      </c>
      <c r="K2617" s="87">
        <f t="shared" si="81"/>
        <v>0</v>
      </c>
    </row>
    <row r="2618" spans="3:11">
      <c r="C2618" s="87">
        <f>_xlfn.IFNA(VLOOKUP(B2618,Products!$A$2:$I$100,5,0),0)</f>
        <v>0</v>
      </c>
      <c r="D2618" s="99">
        <f>_xlfn.IFNA(VLOOKUP(B2618,Products!$A$2:$J$100,6,0),)</f>
        <v>0</v>
      </c>
      <c r="E2618" s="87">
        <f>_xlfn.IFNA(VLOOKUP(B2618,Products!$A$2:$I$100,8,0),)</f>
        <v>0</v>
      </c>
      <c r="F2618" s="87">
        <f>_xlfn.IFNA(VLOOKUP(B2618,Products!$A$2:$J$100,7,0),)</f>
        <v>0</v>
      </c>
      <c r="G2618" s="87">
        <f>_xlfn.IFNA(VLOOKUP(B2618,Products!$A$2:$I$100,2,0),)</f>
        <v>0</v>
      </c>
      <c r="H2618" s="87">
        <f>_xlfn.IFNA(VLOOKUP(B2618,Products!$A$2:$I$100,2,0),)</f>
        <v>0</v>
      </c>
      <c r="J2618" s="87">
        <f t="shared" si="80"/>
        <v>0</v>
      </c>
      <c r="K2618" s="87">
        <f t="shared" si="81"/>
        <v>0</v>
      </c>
    </row>
    <row r="2619" spans="3:11">
      <c r="C2619" s="87">
        <f>_xlfn.IFNA(VLOOKUP(B2619,Products!$A$2:$I$100,5,0),0)</f>
        <v>0</v>
      </c>
      <c r="D2619" s="99">
        <f>_xlfn.IFNA(VLOOKUP(B2619,Products!$A$2:$J$100,6,0),)</f>
        <v>0</v>
      </c>
      <c r="E2619" s="87">
        <f>_xlfn.IFNA(VLOOKUP(B2619,Products!$A$2:$I$100,8,0),)</f>
        <v>0</v>
      </c>
      <c r="F2619" s="87">
        <f>_xlfn.IFNA(VLOOKUP(B2619,Products!$A$2:$J$100,7,0),)</f>
        <v>0</v>
      </c>
      <c r="G2619" s="87">
        <f>_xlfn.IFNA(VLOOKUP(B2619,Products!$A$2:$I$100,2,0),)</f>
        <v>0</v>
      </c>
      <c r="H2619" s="87">
        <f>_xlfn.IFNA(VLOOKUP(B2619,Products!$A$2:$I$100,2,0),)</f>
        <v>0</v>
      </c>
      <c r="J2619" s="87">
        <f t="shared" si="80"/>
        <v>0</v>
      </c>
      <c r="K2619" s="87">
        <f t="shared" si="81"/>
        <v>0</v>
      </c>
    </row>
    <row r="2620" spans="3:11">
      <c r="C2620" s="87">
        <f>_xlfn.IFNA(VLOOKUP(B2620,Products!$A$2:$I$100,5,0),0)</f>
        <v>0</v>
      </c>
      <c r="D2620" s="99">
        <f>_xlfn.IFNA(VLOOKUP(B2620,Products!$A$2:$J$100,6,0),)</f>
        <v>0</v>
      </c>
      <c r="E2620" s="87">
        <f>_xlfn.IFNA(VLOOKUP(B2620,Products!$A$2:$I$100,8,0),)</f>
        <v>0</v>
      </c>
      <c r="F2620" s="87">
        <f>_xlfn.IFNA(VLOOKUP(B2620,Products!$A$2:$J$100,7,0),)</f>
        <v>0</v>
      </c>
      <c r="G2620" s="87">
        <f>_xlfn.IFNA(VLOOKUP(B2620,Products!$A$2:$I$100,2,0),)</f>
        <v>0</v>
      </c>
      <c r="H2620" s="87">
        <f>_xlfn.IFNA(VLOOKUP(B2620,Products!$A$2:$I$100,2,0),)</f>
        <v>0</v>
      </c>
      <c r="J2620" s="87">
        <f t="shared" si="80"/>
        <v>0</v>
      </c>
      <c r="K2620" s="87">
        <f t="shared" si="81"/>
        <v>0</v>
      </c>
    </row>
    <row r="2621" spans="3:11">
      <c r="C2621" s="87">
        <f>_xlfn.IFNA(VLOOKUP(B2621,Products!$A$2:$I$100,5,0),0)</f>
        <v>0</v>
      </c>
      <c r="D2621" s="99">
        <f>_xlfn.IFNA(VLOOKUP(B2621,Products!$A$2:$J$100,6,0),)</f>
        <v>0</v>
      </c>
      <c r="E2621" s="87">
        <f>_xlfn.IFNA(VLOOKUP(B2621,Products!$A$2:$I$100,8,0),)</f>
        <v>0</v>
      </c>
      <c r="F2621" s="87">
        <f>_xlfn.IFNA(VLOOKUP(B2621,Products!$A$2:$J$100,7,0),)</f>
        <v>0</v>
      </c>
      <c r="G2621" s="87">
        <f>_xlfn.IFNA(VLOOKUP(B2621,Products!$A$2:$I$100,2,0),)</f>
        <v>0</v>
      </c>
      <c r="H2621" s="87">
        <f>_xlfn.IFNA(VLOOKUP(B2621,Products!$A$2:$I$100,2,0),)</f>
        <v>0</v>
      </c>
      <c r="J2621" s="87">
        <f t="shared" si="80"/>
        <v>0</v>
      </c>
      <c r="K2621" s="87">
        <f t="shared" si="81"/>
        <v>0</v>
      </c>
    </row>
    <row r="2622" spans="3:11">
      <c r="C2622" s="87">
        <f>_xlfn.IFNA(VLOOKUP(B2622,Products!$A$2:$I$100,5,0),0)</f>
        <v>0</v>
      </c>
      <c r="D2622" s="99">
        <f>_xlfn.IFNA(VLOOKUP(B2622,Products!$A$2:$J$100,6,0),)</f>
        <v>0</v>
      </c>
      <c r="E2622" s="87">
        <f>_xlfn.IFNA(VLOOKUP(B2622,Products!$A$2:$I$100,8,0),)</f>
        <v>0</v>
      </c>
      <c r="F2622" s="87">
        <f>_xlfn.IFNA(VLOOKUP(B2622,Products!$A$2:$J$100,7,0),)</f>
        <v>0</v>
      </c>
      <c r="G2622" s="87">
        <f>_xlfn.IFNA(VLOOKUP(B2622,Products!$A$2:$I$100,2,0),)</f>
        <v>0</v>
      </c>
      <c r="H2622" s="87">
        <f>_xlfn.IFNA(VLOOKUP(B2622,Products!$A$2:$I$100,2,0),)</f>
        <v>0</v>
      </c>
      <c r="J2622" s="87">
        <f t="shared" si="80"/>
        <v>0</v>
      </c>
      <c r="K2622" s="87">
        <f t="shared" si="81"/>
        <v>0</v>
      </c>
    </row>
    <row r="2623" spans="3:11">
      <c r="C2623" s="87">
        <f>_xlfn.IFNA(VLOOKUP(B2623,Products!$A$2:$I$100,5,0),0)</f>
        <v>0</v>
      </c>
      <c r="D2623" s="99">
        <f>_xlfn.IFNA(VLOOKUP(B2623,Products!$A$2:$J$100,6,0),)</f>
        <v>0</v>
      </c>
      <c r="E2623" s="87">
        <f>_xlfn.IFNA(VLOOKUP(B2623,Products!$A$2:$I$100,8,0),)</f>
        <v>0</v>
      </c>
      <c r="F2623" s="87">
        <f>_xlfn.IFNA(VLOOKUP(B2623,Products!$A$2:$J$100,7,0),)</f>
        <v>0</v>
      </c>
      <c r="G2623" s="87">
        <f>_xlfn.IFNA(VLOOKUP(B2623,Products!$A$2:$I$100,2,0),)</f>
        <v>0</v>
      </c>
      <c r="H2623" s="87">
        <f>_xlfn.IFNA(VLOOKUP(B2623,Products!$A$2:$I$100,2,0),)</f>
        <v>0</v>
      </c>
      <c r="J2623" s="87">
        <f t="shared" si="80"/>
        <v>0</v>
      </c>
      <c r="K2623" s="87">
        <f t="shared" si="81"/>
        <v>0</v>
      </c>
    </row>
    <row r="2624" spans="3:11">
      <c r="C2624" s="87">
        <f>_xlfn.IFNA(VLOOKUP(B2624,Products!$A$2:$I$100,5,0),0)</f>
        <v>0</v>
      </c>
      <c r="D2624" s="99">
        <f>_xlfn.IFNA(VLOOKUP(B2624,Products!$A$2:$J$100,6,0),)</f>
        <v>0</v>
      </c>
      <c r="E2624" s="87">
        <f>_xlfn.IFNA(VLOOKUP(B2624,Products!$A$2:$I$100,8,0),)</f>
        <v>0</v>
      </c>
      <c r="F2624" s="87">
        <f>_xlfn.IFNA(VLOOKUP(B2624,Products!$A$2:$J$100,7,0),)</f>
        <v>0</v>
      </c>
      <c r="G2624" s="87">
        <f>_xlfn.IFNA(VLOOKUP(B2624,Products!$A$2:$I$100,2,0),)</f>
        <v>0</v>
      </c>
      <c r="H2624" s="87">
        <f>_xlfn.IFNA(VLOOKUP(B2624,Products!$A$2:$I$100,2,0),)</f>
        <v>0</v>
      </c>
      <c r="J2624" s="87">
        <f t="shared" si="80"/>
        <v>0</v>
      </c>
      <c r="K2624" s="87">
        <f t="shared" si="81"/>
        <v>0</v>
      </c>
    </row>
    <row r="2625" spans="3:11">
      <c r="C2625" s="87">
        <f>_xlfn.IFNA(VLOOKUP(B2625,Products!$A$2:$I$100,5,0),0)</f>
        <v>0</v>
      </c>
      <c r="D2625" s="99">
        <f>_xlfn.IFNA(VLOOKUP(B2625,Products!$A$2:$J$100,6,0),)</f>
        <v>0</v>
      </c>
      <c r="E2625" s="87">
        <f>_xlfn.IFNA(VLOOKUP(B2625,Products!$A$2:$I$100,8,0),)</f>
        <v>0</v>
      </c>
      <c r="F2625" s="87">
        <f>_xlfn.IFNA(VLOOKUP(B2625,Products!$A$2:$J$100,7,0),)</f>
        <v>0</v>
      </c>
      <c r="G2625" s="87">
        <f>_xlfn.IFNA(VLOOKUP(B2625,Products!$A$2:$I$100,2,0),)</f>
        <v>0</v>
      </c>
      <c r="H2625" s="87">
        <f>_xlfn.IFNA(VLOOKUP(B2625,Products!$A$2:$I$100,2,0),)</f>
        <v>0</v>
      </c>
      <c r="J2625" s="87">
        <f t="shared" si="80"/>
        <v>0</v>
      </c>
      <c r="K2625" s="87">
        <f t="shared" si="81"/>
        <v>0</v>
      </c>
    </row>
    <row r="2626" spans="3:11">
      <c r="C2626" s="87">
        <f>_xlfn.IFNA(VLOOKUP(B2626,Products!$A$2:$I$100,5,0),0)</f>
        <v>0</v>
      </c>
      <c r="D2626" s="99">
        <f>_xlfn.IFNA(VLOOKUP(B2626,Products!$A$2:$J$100,6,0),)</f>
        <v>0</v>
      </c>
      <c r="E2626" s="87">
        <f>_xlfn.IFNA(VLOOKUP(B2626,Products!$A$2:$I$100,8,0),)</f>
        <v>0</v>
      </c>
      <c r="F2626" s="87">
        <f>_xlfn.IFNA(VLOOKUP(B2626,Products!$A$2:$J$100,7,0),)</f>
        <v>0</v>
      </c>
      <c r="G2626" s="87">
        <f>_xlfn.IFNA(VLOOKUP(B2626,Products!$A$2:$I$100,2,0),)</f>
        <v>0</v>
      </c>
      <c r="H2626" s="87">
        <f>_xlfn.IFNA(VLOOKUP(B2626,Products!$A$2:$I$100,2,0),)</f>
        <v>0</v>
      </c>
      <c r="J2626" s="87">
        <f t="shared" si="80"/>
        <v>0</v>
      </c>
      <c r="K2626" s="87">
        <f t="shared" si="81"/>
        <v>0</v>
      </c>
    </row>
    <row r="2627" spans="3:11">
      <c r="C2627" s="87">
        <f>_xlfn.IFNA(VLOOKUP(B2627,Products!$A$2:$I$100,5,0),0)</f>
        <v>0</v>
      </c>
      <c r="D2627" s="99">
        <f>_xlfn.IFNA(VLOOKUP(B2627,Products!$A$2:$J$100,6,0),)</f>
        <v>0</v>
      </c>
      <c r="E2627" s="87">
        <f>_xlfn.IFNA(VLOOKUP(B2627,Products!$A$2:$I$100,8,0),)</f>
        <v>0</v>
      </c>
      <c r="F2627" s="87">
        <f>_xlfn.IFNA(VLOOKUP(B2627,Products!$A$2:$J$100,7,0),)</f>
        <v>0</v>
      </c>
      <c r="G2627" s="87">
        <f>_xlfn.IFNA(VLOOKUP(B2627,Products!$A$2:$I$100,2,0),)</f>
        <v>0</v>
      </c>
      <c r="H2627" s="87">
        <f>_xlfn.IFNA(VLOOKUP(B2627,Products!$A$2:$I$100,2,0),)</f>
        <v>0</v>
      </c>
      <c r="J2627" s="87">
        <f t="shared" si="80"/>
        <v>0</v>
      </c>
      <c r="K2627" s="87">
        <f t="shared" si="81"/>
        <v>0</v>
      </c>
    </row>
    <row r="2628" spans="3:11">
      <c r="C2628" s="87">
        <f>_xlfn.IFNA(VLOOKUP(B2628,Products!$A$2:$I$100,5,0),0)</f>
        <v>0</v>
      </c>
      <c r="D2628" s="99">
        <f>_xlfn.IFNA(VLOOKUP(B2628,Products!$A$2:$J$100,6,0),)</f>
        <v>0</v>
      </c>
      <c r="E2628" s="87">
        <f>_xlfn.IFNA(VLOOKUP(B2628,Products!$A$2:$I$100,8,0),)</f>
        <v>0</v>
      </c>
      <c r="F2628" s="87">
        <f>_xlfn.IFNA(VLOOKUP(B2628,Products!$A$2:$J$100,7,0),)</f>
        <v>0</v>
      </c>
      <c r="G2628" s="87">
        <f>_xlfn.IFNA(VLOOKUP(B2628,Products!$A$2:$I$100,2,0),)</f>
        <v>0</v>
      </c>
      <c r="H2628" s="87">
        <f>_xlfn.IFNA(VLOOKUP(B2628,Products!$A$2:$I$100,2,0),)</f>
        <v>0</v>
      </c>
      <c r="J2628" s="87">
        <f t="shared" si="80"/>
        <v>0</v>
      </c>
      <c r="K2628" s="87">
        <f t="shared" si="81"/>
        <v>0</v>
      </c>
    </row>
    <row r="2629" spans="3:11">
      <c r="C2629" s="87">
        <f>_xlfn.IFNA(VLOOKUP(B2629,Products!$A$2:$I$100,5,0),0)</f>
        <v>0</v>
      </c>
      <c r="D2629" s="99">
        <f>_xlfn.IFNA(VLOOKUP(B2629,Products!$A$2:$J$100,6,0),)</f>
        <v>0</v>
      </c>
      <c r="E2629" s="87">
        <f>_xlfn.IFNA(VLOOKUP(B2629,Products!$A$2:$I$100,8,0),)</f>
        <v>0</v>
      </c>
      <c r="F2629" s="87">
        <f>_xlfn.IFNA(VLOOKUP(B2629,Products!$A$2:$J$100,7,0),)</f>
        <v>0</v>
      </c>
      <c r="G2629" s="87">
        <f>_xlfn.IFNA(VLOOKUP(B2629,Products!$A$2:$I$100,2,0),)</f>
        <v>0</v>
      </c>
      <c r="H2629" s="87">
        <f>_xlfn.IFNA(VLOOKUP(B2629,Products!$A$2:$I$100,2,0),)</f>
        <v>0</v>
      </c>
      <c r="J2629" s="87">
        <f t="shared" si="80"/>
        <v>0</v>
      </c>
      <c r="K2629" s="87">
        <f t="shared" si="81"/>
        <v>0</v>
      </c>
    </row>
    <row r="2630" spans="3:11">
      <c r="C2630" s="87">
        <f>_xlfn.IFNA(VLOOKUP(B2630,Products!$A$2:$I$100,5,0),0)</f>
        <v>0</v>
      </c>
      <c r="D2630" s="99">
        <f>_xlfn.IFNA(VLOOKUP(B2630,Products!$A$2:$J$100,6,0),)</f>
        <v>0</v>
      </c>
      <c r="E2630" s="87">
        <f>_xlfn.IFNA(VLOOKUP(B2630,Products!$A$2:$I$100,8,0),)</f>
        <v>0</v>
      </c>
      <c r="F2630" s="87">
        <f>_xlfn.IFNA(VLOOKUP(B2630,Products!$A$2:$J$100,7,0),)</f>
        <v>0</v>
      </c>
      <c r="G2630" s="87">
        <f>_xlfn.IFNA(VLOOKUP(B2630,Products!$A$2:$I$100,2,0),)</f>
        <v>0</v>
      </c>
      <c r="H2630" s="87">
        <f>_xlfn.IFNA(VLOOKUP(B2630,Products!$A$2:$I$100,2,0),)</f>
        <v>0</v>
      </c>
      <c r="J2630" s="87">
        <f t="shared" si="80"/>
        <v>0</v>
      </c>
      <c r="K2630" s="87">
        <f t="shared" si="81"/>
        <v>0</v>
      </c>
    </row>
    <row r="2631" spans="3:11">
      <c r="C2631" s="87">
        <f>_xlfn.IFNA(VLOOKUP(B2631,Products!$A$2:$I$100,5,0),0)</f>
        <v>0</v>
      </c>
      <c r="D2631" s="99">
        <f>_xlfn.IFNA(VLOOKUP(B2631,Products!$A$2:$J$100,6,0),)</f>
        <v>0</v>
      </c>
      <c r="E2631" s="87">
        <f>_xlfn.IFNA(VLOOKUP(B2631,Products!$A$2:$I$100,8,0),)</f>
        <v>0</v>
      </c>
      <c r="F2631" s="87">
        <f>_xlfn.IFNA(VLOOKUP(B2631,Products!$A$2:$J$100,7,0),)</f>
        <v>0</v>
      </c>
      <c r="G2631" s="87">
        <f>_xlfn.IFNA(VLOOKUP(B2631,Products!$A$2:$I$100,2,0),)</f>
        <v>0</v>
      </c>
      <c r="H2631" s="87">
        <f>_xlfn.IFNA(VLOOKUP(B2631,Products!$A$2:$I$100,2,0),)</f>
        <v>0</v>
      </c>
      <c r="J2631" s="87">
        <f t="shared" ref="J2631:J2694" si="82">H2631/100*18</f>
        <v>0</v>
      </c>
      <c r="K2631" s="87">
        <f t="shared" ref="K2631:K2694" si="83">I2631+J2631</f>
        <v>0</v>
      </c>
    </row>
    <row r="2632" spans="3:11">
      <c r="C2632" s="87">
        <f>_xlfn.IFNA(VLOOKUP(B2632,Products!$A$2:$I$100,5,0),0)</f>
        <v>0</v>
      </c>
      <c r="D2632" s="99">
        <f>_xlfn.IFNA(VLOOKUP(B2632,Products!$A$2:$J$100,6,0),)</f>
        <v>0</v>
      </c>
      <c r="E2632" s="87">
        <f>_xlfn.IFNA(VLOOKUP(B2632,Products!$A$2:$I$100,8,0),)</f>
        <v>0</v>
      </c>
      <c r="F2632" s="87">
        <f>_xlfn.IFNA(VLOOKUP(B2632,Products!$A$2:$J$100,7,0),)</f>
        <v>0</v>
      </c>
      <c r="G2632" s="87">
        <f>_xlfn.IFNA(VLOOKUP(B2632,Products!$A$2:$I$100,2,0),)</f>
        <v>0</v>
      </c>
      <c r="H2632" s="87">
        <f>_xlfn.IFNA(VLOOKUP(B2632,Products!$A$2:$I$100,2,0),)</f>
        <v>0</v>
      </c>
      <c r="J2632" s="87">
        <f t="shared" si="82"/>
        <v>0</v>
      </c>
      <c r="K2632" s="87">
        <f t="shared" si="83"/>
        <v>0</v>
      </c>
    </row>
    <row r="2633" spans="3:11">
      <c r="C2633" s="87">
        <f>_xlfn.IFNA(VLOOKUP(B2633,Products!$A$2:$I$100,5,0),0)</f>
        <v>0</v>
      </c>
      <c r="D2633" s="99">
        <f>_xlfn.IFNA(VLOOKUP(B2633,Products!$A$2:$J$100,6,0),)</f>
        <v>0</v>
      </c>
      <c r="E2633" s="87">
        <f>_xlfn.IFNA(VLOOKUP(B2633,Products!$A$2:$I$100,8,0),)</f>
        <v>0</v>
      </c>
      <c r="F2633" s="87">
        <f>_xlfn.IFNA(VLOOKUP(B2633,Products!$A$2:$J$100,7,0),)</f>
        <v>0</v>
      </c>
      <c r="G2633" s="87">
        <f>_xlfn.IFNA(VLOOKUP(B2633,Products!$A$2:$I$100,2,0),)</f>
        <v>0</v>
      </c>
      <c r="H2633" s="87">
        <f>_xlfn.IFNA(VLOOKUP(B2633,Products!$A$2:$I$100,2,0),)</f>
        <v>0</v>
      </c>
      <c r="J2633" s="87">
        <f t="shared" si="82"/>
        <v>0</v>
      </c>
      <c r="K2633" s="87">
        <f t="shared" si="83"/>
        <v>0</v>
      </c>
    </row>
    <row r="2634" spans="3:11">
      <c r="C2634" s="87">
        <f>_xlfn.IFNA(VLOOKUP(B2634,Products!$A$2:$I$100,5,0),0)</f>
        <v>0</v>
      </c>
      <c r="D2634" s="99">
        <f>_xlfn.IFNA(VLOOKUP(B2634,Products!$A$2:$J$100,6,0),)</f>
        <v>0</v>
      </c>
      <c r="E2634" s="87">
        <f>_xlfn.IFNA(VLOOKUP(B2634,Products!$A$2:$I$100,8,0),)</f>
        <v>0</v>
      </c>
      <c r="F2634" s="87">
        <f>_xlfn.IFNA(VLOOKUP(B2634,Products!$A$2:$J$100,7,0),)</f>
        <v>0</v>
      </c>
      <c r="G2634" s="87">
        <f>_xlfn.IFNA(VLOOKUP(B2634,Products!$A$2:$I$100,2,0),)</f>
        <v>0</v>
      </c>
      <c r="H2634" s="87">
        <f>_xlfn.IFNA(VLOOKUP(B2634,Products!$A$2:$I$100,2,0),)</f>
        <v>0</v>
      </c>
      <c r="J2634" s="87">
        <f t="shared" si="82"/>
        <v>0</v>
      </c>
      <c r="K2634" s="87">
        <f t="shared" si="83"/>
        <v>0</v>
      </c>
    </row>
    <row r="2635" spans="3:11">
      <c r="C2635" s="87">
        <f>_xlfn.IFNA(VLOOKUP(B2635,Products!$A$2:$I$100,5,0),0)</f>
        <v>0</v>
      </c>
      <c r="D2635" s="99">
        <f>_xlfn.IFNA(VLOOKUP(B2635,Products!$A$2:$J$100,6,0),)</f>
        <v>0</v>
      </c>
      <c r="E2635" s="87">
        <f>_xlfn.IFNA(VLOOKUP(B2635,Products!$A$2:$I$100,8,0),)</f>
        <v>0</v>
      </c>
      <c r="F2635" s="87">
        <f>_xlfn.IFNA(VLOOKUP(B2635,Products!$A$2:$J$100,7,0),)</f>
        <v>0</v>
      </c>
      <c r="G2635" s="87">
        <f>_xlfn.IFNA(VLOOKUP(B2635,Products!$A$2:$I$100,2,0),)</f>
        <v>0</v>
      </c>
      <c r="H2635" s="87">
        <f>_xlfn.IFNA(VLOOKUP(B2635,Products!$A$2:$I$100,2,0),)</f>
        <v>0</v>
      </c>
      <c r="J2635" s="87">
        <f t="shared" si="82"/>
        <v>0</v>
      </c>
      <c r="K2635" s="87">
        <f t="shared" si="83"/>
        <v>0</v>
      </c>
    </row>
    <row r="2636" spans="3:11">
      <c r="C2636" s="87">
        <f>_xlfn.IFNA(VLOOKUP(B2636,Products!$A$2:$I$100,5,0),0)</f>
        <v>0</v>
      </c>
      <c r="D2636" s="99">
        <f>_xlfn.IFNA(VLOOKUP(B2636,Products!$A$2:$J$100,6,0),)</f>
        <v>0</v>
      </c>
      <c r="E2636" s="87">
        <f>_xlfn.IFNA(VLOOKUP(B2636,Products!$A$2:$I$100,8,0),)</f>
        <v>0</v>
      </c>
      <c r="F2636" s="87">
        <f>_xlfn.IFNA(VLOOKUP(B2636,Products!$A$2:$J$100,7,0),)</f>
        <v>0</v>
      </c>
      <c r="G2636" s="87">
        <f>_xlfn.IFNA(VLOOKUP(B2636,Products!$A$2:$I$100,2,0),)</f>
        <v>0</v>
      </c>
      <c r="H2636" s="87">
        <f>_xlfn.IFNA(VLOOKUP(B2636,Products!$A$2:$I$100,2,0),)</f>
        <v>0</v>
      </c>
      <c r="J2636" s="87">
        <f t="shared" si="82"/>
        <v>0</v>
      </c>
      <c r="K2636" s="87">
        <f t="shared" si="83"/>
        <v>0</v>
      </c>
    </row>
    <row r="2637" spans="3:11">
      <c r="C2637" s="87">
        <f>_xlfn.IFNA(VLOOKUP(B2637,Products!$A$2:$I$100,5,0),0)</f>
        <v>0</v>
      </c>
      <c r="D2637" s="99">
        <f>_xlfn.IFNA(VLOOKUP(B2637,Products!$A$2:$J$100,6,0),)</f>
        <v>0</v>
      </c>
      <c r="E2637" s="87">
        <f>_xlfn.IFNA(VLOOKUP(B2637,Products!$A$2:$I$100,8,0),)</f>
        <v>0</v>
      </c>
      <c r="F2637" s="87">
        <f>_xlfn.IFNA(VLOOKUP(B2637,Products!$A$2:$J$100,7,0),)</f>
        <v>0</v>
      </c>
      <c r="G2637" s="87">
        <f>_xlfn.IFNA(VLOOKUP(B2637,Products!$A$2:$I$100,2,0),)</f>
        <v>0</v>
      </c>
      <c r="H2637" s="87">
        <f>_xlfn.IFNA(VLOOKUP(B2637,Products!$A$2:$I$100,2,0),)</f>
        <v>0</v>
      </c>
      <c r="J2637" s="87">
        <f t="shared" si="82"/>
        <v>0</v>
      </c>
      <c r="K2637" s="87">
        <f t="shared" si="83"/>
        <v>0</v>
      </c>
    </row>
    <row r="2638" spans="3:11">
      <c r="C2638" s="87">
        <f>_xlfn.IFNA(VLOOKUP(B2638,Products!$A$2:$I$100,5,0),0)</f>
        <v>0</v>
      </c>
      <c r="D2638" s="99">
        <f>_xlfn.IFNA(VLOOKUP(B2638,Products!$A$2:$J$100,6,0),)</f>
        <v>0</v>
      </c>
      <c r="E2638" s="87">
        <f>_xlfn.IFNA(VLOOKUP(B2638,Products!$A$2:$I$100,8,0),)</f>
        <v>0</v>
      </c>
      <c r="F2638" s="87">
        <f>_xlfn.IFNA(VLOOKUP(B2638,Products!$A$2:$J$100,7,0),)</f>
        <v>0</v>
      </c>
      <c r="G2638" s="87">
        <f>_xlfn.IFNA(VLOOKUP(B2638,Products!$A$2:$I$100,2,0),)</f>
        <v>0</v>
      </c>
      <c r="H2638" s="87">
        <f>_xlfn.IFNA(VLOOKUP(B2638,Products!$A$2:$I$100,2,0),)</f>
        <v>0</v>
      </c>
      <c r="J2638" s="87">
        <f t="shared" si="82"/>
        <v>0</v>
      </c>
      <c r="K2638" s="87">
        <f t="shared" si="83"/>
        <v>0</v>
      </c>
    </row>
    <row r="2639" spans="3:11">
      <c r="C2639" s="87">
        <f>_xlfn.IFNA(VLOOKUP(B2639,Products!$A$2:$I$100,5,0),0)</f>
        <v>0</v>
      </c>
      <c r="D2639" s="99">
        <f>_xlfn.IFNA(VLOOKUP(B2639,Products!$A$2:$J$100,6,0),)</f>
        <v>0</v>
      </c>
      <c r="E2639" s="87">
        <f>_xlfn.IFNA(VLOOKUP(B2639,Products!$A$2:$I$100,8,0),)</f>
        <v>0</v>
      </c>
      <c r="F2639" s="87">
        <f>_xlfn.IFNA(VLOOKUP(B2639,Products!$A$2:$J$100,7,0),)</f>
        <v>0</v>
      </c>
      <c r="G2639" s="87">
        <f>_xlfn.IFNA(VLOOKUP(B2639,Products!$A$2:$I$100,2,0),)</f>
        <v>0</v>
      </c>
      <c r="H2639" s="87">
        <f>_xlfn.IFNA(VLOOKUP(B2639,Products!$A$2:$I$100,2,0),)</f>
        <v>0</v>
      </c>
      <c r="J2639" s="87">
        <f t="shared" si="82"/>
        <v>0</v>
      </c>
      <c r="K2639" s="87">
        <f t="shared" si="83"/>
        <v>0</v>
      </c>
    </row>
    <row r="2640" spans="3:11">
      <c r="C2640" s="87">
        <f>_xlfn.IFNA(VLOOKUP(B2640,Products!$A$2:$I$100,5,0),0)</f>
        <v>0</v>
      </c>
      <c r="D2640" s="99">
        <f>_xlfn.IFNA(VLOOKUP(B2640,Products!$A$2:$J$100,6,0),)</f>
        <v>0</v>
      </c>
      <c r="E2640" s="87">
        <f>_xlfn.IFNA(VLOOKUP(B2640,Products!$A$2:$I$100,8,0),)</f>
        <v>0</v>
      </c>
      <c r="F2640" s="87">
        <f>_xlfn.IFNA(VLOOKUP(B2640,Products!$A$2:$J$100,7,0),)</f>
        <v>0</v>
      </c>
      <c r="G2640" s="87">
        <f>_xlfn.IFNA(VLOOKUP(B2640,Products!$A$2:$I$100,2,0),)</f>
        <v>0</v>
      </c>
      <c r="H2640" s="87">
        <f>_xlfn.IFNA(VLOOKUP(B2640,Products!$A$2:$I$100,2,0),)</f>
        <v>0</v>
      </c>
      <c r="J2640" s="87">
        <f t="shared" si="82"/>
        <v>0</v>
      </c>
      <c r="K2640" s="87">
        <f t="shared" si="83"/>
        <v>0</v>
      </c>
    </row>
    <row r="2641" spans="3:11">
      <c r="C2641" s="87">
        <f>_xlfn.IFNA(VLOOKUP(B2641,Products!$A$2:$I$100,5,0),0)</f>
        <v>0</v>
      </c>
      <c r="D2641" s="99">
        <f>_xlfn.IFNA(VLOOKUP(B2641,Products!$A$2:$J$100,6,0),)</f>
        <v>0</v>
      </c>
      <c r="E2641" s="87">
        <f>_xlfn.IFNA(VLOOKUP(B2641,Products!$A$2:$I$100,8,0),)</f>
        <v>0</v>
      </c>
      <c r="F2641" s="87">
        <f>_xlfn.IFNA(VLOOKUP(B2641,Products!$A$2:$J$100,7,0),)</f>
        <v>0</v>
      </c>
      <c r="G2641" s="87">
        <f>_xlfn.IFNA(VLOOKUP(B2641,Products!$A$2:$I$100,2,0),)</f>
        <v>0</v>
      </c>
      <c r="H2641" s="87">
        <f>_xlfn.IFNA(VLOOKUP(B2641,Products!$A$2:$I$100,2,0),)</f>
        <v>0</v>
      </c>
      <c r="J2641" s="87">
        <f t="shared" si="82"/>
        <v>0</v>
      </c>
      <c r="K2641" s="87">
        <f t="shared" si="83"/>
        <v>0</v>
      </c>
    </row>
    <row r="2642" spans="3:11">
      <c r="C2642" s="87">
        <f>_xlfn.IFNA(VLOOKUP(B2642,Products!$A$2:$I$100,5,0),0)</f>
        <v>0</v>
      </c>
      <c r="D2642" s="99">
        <f>_xlfn.IFNA(VLOOKUP(B2642,Products!$A$2:$J$100,6,0),)</f>
        <v>0</v>
      </c>
      <c r="E2642" s="87">
        <f>_xlfn.IFNA(VLOOKUP(B2642,Products!$A$2:$I$100,8,0),)</f>
        <v>0</v>
      </c>
      <c r="F2642" s="87">
        <f>_xlfn.IFNA(VLOOKUP(B2642,Products!$A$2:$J$100,7,0),)</f>
        <v>0</v>
      </c>
      <c r="G2642" s="87">
        <f>_xlfn.IFNA(VLOOKUP(B2642,Products!$A$2:$I$100,2,0),)</f>
        <v>0</v>
      </c>
      <c r="H2642" s="87">
        <f>_xlfn.IFNA(VLOOKUP(B2642,Products!$A$2:$I$100,2,0),)</f>
        <v>0</v>
      </c>
      <c r="J2642" s="87">
        <f t="shared" si="82"/>
        <v>0</v>
      </c>
      <c r="K2642" s="87">
        <f t="shared" si="83"/>
        <v>0</v>
      </c>
    </row>
    <row r="2643" spans="3:11">
      <c r="C2643" s="87">
        <f>_xlfn.IFNA(VLOOKUP(B2643,Products!$A$2:$I$100,5,0),0)</f>
        <v>0</v>
      </c>
      <c r="D2643" s="99">
        <f>_xlfn.IFNA(VLOOKUP(B2643,Products!$A$2:$J$100,6,0),)</f>
        <v>0</v>
      </c>
      <c r="E2643" s="87">
        <f>_xlfn.IFNA(VLOOKUP(B2643,Products!$A$2:$I$100,8,0),)</f>
        <v>0</v>
      </c>
      <c r="F2643" s="87">
        <f>_xlfn.IFNA(VLOOKUP(B2643,Products!$A$2:$J$100,7,0),)</f>
        <v>0</v>
      </c>
      <c r="G2643" s="87">
        <f>_xlfn.IFNA(VLOOKUP(B2643,Products!$A$2:$I$100,2,0),)</f>
        <v>0</v>
      </c>
      <c r="H2643" s="87">
        <f>_xlfn.IFNA(VLOOKUP(B2643,Products!$A$2:$I$100,2,0),)</f>
        <v>0</v>
      </c>
      <c r="J2643" s="87">
        <f t="shared" si="82"/>
        <v>0</v>
      </c>
      <c r="K2643" s="87">
        <f t="shared" si="83"/>
        <v>0</v>
      </c>
    </row>
    <row r="2644" spans="3:11">
      <c r="C2644" s="87">
        <f>_xlfn.IFNA(VLOOKUP(B2644,Products!$A$2:$I$100,5,0),0)</f>
        <v>0</v>
      </c>
      <c r="D2644" s="99">
        <f>_xlfn.IFNA(VLOOKUP(B2644,Products!$A$2:$J$100,6,0),)</f>
        <v>0</v>
      </c>
      <c r="E2644" s="87">
        <f>_xlfn.IFNA(VLOOKUP(B2644,Products!$A$2:$I$100,8,0),)</f>
        <v>0</v>
      </c>
      <c r="F2644" s="87">
        <f>_xlfn.IFNA(VLOOKUP(B2644,Products!$A$2:$J$100,7,0),)</f>
        <v>0</v>
      </c>
      <c r="G2644" s="87">
        <f>_xlfn.IFNA(VLOOKUP(B2644,Products!$A$2:$I$100,2,0),)</f>
        <v>0</v>
      </c>
      <c r="H2644" s="87">
        <f>_xlfn.IFNA(VLOOKUP(B2644,Products!$A$2:$I$100,2,0),)</f>
        <v>0</v>
      </c>
      <c r="J2644" s="87">
        <f t="shared" si="82"/>
        <v>0</v>
      </c>
      <c r="K2644" s="87">
        <f t="shared" si="83"/>
        <v>0</v>
      </c>
    </row>
    <row r="2645" spans="3:11">
      <c r="C2645" s="87">
        <f>_xlfn.IFNA(VLOOKUP(B2645,Products!$A$2:$I$100,5,0),0)</f>
        <v>0</v>
      </c>
      <c r="D2645" s="99">
        <f>_xlfn.IFNA(VLOOKUP(B2645,Products!$A$2:$J$100,6,0),)</f>
        <v>0</v>
      </c>
      <c r="E2645" s="87">
        <f>_xlfn.IFNA(VLOOKUP(B2645,Products!$A$2:$I$100,8,0),)</f>
        <v>0</v>
      </c>
      <c r="F2645" s="87">
        <f>_xlfn.IFNA(VLOOKUP(B2645,Products!$A$2:$J$100,7,0),)</f>
        <v>0</v>
      </c>
      <c r="G2645" s="87">
        <f>_xlfn.IFNA(VLOOKUP(B2645,Products!$A$2:$I$100,2,0),)</f>
        <v>0</v>
      </c>
      <c r="H2645" s="87">
        <f>_xlfn.IFNA(VLOOKUP(B2645,Products!$A$2:$I$100,2,0),)</f>
        <v>0</v>
      </c>
      <c r="J2645" s="87">
        <f t="shared" si="82"/>
        <v>0</v>
      </c>
      <c r="K2645" s="87">
        <f t="shared" si="83"/>
        <v>0</v>
      </c>
    </row>
    <row r="2646" spans="3:11">
      <c r="C2646" s="87">
        <f>_xlfn.IFNA(VLOOKUP(B2646,Products!$A$2:$I$100,5,0),0)</f>
        <v>0</v>
      </c>
      <c r="D2646" s="99">
        <f>_xlfn.IFNA(VLOOKUP(B2646,Products!$A$2:$J$100,6,0),)</f>
        <v>0</v>
      </c>
      <c r="E2646" s="87">
        <f>_xlfn.IFNA(VLOOKUP(B2646,Products!$A$2:$I$100,8,0),)</f>
        <v>0</v>
      </c>
      <c r="F2646" s="87">
        <f>_xlfn.IFNA(VLOOKUP(B2646,Products!$A$2:$J$100,7,0),)</f>
        <v>0</v>
      </c>
      <c r="G2646" s="87">
        <f>_xlfn.IFNA(VLOOKUP(B2646,Products!$A$2:$I$100,2,0),)</f>
        <v>0</v>
      </c>
      <c r="H2646" s="87">
        <f>_xlfn.IFNA(VLOOKUP(B2646,Products!$A$2:$I$100,2,0),)</f>
        <v>0</v>
      </c>
      <c r="J2646" s="87">
        <f t="shared" si="82"/>
        <v>0</v>
      </c>
      <c r="K2646" s="87">
        <f t="shared" si="83"/>
        <v>0</v>
      </c>
    </row>
    <row r="2647" spans="3:11">
      <c r="C2647" s="87">
        <f>_xlfn.IFNA(VLOOKUP(B2647,Products!$A$2:$I$100,5,0),0)</f>
        <v>0</v>
      </c>
      <c r="D2647" s="99">
        <f>_xlfn.IFNA(VLOOKUP(B2647,Products!$A$2:$J$100,6,0),)</f>
        <v>0</v>
      </c>
      <c r="E2647" s="87">
        <f>_xlfn.IFNA(VLOOKUP(B2647,Products!$A$2:$I$100,8,0),)</f>
        <v>0</v>
      </c>
      <c r="F2647" s="87">
        <f>_xlfn.IFNA(VLOOKUP(B2647,Products!$A$2:$J$100,7,0),)</f>
        <v>0</v>
      </c>
      <c r="G2647" s="87">
        <f>_xlfn.IFNA(VLOOKUP(B2647,Products!$A$2:$I$100,2,0),)</f>
        <v>0</v>
      </c>
      <c r="H2647" s="87">
        <f>_xlfn.IFNA(VLOOKUP(B2647,Products!$A$2:$I$100,2,0),)</f>
        <v>0</v>
      </c>
      <c r="J2647" s="87">
        <f t="shared" si="82"/>
        <v>0</v>
      </c>
      <c r="K2647" s="87">
        <f t="shared" si="83"/>
        <v>0</v>
      </c>
    </row>
    <row r="2648" spans="3:11">
      <c r="C2648" s="87">
        <f>_xlfn.IFNA(VLOOKUP(B2648,Products!$A$2:$I$100,5,0),0)</f>
        <v>0</v>
      </c>
      <c r="D2648" s="99">
        <f>_xlfn.IFNA(VLOOKUP(B2648,Products!$A$2:$J$100,6,0),)</f>
        <v>0</v>
      </c>
      <c r="E2648" s="87">
        <f>_xlfn.IFNA(VLOOKUP(B2648,Products!$A$2:$I$100,8,0),)</f>
        <v>0</v>
      </c>
      <c r="F2648" s="87">
        <f>_xlfn.IFNA(VLOOKUP(B2648,Products!$A$2:$J$100,7,0),)</f>
        <v>0</v>
      </c>
      <c r="G2648" s="87">
        <f>_xlfn.IFNA(VLOOKUP(B2648,Products!$A$2:$I$100,2,0),)</f>
        <v>0</v>
      </c>
      <c r="H2648" s="87">
        <f>_xlfn.IFNA(VLOOKUP(B2648,Products!$A$2:$I$100,2,0),)</f>
        <v>0</v>
      </c>
      <c r="J2648" s="87">
        <f t="shared" si="82"/>
        <v>0</v>
      </c>
      <c r="K2648" s="87">
        <f t="shared" si="83"/>
        <v>0</v>
      </c>
    </row>
    <row r="2649" spans="3:11">
      <c r="C2649" s="87">
        <f>_xlfn.IFNA(VLOOKUP(B2649,Products!$A$2:$I$100,5,0),0)</f>
        <v>0</v>
      </c>
      <c r="D2649" s="99">
        <f>_xlfn.IFNA(VLOOKUP(B2649,Products!$A$2:$J$100,6,0),)</f>
        <v>0</v>
      </c>
      <c r="E2649" s="87">
        <f>_xlfn.IFNA(VLOOKUP(B2649,Products!$A$2:$I$100,8,0),)</f>
        <v>0</v>
      </c>
      <c r="F2649" s="87">
        <f>_xlfn.IFNA(VLOOKUP(B2649,Products!$A$2:$J$100,7,0),)</f>
        <v>0</v>
      </c>
      <c r="G2649" s="87">
        <f>_xlfn.IFNA(VLOOKUP(B2649,Products!$A$2:$I$100,2,0),)</f>
        <v>0</v>
      </c>
      <c r="H2649" s="87">
        <f>_xlfn.IFNA(VLOOKUP(B2649,Products!$A$2:$I$100,2,0),)</f>
        <v>0</v>
      </c>
      <c r="J2649" s="87">
        <f t="shared" si="82"/>
        <v>0</v>
      </c>
      <c r="K2649" s="87">
        <f t="shared" si="83"/>
        <v>0</v>
      </c>
    </row>
    <row r="2650" spans="3:11">
      <c r="C2650" s="87">
        <f>_xlfn.IFNA(VLOOKUP(B2650,Products!$A$2:$I$100,5,0),0)</f>
        <v>0</v>
      </c>
      <c r="D2650" s="99">
        <f>_xlfn.IFNA(VLOOKUP(B2650,Products!$A$2:$J$100,6,0),)</f>
        <v>0</v>
      </c>
      <c r="E2650" s="87">
        <f>_xlfn.IFNA(VLOOKUP(B2650,Products!$A$2:$I$100,8,0),)</f>
        <v>0</v>
      </c>
      <c r="F2650" s="87">
        <f>_xlfn.IFNA(VLOOKUP(B2650,Products!$A$2:$J$100,7,0),)</f>
        <v>0</v>
      </c>
      <c r="G2650" s="87">
        <f>_xlfn.IFNA(VLOOKUP(B2650,Products!$A$2:$I$100,2,0),)</f>
        <v>0</v>
      </c>
      <c r="H2650" s="87">
        <f>_xlfn.IFNA(VLOOKUP(B2650,Products!$A$2:$I$100,2,0),)</f>
        <v>0</v>
      </c>
      <c r="J2650" s="87">
        <f t="shared" si="82"/>
        <v>0</v>
      </c>
      <c r="K2650" s="87">
        <f t="shared" si="83"/>
        <v>0</v>
      </c>
    </row>
    <row r="2651" spans="3:11">
      <c r="C2651" s="87">
        <f>_xlfn.IFNA(VLOOKUP(B2651,Products!$A$2:$I$100,5,0),0)</f>
        <v>0</v>
      </c>
      <c r="D2651" s="99">
        <f>_xlfn.IFNA(VLOOKUP(B2651,Products!$A$2:$J$100,6,0),)</f>
        <v>0</v>
      </c>
      <c r="E2651" s="87">
        <f>_xlfn.IFNA(VLOOKUP(B2651,Products!$A$2:$I$100,8,0),)</f>
        <v>0</v>
      </c>
      <c r="F2651" s="87">
        <f>_xlfn.IFNA(VLOOKUP(B2651,Products!$A$2:$J$100,7,0),)</f>
        <v>0</v>
      </c>
      <c r="G2651" s="87">
        <f>_xlfn.IFNA(VLOOKUP(B2651,Products!$A$2:$I$100,2,0),)</f>
        <v>0</v>
      </c>
      <c r="H2651" s="87">
        <f>_xlfn.IFNA(VLOOKUP(B2651,Products!$A$2:$I$100,2,0),)</f>
        <v>0</v>
      </c>
      <c r="J2651" s="87">
        <f t="shared" si="82"/>
        <v>0</v>
      </c>
      <c r="K2651" s="87">
        <f t="shared" si="83"/>
        <v>0</v>
      </c>
    </row>
    <row r="2652" spans="3:11">
      <c r="C2652" s="87">
        <f>_xlfn.IFNA(VLOOKUP(B2652,Products!$A$2:$I$100,5,0),0)</f>
        <v>0</v>
      </c>
      <c r="D2652" s="99">
        <f>_xlfn.IFNA(VLOOKUP(B2652,Products!$A$2:$J$100,6,0),)</f>
        <v>0</v>
      </c>
      <c r="E2652" s="87">
        <f>_xlfn.IFNA(VLOOKUP(B2652,Products!$A$2:$I$100,8,0),)</f>
        <v>0</v>
      </c>
      <c r="F2652" s="87">
        <f>_xlfn.IFNA(VLOOKUP(B2652,Products!$A$2:$J$100,7,0),)</f>
        <v>0</v>
      </c>
      <c r="G2652" s="87">
        <f>_xlfn.IFNA(VLOOKUP(B2652,Products!$A$2:$I$100,2,0),)</f>
        <v>0</v>
      </c>
      <c r="H2652" s="87">
        <f>_xlfn.IFNA(VLOOKUP(B2652,Products!$A$2:$I$100,2,0),)</f>
        <v>0</v>
      </c>
      <c r="J2652" s="87">
        <f t="shared" si="82"/>
        <v>0</v>
      </c>
      <c r="K2652" s="87">
        <f t="shared" si="83"/>
        <v>0</v>
      </c>
    </row>
    <row r="2653" spans="3:11">
      <c r="C2653" s="87">
        <f>_xlfn.IFNA(VLOOKUP(B2653,Products!$A$2:$I$100,5,0),0)</f>
        <v>0</v>
      </c>
      <c r="D2653" s="99">
        <f>_xlfn.IFNA(VLOOKUP(B2653,Products!$A$2:$J$100,6,0),)</f>
        <v>0</v>
      </c>
      <c r="E2653" s="87">
        <f>_xlfn.IFNA(VLOOKUP(B2653,Products!$A$2:$I$100,8,0),)</f>
        <v>0</v>
      </c>
      <c r="F2653" s="87">
        <f>_xlfn.IFNA(VLOOKUP(B2653,Products!$A$2:$J$100,7,0),)</f>
        <v>0</v>
      </c>
      <c r="G2653" s="87">
        <f>_xlfn.IFNA(VLOOKUP(B2653,Products!$A$2:$I$100,2,0),)</f>
        <v>0</v>
      </c>
      <c r="H2653" s="87">
        <f>_xlfn.IFNA(VLOOKUP(B2653,Products!$A$2:$I$100,2,0),)</f>
        <v>0</v>
      </c>
      <c r="J2653" s="87">
        <f t="shared" si="82"/>
        <v>0</v>
      </c>
      <c r="K2653" s="87">
        <f t="shared" si="83"/>
        <v>0</v>
      </c>
    </row>
    <row r="2654" spans="3:11">
      <c r="C2654" s="87">
        <f>_xlfn.IFNA(VLOOKUP(B2654,Products!$A$2:$I$100,5,0),0)</f>
        <v>0</v>
      </c>
      <c r="D2654" s="99">
        <f>_xlfn.IFNA(VLOOKUP(B2654,Products!$A$2:$J$100,6,0),)</f>
        <v>0</v>
      </c>
      <c r="E2654" s="87">
        <f>_xlfn.IFNA(VLOOKUP(B2654,Products!$A$2:$I$100,8,0),)</f>
        <v>0</v>
      </c>
      <c r="F2654" s="87">
        <f>_xlfn.IFNA(VLOOKUP(B2654,Products!$A$2:$J$100,7,0),)</f>
        <v>0</v>
      </c>
      <c r="G2654" s="87">
        <f>_xlfn.IFNA(VLOOKUP(B2654,Products!$A$2:$I$100,2,0),)</f>
        <v>0</v>
      </c>
      <c r="H2654" s="87">
        <f>_xlfn.IFNA(VLOOKUP(B2654,Products!$A$2:$I$100,2,0),)</f>
        <v>0</v>
      </c>
      <c r="J2654" s="87">
        <f t="shared" si="82"/>
        <v>0</v>
      </c>
      <c r="K2654" s="87">
        <f t="shared" si="83"/>
        <v>0</v>
      </c>
    </row>
    <row r="2655" spans="3:11">
      <c r="C2655" s="87">
        <f>_xlfn.IFNA(VLOOKUP(B2655,Products!$A$2:$I$100,5,0),0)</f>
        <v>0</v>
      </c>
      <c r="D2655" s="99">
        <f>_xlfn.IFNA(VLOOKUP(B2655,Products!$A$2:$J$100,6,0),)</f>
        <v>0</v>
      </c>
      <c r="E2655" s="87">
        <f>_xlfn.IFNA(VLOOKUP(B2655,Products!$A$2:$I$100,8,0),)</f>
        <v>0</v>
      </c>
      <c r="F2655" s="87">
        <f>_xlfn.IFNA(VLOOKUP(B2655,Products!$A$2:$J$100,7,0),)</f>
        <v>0</v>
      </c>
      <c r="G2655" s="87">
        <f>_xlfn.IFNA(VLOOKUP(B2655,Products!$A$2:$I$100,2,0),)</f>
        <v>0</v>
      </c>
      <c r="H2655" s="87">
        <f>_xlfn.IFNA(VLOOKUP(B2655,Products!$A$2:$I$100,2,0),)</f>
        <v>0</v>
      </c>
      <c r="J2655" s="87">
        <f t="shared" si="82"/>
        <v>0</v>
      </c>
      <c r="K2655" s="87">
        <f t="shared" si="83"/>
        <v>0</v>
      </c>
    </row>
    <row r="2656" spans="3:11">
      <c r="C2656" s="87">
        <f>_xlfn.IFNA(VLOOKUP(B2656,Products!$A$2:$I$100,5,0),0)</f>
        <v>0</v>
      </c>
      <c r="D2656" s="99">
        <f>_xlfn.IFNA(VLOOKUP(B2656,Products!$A$2:$J$100,6,0),)</f>
        <v>0</v>
      </c>
      <c r="E2656" s="87">
        <f>_xlfn.IFNA(VLOOKUP(B2656,Products!$A$2:$I$100,8,0),)</f>
        <v>0</v>
      </c>
      <c r="F2656" s="87">
        <f>_xlfn.IFNA(VLOOKUP(B2656,Products!$A$2:$J$100,7,0),)</f>
        <v>0</v>
      </c>
      <c r="G2656" s="87">
        <f>_xlfn.IFNA(VLOOKUP(B2656,Products!$A$2:$I$100,2,0),)</f>
        <v>0</v>
      </c>
      <c r="H2656" s="87">
        <f>_xlfn.IFNA(VLOOKUP(B2656,Products!$A$2:$I$100,2,0),)</f>
        <v>0</v>
      </c>
      <c r="J2656" s="87">
        <f t="shared" si="82"/>
        <v>0</v>
      </c>
      <c r="K2656" s="87">
        <f t="shared" si="83"/>
        <v>0</v>
      </c>
    </row>
    <row r="2657" spans="3:11">
      <c r="C2657" s="87">
        <f>_xlfn.IFNA(VLOOKUP(B2657,Products!$A$2:$I$100,5,0),0)</f>
        <v>0</v>
      </c>
      <c r="D2657" s="99">
        <f>_xlfn.IFNA(VLOOKUP(B2657,Products!$A$2:$J$100,6,0),)</f>
        <v>0</v>
      </c>
      <c r="E2657" s="87">
        <f>_xlfn.IFNA(VLOOKUP(B2657,Products!$A$2:$I$100,8,0),)</f>
        <v>0</v>
      </c>
      <c r="F2657" s="87">
        <f>_xlfn.IFNA(VLOOKUP(B2657,Products!$A$2:$J$100,7,0),)</f>
        <v>0</v>
      </c>
      <c r="G2657" s="87">
        <f>_xlfn.IFNA(VLOOKUP(B2657,Products!$A$2:$I$100,2,0),)</f>
        <v>0</v>
      </c>
      <c r="H2657" s="87">
        <f>_xlfn.IFNA(VLOOKUP(B2657,Products!$A$2:$I$100,2,0),)</f>
        <v>0</v>
      </c>
      <c r="J2657" s="87">
        <f t="shared" si="82"/>
        <v>0</v>
      </c>
      <c r="K2657" s="87">
        <f t="shared" si="83"/>
        <v>0</v>
      </c>
    </row>
    <row r="2658" spans="3:11">
      <c r="C2658" s="87">
        <f>_xlfn.IFNA(VLOOKUP(B2658,Products!$A$2:$I$100,5,0),0)</f>
        <v>0</v>
      </c>
      <c r="D2658" s="99">
        <f>_xlfn.IFNA(VLOOKUP(B2658,Products!$A$2:$J$100,6,0),)</f>
        <v>0</v>
      </c>
      <c r="E2658" s="87">
        <f>_xlfn.IFNA(VLOOKUP(B2658,Products!$A$2:$I$100,8,0),)</f>
        <v>0</v>
      </c>
      <c r="F2658" s="87">
        <f>_xlfn.IFNA(VLOOKUP(B2658,Products!$A$2:$J$100,7,0),)</f>
        <v>0</v>
      </c>
      <c r="G2658" s="87">
        <f>_xlfn.IFNA(VLOOKUP(B2658,Products!$A$2:$I$100,2,0),)</f>
        <v>0</v>
      </c>
      <c r="H2658" s="87">
        <f>_xlfn.IFNA(VLOOKUP(B2658,Products!$A$2:$I$100,2,0),)</f>
        <v>0</v>
      </c>
      <c r="J2658" s="87">
        <f t="shared" si="82"/>
        <v>0</v>
      </c>
      <c r="K2658" s="87">
        <f t="shared" si="83"/>
        <v>0</v>
      </c>
    </row>
    <row r="2659" spans="3:11">
      <c r="C2659" s="87">
        <f>_xlfn.IFNA(VLOOKUP(B2659,Products!$A$2:$I$100,5,0),0)</f>
        <v>0</v>
      </c>
      <c r="D2659" s="99">
        <f>_xlfn.IFNA(VLOOKUP(B2659,Products!$A$2:$J$100,6,0),)</f>
        <v>0</v>
      </c>
      <c r="E2659" s="87">
        <f>_xlfn.IFNA(VLOOKUP(B2659,Products!$A$2:$I$100,8,0),)</f>
        <v>0</v>
      </c>
      <c r="F2659" s="87">
        <f>_xlfn.IFNA(VLOOKUP(B2659,Products!$A$2:$J$100,7,0),)</f>
        <v>0</v>
      </c>
      <c r="G2659" s="87">
        <f>_xlfn.IFNA(VLOOKUP(B2659,Products!$A$2:$I$100,2,0),)</f>
        <v>0</v>
      </c>
      <c r="H2659" s="87">
        <f>_xlfn.IFNA(VLOOKUP(B2659,Products!$A$2:$I$100,2,0),)</f>
        <v>0</v>
      </c>
      <c r="J2659" s="87">
        <f t="shared" si="82"/>
        <v>0</v>
      </c>
      <c r="K2659" s="87">
        <f t="shared" si="83"/>
        <v>0</v>
      </c>
    </row>
    <row r="2660" spans="3:11">
      <c r="C2660" s="87">
        <f>_xlfn.IFNA(VLOOKUP(B2660,Products!$A$2:$I$100,5,0),0)</f>
        <v>0</v>
      </c>
      <c r="D2660" s="99">
        <f>_xlfn.IFNA(VLOOKUP(B2660,Products!$A$2:$J$100,6,0),)</f>
        <v>0</v>
      </c>
      <c r="E2660" s="87">
        <f>_xlfn.IFNA(VLOOKUP(B2660,Products!$A$2:$I$100,8,0),)</f>
        <v>0</v>
      </c>
      <c r="F2660" s="87">
        <f>_xlfn.IFNA(VLOOKUP(B2660,Products!$A$2:$J$100,7,0),)</f>
        <v>0</v>
      </c>
      <c r="G2660" s="87">
        <f>_xlfn.IFNA(VLOOKUP(B2660,Products!$A$2:$I$100,2,0),)</f>
        <v>0</v>
      </c>
      <c r="H2660" s="87">
        <f>_xlfn.IFNA(VLOOKUP(B2660,Products!$A$2:$I$100,2,0),)</f>
        <v>0</v>
      </c>
      <c r="J2660" s="87">
        <f t="shared" si="82"/>
        <v>0</v>
      </c>
      <c r="K2660" s="87">
        <f t="shared" si="83"/>
        <v>0</v>
      </c>
    </row>
    <row r="2661" spans="3:11">
      <c r="C2661" s="87">
        <f>_xlfn.IFNA(VLOOKUP(B2661,Products!$A$2:$I$100,5,0),0)</f>
        <v>0</v>
      </c>
      <c r="D2661" s="99">
        <f>_xlfn.IFNA(VLOOKUP(B2661,Products!$A$2:$J$100,6,0),)</f>
        <v>0</v>
      </c>
      <c r="E2661" s="87">
        <f>_xlfn.IFNA(VLOOKUP(B2661,Products!$A$2:$I$100,8,0),)</f>
        <v>0</v>
      </c>
      <c r="F2661" s="87">
        <f>_xlfn.IFNA(VLOOKUP(B2661,Products!$A$2:$J$100,7,0),)</f>
        <v>0</v>
      </c>
      <c r="G2661" s="87">
        <f>_xlfn.IFNA(VLOOKUP(B2661,Products!$A$2:$I$100,2,0),)</f>
        <v>0</v>
      </c>
      <c r="H2661" s="87">
        <f>_xlfn.IFNA(VLOOKUP(B2661,Products!$A$2:$I$100,2,0),)</f>
        <v>0</v>
      </c>
      <c r="J2661" s="87">
        <f t="shared" si="82"/>
        <v>0</v>
      </c>
      <c r="K2661" s="87">
        <f t="shared" si="83"/>
        <v>0</v>
      </c>
    </row>
    <row r="2662" spans="3:11">
      <c r="C2662" s="87">
        <f>_xlfn.IFNA(VLOOKUP(B2662,Products!$A$2:$I$100,5,0),0)</f>
        <v>0</v>
      </c>
      <c r="D2662" s="99">
        <f>_xlfn.IFNA(VLOOKUP(B2662,Products!$A$2:$J$100,6,0),)</f>
        <v>0</v>
      </c>
      <c r="E2662" s="87">
        <f>_xlfn.IFNA(VLOOKUP(B2662,Products!$A$2:$I$100,8,0),)</f>
        <v>0</v>
      </c>
      <c r="F2662" s="87">
        <f>_xlfn.IFNA(VLOOKUP(B2662,Products!$A$2:$J$100,7,0),)</f>
        <v>0</v>
      </c>
      <c r="G2662" s="87">
        <f>_xlfn.IFNA(VLOOKUP(B2662,Products!$A$2:$I$100,2,0),)</f>
        <v>0</v>
      </c>
      <c r="H2662" s="87">
        <f>_xlfn.IFNA(VLOOKUP(B2662,Products!$A$2:$I$100,2,0),)</f>
        <v>0</v>
      </c>
      <c r="J2662" s="87">
        <f t="shared" si="82"/>
        <v>0</v>
      </c>
      <c r="K2662" s="87">
        <f t="shared" si="83"/>
        <v>0</v>
      </c>
    </row>
    <row r="2663" spans="3:11">
      <c r="C2663" s="87">
        <f>_xlfn.IFNA(VLOOKUP(B2663,Products!$A$2:$I$100,5,0),0)</f>
        <v>0</v>
      </c>
      <c r="D2663" s="99">
        <f>_xlfn.IFNA(VLOOKUP(B2663,Products!$A$2:$J$100,6,0),)</f>
        <v>0</v>
      </c>
      <c r="E2663" s="87">
        <f>_xlfn.IFNA(VLOOKUP(B2663,Products!$A$2:$I$100,8,0),)</f>
        <v>0</v>
      </c>
      <c r="F2663" s="87">
        <f>_xlfn.IFNA(VLOOKUP(B2663,Products!$A$2:$J$100,7,0),)</f>
        <v>0</v>
      </c>
      <c r="G2663" s="87">
        <f>_xlfn.IFNA(VLOOKUP(B2663,Products!$A$2:$I$100,2,0),)</f>
        <v>0</v>
      </c>
      <c r="H2663" s="87">
        <f>_xlfn.IFNA(VLOOKUP(B2663,Products!$A$2:$I$100,2,0),)</f>
        <v>0</v>
      </c>
      <c r="J2663" s="87">
        <f t="shared" si="82"/>
        <v>0</v>
      </c>
      <c r="K2663" s="87">
        <f t="shared" si="83"/>
        <v>0</v>
      </c>
    </row>
    <row r="2664" spans="3:11">
      <c r="C2664" s="87">
        <f>_xlfn.IFNA(VLOOKUP(B2664,Products!$A$2:$I$100,5,0),0)</f>
        <v>0</v>
      </c>
      <c r="D2664" s="99">
        <f>_xlfn.IFNA(VLOOKUP(B2664,Products!$A$2:$J$100,6,0),)</f>
        <v>0</v>
      </c>
      <c r="E2664" s="87">
        <f>_xlfn.IFNA(VLOOKUP(B2664,Products!$A$2:$I$100,8,0),)</f>
        <v>0</v>
      </c>
      <c r="F2664" s="87">
        <f>_xlfn.IFNA(VLOOKUP(B2664,Products!$A$2:$J$100,7,0),)</f>
        <v>0</v>
      </c>
      <c r="G2664" s="87">
        <f>_xlfn.IFNA(VLOOKUP(B2664,Products!$A$2:$I$100,2,0),)</f>
        <v>0</v>
      </c>
      <c r="H2664" s="87">
        <f>_xlfn.IFNA(VLOOKUP(B2664,Products!$A$2:$I$100,2,0),)</f>
        <v>0</v>
      </c>
      <c r="J2664" s="87">
        <f t="shared" si="82"/>
        <v>0</v>
      </c>
      <c r="K2664" s="87">
        <f t="shared" si="83"/>
        <v>0</v>
      </c>
    </row>
    <row r="2665" spans="3:11">
      <c r="C2665" s="87">
        <f>_xlfn.IFNA(VLOOKUP(B2665,Products!$A$2:$I$100,5,0),0)</f>
        <v>0</v>
      </c>
      <c r="D2665" s="99">
        <f>_xlfn.IFNA(VLOOKUP(B2665,Products!$A$2:$J$100,6,0),)</f>
        <v>0</v>
      </c>
      <c r="E2665" s="87">
        <f>_xlfn.IFNA(VLOOKUP(B2665,Products!$A$2:$I$100,8,0),)</f>
        <v>0</v>
      </c>
      <c r="F2665" s="87">
        <f>_xlfn.IFNA(VLOOKUP(B2665,Products!$A$2:$J$100,7,0),)</f>
        <v>0</v>
      </c>
      <c r="G2665" s="87">
        <f>_xlfn.IFNA(VLOOKUP(B2665,Products!$A$2:$I$100,2,0),)</f>
        <v>0</v>
      </c>
      <c r="H2665" s="87">
        <f>_xlfn.IFNA(VLOOKUP(B2665,Products!$A$2:$I$100,2,0),)</f>
        <v>0</v>
      </c>
      <c r="J2665" s="87">
        <f t="shared" si="82"/>
        <v>0</v>
      </c>
      <c r="K2665" s="87">
        <f t="shared" si="83"/>
        <v>0</v>
      </c>
    </row>
    <row r="2666" spans="3:11">
      <c r="C2666" s="87">
        <f>_xlfn.IFNA(VLOOKUP(B2666,Products!$A$2:$I$100,5,0),0)</f>
        <v>0</v>
      </c>
      <c r="D2666" s="99">
        <f>_xlfn.IFNA(VLOOKUP(B2666,Products!$A$2:$J$100,6,0),)</f>
        <v>0</v>
      </c>
      <c r="E2666" s="87">
        <f>_xlfn.IFNA(VLOOKUP(B2666,Products!$A$2:$I$100,8,0),)</f>
        <v>0</v>
      </c>
      <c r="F2666" s="87">
        <f>_xlfn.IFNA(VLOOKUP(B2666,Products!$A$2:$J$100,7,0),)</f>
        <v>0</v>
      </c>
      <c r="G2666" s="87">
        <f>_xlfn.IFNA(VLOOKUP(B2666,Products!$A$2:$I$100,2,0),)</f>
        <v>0</v>
      </c>
      <c r="H2666" s="87">
        <f>_xlfn.IFNA(VLOOKUP(B2666,Products!$A$2:$I$100,2,0),)</f>
        <v>0</v>
      </c>
      <c r="J2666" s="87">
        <f t="shared" si="82"/>
        <v>0</v>
      </c>
      <c r="K2666" s="87">
        <f t="shared" si="83"/>
        <v>0</v>
      </c>
    </row>
    <row r="2667" spans="3:11">
      <c r="C2667" s="87">
        <f>_xlfn.IFNA(VLOOKUP(B2667,Products!$A$2:$I$100,5,0),0)</f>
        <v>0</v>
      </c>
      <c r="D2667" s="99">
        <f>_xlfn.IFNA(VLOOKUP(B2667,Products!$A$2:$J$100,6,0),)</f>
        <v>0</v>
      </c>
      <c r="E2667" s="87">
        <f>_xlfn.IFNA(VLOOKUP(B2667,Products!$A$2:$I$100,8,0),)</f>
        <v>0</v>
      </c>
      <c r="F2667" s="87">
        <f>_xlfn.IFNA(VLOOKUP(B2667,Products!$A$2:$J$100,7,0),)</f>
        <v>0</v>
      </c>
      <c r="G2667" s="87">
        <f>_xlfn.IFNA(VLOOKUP(B2667,Products!$A$2:$I$100,2,0),)</f>
        <v>0</v>
      </c>
      <c r="H2667" s="87">
        <f>_xlfn.IFNA(VLOOKUP(B2667,Products!$A$2:$I$100,2,0),)</f>
        <v>0</v>
      </c>
      <c r="J2667" s="87">
        <f t="shared" si="82"/>
        <v>0</v>
      </c>
      <c r="K2667" s="87">
        <f t="shared" si="83"/>
        <v>0</v>
      </c>
    </row>
    <row r="2668" spans="3:11">
      <c r="C2668" s="87">
        <f>_xlfn.IFNA(VLOOKUP(B2668,Products!$A$2:$I$100,5,0),0)</f>
        <v>0</v>
      </c>
      <c r="D2668" s="99">
        <f>_xlfn.IFNA(VLOOKUP(B2668,Products!$A$2:$J$100,6,0),)</f>
        <v>0</v>
      </c>
      <c r="E2668" s="87">
        <f>_xlfn.IFNA(VLOOKUP(B2668,Products!$A$2:$I$100,8,0),)</f>
        <v>0</v>
      </c>
      <c r="F2668" s="87">
        <f>_xlfn.IFNA(VLOOKUP(B2668,Products!$A$2:$J$100,7,0),)</f>
        <v>0</v>
      </c>
      <c r="G2668" s="87">
        <f>_xlfn.IFNA(VLOOKUP(B2668,Products!$A$2:$I$100,2,0),)</f>
        <v>0</v>
      </c>
      <c r="H2668" s="87">
        <f>_xlfn.IFNA(VLOOKUP(B2668,Products!$A$2:$I$100,2,0),)</f>
        <v>0</v>
      </c>
      <c r="J2668" s="87">
        <f t="shared" si="82"/>
        <v>0</v>
      </c>
      <c r="K2668" s="87">
        <f t="shared" si="83"/>
        <v>0</v>
      </c>
    </row>
    <row r="2669" spans="3:11">
      <c r="C2669" s="87">
        <f>_xlfn.IFNA(VLOOKUP(B2669,Products!$A$2:$I$100,5,0),0)</f>
        <v>0</v>
      </c>
      <c r="D2669" s="99">
        <f>_xlfn.IFNA(VLOOKUP(B2669,Products!$A$2:$J$100,6,0),)</f>
        <v>0</v>
      </c>
      <c r="E2669" s="87">
        <f>_xlfn.IFNA(VLOOKUP(B2669,Products!$A$2:$I$100,8,0),)</f>
        <v>0</v>
      </c>
      <c r="F2669" s="87">
        <f>_xlfn.IFNA(VLOOKUP(B2669,Products!$A$2:$J$100,7,0),)</f>
        <v>0</v>
      </c>
      <c r="G2669" s="87">
        <f>_xlfn.IFNA(VLOOKUP(B2669,Products!$A$2:$I$100,2,0),)</f>
        <v>0</v>
      </c>
      <c r="H2669" s="87">
        <f>_xlfn.IFNA(VLOOKUP(B2669,Products!$A$2:$I$100,2,0),)</f>
        <v>0</v>
      </c>
      <c r="J2669" s="87">
        <f t="shared" si="82"/>
        <v>0</v>
      </c>
      <c r="K2669" s="87">
        <f t="shared" si="83"/>
        <v>0</v>
      </c>
    </row>
    <row r="2670" spans="3:11">
      <c r="C2670" s="87">
        <f>_xlfn.IFNA(VLOOKUP(B2670,Products!$A$2:$I$100,5,0),0)</f>
        <v>0</v>
      </c>
      <c r="D2670" s="99">
        <f>_xlfn.IFNA(VLOOKUP(B2670,Products!$A$2:$J$100,6,0),)</f>
        <v>0</v>
      </c>
      <c r="E2670" s="87">
        <f>_xlfn.IFNA(VLOOKUP(B2670,Products!$A$2:$I$100,8,0),)</f>
        <v>0</v>
      </c>
      <c r="F2670" s="87">
        <f>_xlfn.IFNA(VLOOKUP(B2670,Products!$A$2:$J$100,7,0),)</f>
        <v>0</v>
      </c>
      <c r="G2670" s="87">
        <f>_xlfn.IFNA(VLOOKUP(B2670,Products!$A$2:$I$100,2,0),)</f>
        <v>0</v>
      </c>
      <c r="H2670" s="87">
        <f>_xlfn.IFNA(VLOOKUP(B2670,Products!$A$2:$I$100,2,0),)</f>
        <v>0</v>
      </c>
      <c r="J2670" s="87">
        <f t="shared" si="82"/>
        <v>0</v>
      </c>
      <c r="K2670" s="87">
        <f t="shared" si="83"/>
        <v>0</v>
      </c>
    </row>
    <row r="2671" spans="3:11">
      <c r="C2671" s="87">
        <f>_xlfn.IFNA(VLOOKUP(B2671,Products!$A$2:$I$100,5,0),0)</f>
        <v>0</v>
      </c>
      <c r="D2671" s="99">
        <f>_xlfn.IFNA(VLOOKUP(B2671,Products!$A$2:$J$100,6,0),)</f>
        <v>0</v>
      </c>
      <c r="E2671" s="87">
        <f>_xlfn.IFNA(VLOOKUP(B2671,Products!$A$2:$I$100,8,0),)</f>
        <v>0</v>
      </c>
      <c r="F2671" s="87">
        <f>_xlfn.IFNA(VLOOKUP(B2671,Products!$A$2:$J$100,7,0),)</f>
        <v>0</v>
      </c>
      <c r="G2671" s="87">
        <f>_xlfn.IFNA(VLOOKUP(B2671,Products!$A$2:$I$100,2,0),)</f>
        <v>0</v>
      </c>
      <c r="H2671" s="87">
        <f>_xlfn.IFNA(VLOOKUP(B2671,Products!$A$2:$I$100,2,0),)</f>
        <v>0</v>
      </c>
      <c r="J2671" s="87">
        <f t="shared" si="82"/>
        <v>0</v>
      </c>
      <c r="K2671" s="87">
        <f t="shared" si="83"/>
        <v>0</v>
      </c>
    </row>
    <row r="2672" spans="3:11">
      <c r="C2672" s="87">
        <f>_xlfn.IFNA(VLOOKUP(B2672,Products!$A$2:$I$100,5,0),0)</f>
        <v>0</v>
      </c>
      <c r="D2672" s="99">
        <f>_xlfn.IFNA(VLOOKUP(B2672,Products!$A$2:$J$100,6,0),)</f>
        <v>0</v>
      </c>
      <c r="E2672" s="87">
        <f>_xlfn.IFNA(VLOOKUP(B2672,Products!$A$2:$I$100,8,0),)</f>
        <v>0</v>
      </c>
      <c r="F2672" s="87">
        <f>_xlfn.IFNA(VLOOKUP(B2672,Products!$A$2:$J$100,7,0),)</f>
        <v>0</v>
      </c>
      <c r="G2672" s="87">
        <f>_xlfn.IFNA(VLOOKUP(B2672,Products!$A$2:$I$100,2,0),)</f>
        <v>0</v>
      </c>
      <c r="H2672" s="87">
        <f>_xlfn.IFNA(VLOOKUP(B2672,Products!$A$2:$I$100,2,0),)</f>
        <v>0</v>
      </c>
      <c r="J2672" s="87">
        <f t="shared" si="82"/>
        <v>0</v>
      </c>
      <c r="K2672" s="87">
        <f t="shared" si="83"/>
        <v>0</v>
      </c>
    </row>
    <row r="2673" spans="3:11">
      <c r="C2673" s="87">
        <f>_xlfn.IFNA(VLOOKUP(B2673,Products!$A$2:$I$100,5,0),0)</f>
        <v>0</v>
      </c>
      <c r="D2673" s="99">
        <f>_xlfn.IFNA(VLOOKUP(B2673,Products!$A$2:$J$100,6,0),)</f>
        <v>0</v>
      </c>
      <c r="E2673" s="87">
        <f>_xlfn.IFNA(VLOOKUP(B2673,Products!$A$2:$I$100,8,0),)</f>
        <v>0</v>
      </c>
      <c r="F2673" s="87">
        <f>_xlfn.IFNA(VLOOKUP(B2673,Products!$A$2:$J$100,7,0),)</f>
        <v>0</v>
      </c>
      <c r="G2673" s="87">
        <f>_xlfn.IFNA(VLOOKUP(B2673,Products!$A$2:$I$100,2,0),)</f>
        <v>0</v>
      </c>
      <c r="H2673" s="87">
        <f>_xlfn.IFNA(VLOOKUP(B2673,Products!$A$2:$I$100,2,0),)</f>
        <v>0</v>
      </c>
      <c r="J2673" s="87">
        <f t="shared" si="82"/>
        <v>0</v>
      </c>
      <c r="K2673" s="87">
        <f t="shared" si="83"/>
        <v>0</v>
      </c>
    </row>
    <row r="2674" spans="3:11">
      <c r="C2674" s="87">
        <f>_xlfn.IFNA(VLOOKUP(B2674,Products!$A$2:$I$100,5,0),0)</f>
        <v>0</v>
      </c>
      <c r="D2674" s="99">
        <f>_xlfn.IFNA(VLOOKUP(B2674,Products!$A$2:$J$100,6,0),)</f>
        <v>0</v>
      </c>
      <c r="E2674" s="87">
        <f>_xlfn.IFNA(VLOOKUP(B2674,Products!$A$2:$I$100,8,0),)</f>
        <v>0</v>
      </c>
      <c r="F2674" s="87">
        <f>_xlfn.IFNA(VLOOKUP(B2674,Products!$A$2:$J$100,7,0),)</f>
        <v>0</v>
      </c>
      <c r="G2674" s="87">
        <f>_xlfn.IFNA(VLOOKUP(B2674,Products!$A$2:$I$100,2,0),)</f>
        <v>0</v>
      </c>
      <c r="H2674" s="87">
        <f>_xlfn.IFNA(VLOOKUP(B2674,Products!$A$2:$I$100,2,0),)</f>
        <v>0</v>
      </c>
      <c r="J2674" s="87">
        <f t="shared" si="82"/>
        <v>0</v>
      </c>
      <c r="K2674" s="87">
        <f t="shared" si="83"/>
        <v>0</v>
      </c>
    </row>
    <row r="2675" spans="3:11">
      <c r="C2675" s="87">
        <f>_xlfn.IFNA(VLOOKUP(B2675,Products!$A$2:$I$100,5,0),0)</f>
        <v>0</v>
      </c>
      <c r="D2675" s="99">
        <f>_xlfn.IFNA(VLOOKUP(B2675,Products!$A$2:$J$100,6,0),)</f>
        <v>0</v>
      </c>
      <c r="E2675" s="87">
        <f>_xlfn.IFNA(VLOOKUP(B2675,Products!$A$2:$I$100,8,0),)</f>
        <v>0</v>
      </c>
      <c r="F2675" s="87">
        <f>_xlfn.IFNA(VLOOKUP(B2675,Products!$A$2:$J$100,7,0),)</f>
        <v>0</v>
      </c>
      <c r="G2675" s="87">
        <f>_xlfn.IFNA(VLOOKUP(B2675,Products!$A$2:$I$100,2,0),)</f>
        <v>0</v>
      </c>
      <c r="H2675" s="87">
        <f>_xlfn.IFNA(VLOOKUP(B2675,Products!$A$2:$I$100,2,0),)</f>
        <v>0</v>
      </c>
      <c r="J2675" s="87">
        <f t="shared" si="82"/>
        <v>0</v>
      </c>
      <c r="K2675" s="87">
        <f t="shared" si="83"/>
        <v>0</v>
      </c>
    </row>
    <row r="2676" spans="3:11">
      <c r="C2676" s="87">
        <f>_xlfn.IFNA(VLOOKUP(B2676,Products!$A$2:$I$100,5,0),0)</f>
        <v>0</v>
      </c>
      <c r="D2676" s="99">
        <f>_xlfn.IFNA(VLOOKUP(B2676,Products!$A$2:$J$100,6,0),)</f>
        <v>0</v>
      </c>
      <c r="E2676" s="87">
        <f>_xlfn.IFNA(VLOOKUP(B2676,Products!$A$2:$I$100,8,0),)</f>
        <v>0</v>
      </c>
      <c r="F2676" s="87">
        <f>_xlfn.IFNA(VLOOKUP(B2676,Products!$A$2:$J$100,7,0),)</f>
        <v>0</v>
      </c>
      <c r="G2676" s="87">
        <f>_xlfn.IFNA(VLOOKUP(B2676,Products!$A$2:$I$100,2,0),)</f>
        <v>0</v>
      </c>
      <c r="H2676" s="87">
        <f>_xlfn.IFNA(VLOOKUP(B2676,Products!$A$2:$I$100,2,0),)</f>
        <v>0</v>
      </c>
      <c r="J2676" s="87">
        <f t="shared" si="82"/>
        <v>0</v>
      </c>
      <c r="K2676" s="87">
        <f t="shared" si="83"/>
        <v>0</v>
      </c>
    </row>
    <row r="2677" spans="3:11">
      <c r="C2677" s="87">
        <f>_xlfn.IFNA(VLOOKUP(B2677,Products!$A$2:$I$100,5,0),0)</f>
        <v>0</v>
      </c>
      <c r="D2677" s="99">
        <f>_xlfn.IFNA(VLOOKUP(B2677,Products!$A$2:$J$100,6,0),)</f>
        <v>0</v>
      </c>
      <c r="E2677" s="87">
        <f>_xlfn.IFNA(VLOOKUP(B2677,Products!$A$2:$I$100,8,0),)</f>
        <v>0</v>
      </c>
      <c r="F2677" s="87">
        <f>_xlfn.IFNA(VLOOKUP(B2677,Products!$A$2:$J$100,7,0),)</f>
        <v>0</v>
      </c>
      <c r="G2677" s="87">
        <f>_xlfn.IFNA(VLOOKUP(B2677,Products!$A$2:$I$100,2,0),)</f>
        <v>0</v>
      </c>
      <c r="H2677" s="87">
        <f>_xlfn.IFNA(VLOOKUP(B2677,Products!$A$2:$I$100,2,0),)</f>
        <v>0</v>
      </c>
      <c r="J2677" s="87">
        <f t="shared" si="82"/>
        <v>0</v>
      </c>
      <c r="K2677" s="87">
        <f t="shared" si="83"/>
        <v>0</v>
      </c>
    </row>
    <row r="2678" spans="3:11">
      <c r="C2678" s="87">
        <f>_xlfn.IFNA(VLOOKUP(B2678,Products!$A$2:$I$100,5,0),0)</f>
        <v>0</v>
      </c>
      <c r="D2678" s="99">
        <f>_xlfn.IFNA(VLOOKUP(B2678,Products!$A$2:$J$100,6,0),)</f>
        <v>0</v>
      </c>
      <c r="E2678" s="87">
        <f>_xlfn.IFNA(VLOOKUP(B2678,Products!$A$2:$I$100,8,0),)</f>
        <v>0</v>
      </c>
      <c r="F2678" s="87">
        <f>_xlfn.IFNA(VLOOKUP(B2678,Products!$A$2:$J$100,7,0),)</f>
        <v>0</v>
      </c>
      <c r="G2678" s="87">
        <f>_xlfn.IFNA(VLOOKUP(B2678,Products!$A$2:$I$100,2,0),)</f>
        <v>0</v>
      </c>
      <c r="H2678" s="87">
        <f>_xlfn.IFNA(VLOOKUP(B2678,Products!$A$2:$I$100,2,0),)</f>
        <v>0</v>
      </c>
      <c r="J2678" s="87">
        <f t="shared" si="82"/>
        <v>0</v>
      </c>
      <c r="K2678" s="87">
        <f t="shared" si="83"/>
        <v>0</v>
      </c>
    </row>
    <row r="2679" spans="3:11">
      <c r="C2679" s="87">
        <f>_xlfn.IFNA(VLOOKUP(B2679,Products!$A$2:$I$100,5,0),0)</f>
        <v>0</v>
      </c>
      <c r="D2679" s="99">
        <f>_xlfn.IFNA(VLOOKUP(B2679,Products!$A$2:$J$100,6,0),)</f>
        <v>0</v>
      </c>
      <c r="E2679" s="87">
        <f>_xlfn.IFNA(VLOOKUP(B2679,Products!$A$2:$I$100,8,0),)</f>
        <v>0</v>
      </c>
      <c r="F2679" s="87">
        <f>_xlfn.IFNA(VLOOKUP(B2679,Products!$A$2:$J$100,7,0),)</f>
        <v>0</v>
      </c>
      <c r="G2679" s="87">
        <f>_xlfn.IFNA(VLOOKUP(B2679,Products!$A$2:$I$100,2,0),)</f>
        <v>0</v>
      </c>
      <c r="H2679" s="87">
        <f>_xlfn.IFNA(VLOOKUP(B2679,Products!$A$2:$I$100,2,0),)</f>
        <v>0</v>
      </c>
      <c r="J2679" s="87">
        <f t="shared" si="82"/>
        <v>0</v>
      </c>
      <c r="K2679" s="87">
        <f t="shared" si="83"/>
        <v>0</v>
      </c>
    </row>
    <row r="2680" spans="3:11">
      <c r="C2680" s="87">
        <f>_xlfn.IFNA(VLOOKUP(B2680,Products!$A$2:$I$100,5,0),0)</f>
        <v>0</v>
      </c>
      <c r="D2680" s="99">
        <f>_xlfn.IFNA(VLOOKUP(B2680,Products!$A$2:$J$100,6,0),)</f>
        <v>0</v>
      </c>
      <c r="E2680" s="87">
        <f>_xlfn.IFNA(VLOOKUP(B2680,Products!$A$2:$I$100,8,0),)</f>
        <v>0</v>
      </c>
      <c r="F2680" s="87">
        <f>_xlfn.IFNA(VLOOKUP(B2680,Products!$A$2:$J$100,7,0),)</f>
        <v>0</v>
      </c>
      <c r="G2680" s="87">
        <f>_xlfn.IFNA(VLOOKUP(B2680,Products!$A$2:$I$100,2,0),)</f>
        <v>0</v>
      </c>
      <c r="H2680" s="87">
        <f>_xlfn.IFNA(VLOOKUP(B2680,Products!$A$2:$I$100,2,0),)</f>
        <v>0</v>
      </c>
      <c r="J2680" s="87">
        <f t="shared" si="82"/>
        <v>0</v>
      </c>
      <c r="K2680" s="87">
        <f t="shared" si="83"/>
        <v>0</v>
      </c>
    </row>
    <row r="2681" spans="3:11">
      <c r="C2681" s="87">
        <f>_xlfn.IFNA(VLOOKUP(B2681,Products!$A$2:$I$100,5,0),0)</f>
        <v>0</v>
      </c>
      <c r="D2681" s="99">
        <f>_xlfn.IFNA(VLOOKUP(B2681,Products!$A$2:$J$100,6,0),)</f>
        <v>0</v>
      </c>
      <c r="E2681" s="87">
        <f>_xlfn.IFNA(VLOOKUP(B2681,Products!$A$2:$I$100,8,0),)</f>
        <v>0</v>
      </c>
      <c r="F2681" s="87">
        <f>_xlfn.IFNA(VLOOKUP(B2681,Products!$A$2:$J$100,7,0),)</f>
        <v>0</v>
      </c>
      <c r="G2681" s="87">
        <f>_xlfn.IFNA(VLOOKUP(B2681,Products!$A$2:$I$100,2,0),)</f>
        <v>0</v>
      </c>
      <c r="H2681" s="87">
        <f>_xlfn.IFNA(VLOOKUP(B2681,Products!$A$2:$I$100,2,0),)</f>
        <v>0</v>
      </c>
      <c r="J2681" s="87">
        <f t="shared" si="82"/>
        <v>0</v>
      </c>
      <c r="K2681" s="87">
        <f t="shared" si="83"/>
        <v>0</v>
      </c>
    </row>
    <row r="2682" spans="3:11">
      <c r="C2682" s="87">
        <f>_xlfn.IFNA(VLOOKUP(B2682,Products!$A$2:$I$100,5,0),0)</f>
        <v>0</v>
      </c>
      <c r="D2682" s="99">
        <f>_xlfn.IFNA(VLOOKUP(B2682,Products!$A$2:$J$100,6,0),)</f>
        <v>0</v>
      </c>
      <c r="E2682" s="87">
        <f>_xlfn.IFNA(VLOOKUP(B2682,Products!$A$2:$I$100,8,0),)</f>
        <v>0</v>
      </c>
      <c r="F2682" s="87">
        <f>_xlfn.IFNA(VLOOKUP(B2682,Products!$A$2:$J$100,7,0),)</f>
        <v>0</v>
      </c>
      <c r="G2682" s="87">
        <f>_xlfn.IFNA(VLOOKUP(B2682,Products!$A$2:$I$100,2,0),)</f>
        <v>0</v>
      </c>
      <c r="H2682" s="87">
        <f>_xlfn.IFNA(VLOOKUP(B2682,Products!$A$2:$I$100,2,0),)</f>
        <v>0</v>
      </c>
      <c r="J2682" s="87">
        <f t="shared" si="82"/>
        <v>0</v>
      </c>
      <c r="K2682" s="87">
        <f t="shared" si="83"/>
        <v>0</v>
      </c>
    </row>
    <row r="2683" spans="3:11">
      <c r="C2683" s="87">
        <f>_xlfn.IFNA(VLOOKUP(B2683,Products!$A$2:$I$100,5,0),0)</f>
        <v>0</v>
      </c>
      <c r="D2683" s="99">
        <f>_xlfn.IFNA(VLOOKUP(B2683,Products!$A$2:$J$100,6,0),)</f>
        <v>0</v>
      </c>
      <c r="E2683" s="87">
        <f>_xlfn.IFNA(VLOOKUP(B2683,Products!$A$2:$I$100,8,0),)</f>
        <v>0</v>
      </c>
      <c r="F2683" s="87">
        <f>_xlfn.IFNA(VLOOKUP(B2683,Products!$A$2:$J$100,7,0),)</f>
        <v>0</v>
      </c>
      <c r="G2683" s="87">
        <f>_xlfn.IFNA(VLOOKUP(B2683,Products!$A$2:$I$100,2,0),)</f>
        <v>0</v>
      </c>
      <c r="H2683" s="87">
        <f>_xlfn.IFNA(VLOOKUP(B2683,Products!$A$2:$I$100,2,0),)</f>
        <v>0</v>
      </c>
      <c r="J2683" s="87">
        <f t="shared" si="82"/>
        <v>0</v>
      </c>
      <c r="K2683" s="87">
        <f t="shared" si="83"/>
        <v>0</v>
      </c>
    </row>
    <row r="2684" spans="3:11">
      <c r="C2684" s="87">
        <f>_xlfn.IFNA(VLOOKUP(B2684,Products!$A$2:$I$100,5,0),0)</f>
        <v>0</v>
      </c>
      <c r="D2684" s="99">
        <f>_xlfn.IFNA(VLOOKUP(B2684,Products!$A$2:$J$100,6,0),)</f>
        <v>0</v>
      </c>
      <c r="E2684" s="87">
        <f>_xlfn.IFNA(VLOOKUP(B2684,Products!$A$2:$I$100,8,0),)</f>
        <v>0</v>
      </c>
      <c r="F2684" s="87">
        <f>_xlfn.IFNA(VLOOKUP(B2684,Products!$A$2:$J$100,7,0),)</f>
        <v>0</v>
      </c>
      <c r="G2684" s="87">
        <f>_xlfn.IFNA(VLOOKUP(B2684,Products!$A$2:$I$100,2,0),)</f>
        <v>0</v>
      </c>
      <c r="H2684" s="87">
        <f>_xlfn.IFNA(VLOOKUP(B2684,Products!$A$2:$I$100,2,0),)</f>
        <v>0</v>
      </c>
      <c r="J2684" s="87">
        <f t="shared" si="82"/>
        <v>0</v>
      </c>
      <c r="K2684" s="87">
        <f t="shared" si="83"/>
        <v>0</v>
      </c>
    </row>
    <row r="2685" spans="3:11">
      <c r="C2685" s="87">
        <f>_xlfn.IFNA(VLOOKUP(B2685,Products!$A$2:$I$100,5,0),0)</f>
        <v>0</v>
      </c>
      <c r="D2685" s="99">
        <f>_xlfn.IFNA(VLOOKUP(B2685,Products!$A$2:$J$100,6,0),)</f>
        <v>0</v>
      </c>
      <c r="E2685" s="87">
        <f>_xlfn.IFNA(VLOOKUP(B2685,Products!$A$2:$I$100,8,0),)</f>
        <v>0</v>
      </c>
      <c r="F2685" s="87">
        <f>_xlfn.IFNA(VLOOKUP(B2685,Products!$A$2:$J$100,7,0),)</f>
        <v>0</v>
      </c>
      <c r="G2685" s="87">
        <f>_xlfn.IFNA(VLOOKUP(B2685,Products!$A$2:$I$100,2,0),)</f>
        <v>0</v>
      </c>
      <c r="H2685" s="87">
        <f>_xlfn.IFNA(VLOOKUP(B2685,Products!$A$2:$I$100,2,0),)</f>
        <v>0</v>
      </c>
      <c r="J2685" s="87">
        <f t="shared" si="82"/>
        <v>0</v>
      </c>
      <c r="K2685" s="87">
        <f t="shared" si="83"/>
        <v>0</v>
      </c>
    </row>
    <row r="2686" spans="3:11">
      <c r="C2686" s="87">
        <f>_xlfn.IFNA(VLOOKUP(B2686,Products!$A$2:$I$100,5,0),0)</f>
        <v>0</v>
      </c>
      <c r="D2686" s="99">
        <f>_xlfn.IFNA(VLOOKUP(B2686,Products!$A$2:$J$100,6,0),)</f>
        <v>0</v>
      </c>
      <c r="E2686" s="87">
        <f>_xlfn.IFNA(VLOOKUP(B2686,Products!$A$2:$I$100,8,0),)</f>
        <v>0</v>
      </c>
      <c r="F2686" s="87">
        <f>_xlfn.IFNA(VLOOKUP(B2686,Products!$A$2:$J$100,7,0),)</f>
        <v>0</v>
      </c>
      <c r="G2686" s="87">
        <f>_xlfn.IFNA(VLOOKUP(B2686,Products!$A$2:$I$100,2,0),)</f>
        <v>0</v>
      </c>
      <c r="H2686" s="87">
        <f>_xlfn.IFNA(VLOOKUP(B2686,Products!$A$2:$I$100,2,0),)</f>
        <v>0</v>
      </c>
      <c r="J2686" s="87">
        <f t="shared" si="82"/>
        <v>0</v>
      </c>
      <c r="K2686" s="87">
        <f t="shared" si="83"/>
        <v>0</v>
      </c>
    </row>
    <row r="2687" spans="3:11">
      <c r="C2687" s="87">
        <f>_xlfn.IFNA(VLOOKUP(B2687,Products!$A$2:$I$100,5,0),0)</f>
        <v>0</v>
      </c>
      <c r="D2687" s="99">
        <f>_xlfn.IFNA(VLOOKUP(B2687,Products!$A$2:$J$100,6,0),)</f>
        <v>0</v>
      </c>
      <c r="E2687" s="87">
        <f>_xlfn.IFNA(VLOOKUP(B2687,Products!$A$2:$I$100,8,0),)</f>
        <v>0</v>
      </c>
      <c r="F2687" s="87">
        <f>_xlfn.IFNA(VLOOKUP(B2687,Products!$A$2:$J$100,7,0),)</f>
        <v>0</v>
      </c>
      <c r="G2687" s="87">
        <f>_xlfn.IFNA(VLOOKUP(B2687,Products!$A$2:$I$100,2,0),)</f>
        <v>0</v>
      </c>
      <c r="H2687" s="87">
        <f>_xlfn.IFNA(VLOOKUP(B2687,Products!$A$2:$I$100,2,0),)</f>
        <v>0</v>
      </c>
      <c r="J2687" s="87">
        <f t="shared" si="82"/>
        <v>0</v>
      </c>
      <c r="K2687" s="87">
        <f t="shared" si="83"/>
        <v>0</v>
      </c>
    </row>
    <row r="2688" spans="3:11">
      <c r="C2688" s="87">
        <f>_xlfn.IFNA(VLOOKUP(B2688,Products!$A$2:$I$100,5,0),0)</f>
        <v>0</v>
      </c>
      <c r="D2688" s="99">
        <f>_xlfn.IFNA(VLOOKUP(B2688,Products!$A$2:$J$100,6,0),)</f>
        <v>0</v>
      </c>
      <c r="E2688" s="87">
        <f>_xlfn.IFNA(VLOOKUP(B2688,Products!$A$2:$I$100,8,0),)</f>
        <v>0</v>
      </c>
      <c r="F2688" s="87">
        <f>_xlfn.IFNA(VLOOKUP(B2688,Products!$A$2:$J$100,7,0),)</f>
        <v>0</v>
      </c>
      <c r="G2688" s="87">
        <f>_xlfn.IFNA(VLOOKUP(B2688,Products!$A$2:$I$100,2,0),)</f>
        <v>0</v>
      </c>
      <c r="H2688" s="87">
        <f>_xlfn.IFNA(VLOOKUP(B2688,Products!$A$2:$I$100,2,0),)</f>
        <v>0</v>
      </c>
      <c r="J2688" s="87">
        <f t="shared" si="82"/>
        <v>0</v>
      </c>
      <c r="K2688" s="87">
        <f t="shared" si="83"/>
        <v>0</v>
      </c>
    </row>
    <row r="2689" spans="3:11">
      <c r="C2689" s="87">
        <f>_xlfn.IFNA(VLOOKUP(B2689,Products!$A$2:$I$100,5,0),0)</f>
        <v>0</v>
      </c>
      <c r="D2689" s="99">
        <f>_xlfn.IFNA(VLOOKUP(B2689,Products!$A$2:$J$100,6,0),)</f>
        <v>0</v>
      </c>
      <c r="E2689" s="87">
        <f>_xlfn.IFNA(VLOOKUP(B2689,Products!$A$2:$I$100,8,0),)</f>
        <v>0</v>
      </c>
      <c r="F2689" s="87">
        <f>_xlfn.IFNA(VLOOKUP(B2689,Products!$A$2:$J$100,7,0),)</f>
        <v>0</v>
      </c>
      <c r="G2689" s="87">
        <f>_xlfn.IFNA(VLOOKUP(B2689,Products!$A$2:$I$100,2,0),)</f>
        <v>0</v>
      </c>
      <c r="H2689" s="87">
        <f>_xlfn.IFNA(VLOOKUP(B2689,Products!$A$2:$I$100,2,0),)</f>
        <v>0</v>
      </c>
      <c r="J2689" s="87">
        <f t="shared" si="82"/>
        <v>0</v>
      </c>
      <c r="K2689" s="87">
        <f t="shared" si="83"/>
        <v>0</v>
      </c>
    </row>
    <row r="2690" spans="3:11">
      <c r="C2690" s="87">
        <f>_xlfn.IFNA(VLOOKUP(B2690,Products!$A$2:$I$100,5,0),0)</f>
        <v>0</v>
      </c>
      <c r="D2690" s="99">
        <f>_xlfn.IFNA(VLOOKUP(B2690,Products!$A$2:$J$100,6,0),)</f>
        <v>0</v>
      </c>
      <c r="E2690" s="87">
        <f>_xlfn.IFNA(VLOOKUP(B2690,Products!$A$2:$I$100,8,0),)</f>
        <v>0</v>
      </c>
      <c r="F2690" s="87">
        <f>_xlfn.IFNA(VLOOKUP(B2690,Products!$A$2:$J$100,7,0),)</f>
        <v>0</v>
      </c>
      <c r="G2690" s="87">
        <f>_xlfn.IFNA(VLOOKUP(B2690,Products!$A$2:$I$100,2,0),)</f>
        <v>0</v>
      </c>
      <c r="H2690" s="87">
        <f>_xlfn.IFNA(VLOOKUP(B2690,Products!$A$2:$I$100,2,0),)</f>
        <v>0</v>
      </c>
      <c r="J2690" s="87">
        <f t="shared" si="82"/>
        <v>0</v>
      </c>
      <c r="K2690" s="87">
        <f t="shared" si="83"/>
        <v>0</v>
      </c>
    </row>
    <row r="2691" spans="3:11">
      <c r="C2691" s="87">
        <f>_xlfn.IFNA(VLOOKUP(B2691,Products!$A$2:$I$100,5,0),0)</f>
        <v>0</v>
      </c>
      <c r="D2691" s="99">
        <f>_xlfn.IFNA(VLOOKUP(B2691,Products!$A$2:$J$100,6,0),)</f>
        <v>0</v>
      </c>
      <c r="E2691" s="87">
        <f>_xlfn.IFNA(VLOOKUP(B2691,Products!$A$2:$I$100,8,0),)</f>
        <v>0</v>
      </c>
      <c r="F2691" s="87">
        <f>_xlfn.IFNA(VLOOKUP(B2691,Products!$A$2:$J$100,7,0),)</f>
        <v>0</v>
      </c>
      <c r="G2691" s="87">
        <f>_xlfn.IFNA(VLOOKUP(B2691,Products!$A$2:$I$100,2,0),)</f>
        <v>0</v>
      </c>
      <c r="H2691" s="87">
        <f>_xlfn.IFNA(VLOOKUP(B2691,Products!$A$2:$I$100,2,0),)</f>
        <v>0</v>
      </c>
      <c r="J2691" s="87">
        <f t="shared" si="82"/>
        <v>0</v>
      </c>
      <c r="K2691" s="87">
        <f t="shared" si="83"/>
        <v>0</v>
      </c>
    </row>
    <row r="2692" spans="3:11">
      <c r="C2692" s="87">
        <f>_xlfn.IFNA(VLOOKUP(B2692,Products!$A$2:$I$100,5,0),0)</f>
        <v>0</v>
      </c>
      <c r="D2692" s="99">
        <f>_xlfn.IFNA(VLOOKUP(B2692,Products!$A$2:$J$100,6,0),)</f>
        <v>0</v>
      </c>
      <c r="E2692" s="87">
        <f>_xlfn.IFNA(VLOOKUP(B2692,Products!$A$2:$I$100,8,0),)</f>
        <v>0</v>
      </c>
      <c r="F2692" s="87">
        <f>_xlfn.IFNA(VLOOKUP(B2692,Products!$A$2:$J$100,7,0),)</f>
        <v>0</v>
      </c>
      <c r="G2692" s="87">
        <f>_xlfn.IFNA(VLOOKUP(B2692,Products!$A$2:$I$100,2,0),)</f>
        <v>0</v>
      </c>
      <c r="H2692" s="87">
        <f>_xlfn.IFNA(VLOOKUP(B2692,Products!$A$2:$I$100,2,0),)</f>
        <v>0</v>
      </c>
      <c r="J2692" s="87">
        <f t="shared" si="82"/>
        <v>0</v>
      </c>
      <c r="K2692" s="87">
        <f t="shared" si="83"/>
        <v>0</v>
      </c>
    </row>
    <row r="2693" spans="3:11">
      <c r="C2693" s="87">
        <f>_xlfn.IFNA(VLOOKUP(B2693,Products!$A$2:$I$100,5,0),0)</f>
        <v>0</v>
      </c>
      <c r="D2693" s="99">
        <f>_xlfn.IFNA(VLOOKUP(B2693,Products!$A$2:$J$100,6,0),)</f>
        <v>0</v>
      </c>
      <c r="E2693" s="87">
        <f>_xlfn.IFNA(VLOOKUP(B2693,Products!$A$2:$I$100,8,0),)</f>
        <v>0</v>
      </c>
      <c r="F2693" s="87">
        <f>_xlfn.IFNA(VLOOKUP(B2693,Products!$A$2:$J$100,7,0),)</f>
        <v>0</v>
      </c>
      <c r="G2693" s="87">
        <f>_xlfn.IFNA(VLOOKUP(B2693,Products!$A$2:$I$100,2,0),)</f>
        <v>0</v>
      </c>
      <c r="H2693" s="87">
        <f>_xlfn.IFNA(VLOOKUP(B2693,Products!$A$2:$I$100,2,0),)</f>
        <v>0</v>
      </c>
      <c r="J2693" s="87">
        <f t="shared" si="82"/>
        <v>0</v>
      </c>
      <c r="K2693" s="87">
        <f t="shared" si="83"/>
        <v>0</v>
      </c>
    </row>
    <row r="2694" spans="3:11">
      <c r="C2694" s="87">
        <f>_xlfn.IFNA(VLOOKUP(B2694,Products!$A$2:$I$100,5,0),0)</f>
        <v>0</v>
      </c>
      <c r="D2694" s="99">
        <f>_xlfn.IFNA(VLOOKUP(B2694,Products!$A$2:$J$100,6,0),)</f>
        <v>0</v>
      </c>
      <c r="E2694" s="87">
        <f>_xlfn.IFNA(VLOOKUP(B2694,Products!$A$2:$I$100,8,0),)</f>
        <v>0</v>
      </c>
      <c r="F2694" s="87">
        <f>_xlfn.IFNA(VLOOKUP(B2694,Products!$A$2:$J$100,7,0),)</f>
        <v>0</v>
      </c>
      <c r="G2694" s="87">
        <f>_xlfn.IFNA(VLOOKUP(B2694,Products!$A$2:$I$100,2,0),)</f>
        <v>0</v>
      </c>
      <c r="H2694" s="87">
        <f>_xlfn.IFNA(VLOOKUP(B2694,Products!$A$2:$I$100,2,0),)</f>
        <v>0</v>
      </c>
      <c r="J2694" s="87">
        <f t="shared" si="82"/>
        <v>0</v>
      </c>
      <c r="K2694" s="87">
        <f t="shared" si="83"/>
        <v>0</v>
      </c>
    </row>
    <row r="2695" spans="3:11">
      <c r="C2695" s="87">
        <f>_xlfn.IFNA(VLOOKUP(B2695,Products!$A$2:$I$100,5,0),0)</f>
        <v>0</v>
      </c>
      <c r="D2695" s="99">
        <f>_xlfn.IFNA(VLOOKUP(B2695,Products!$A$2:$J$100,6,0),)</f>
        <v>0</v>
      </c>
      <c r="E2695" s="87">
        <f>_xlfn.IFNA(VLOOKUP(B2695,Products!$A$2:$I$100,8,0),)</f>
        <v>0</v>
      </c>
      <c r="F2695" s="87">
        <f>_xlfn.IFNA(VLOOKUP(B2695,Products!$A$2:$J$100,7,0),)</f>
        <v>0</v>
      </c>
      <c r="G2695" s="87">
        <f>_xlfn.IFNA(VLOOKUP(B2695,Products!$A$2:$I$100,2,0),)</f>
        <v>0</v>
      </c>
      <c r="H2695" s="87">
        <f>_xlfn.IFNA(VLOOKUP(B2695,Products!$A$2:$I$100,2,0),)</f>
        <v>0</v>
      </c>
      <c r="J2695" s="87">
        <f t="shared" ref="J2695:J2758" si="84">H2695/100*18</f>
        <v>0</v>
      </c>
      <c r="K2695" s="87">
        <f t="shared" ref="K2695:K2758" si="85">I2695+J2695</f>
        <v>0</v>
      </c>
    </row>
    <row r="2696" spans="3:11">
      <c r="C2696" s="87">
        <f>_xlfn.IFNA(VLOOKUP(B2696,Products!$A$2:$I$100,5,0),0)</f>
        <v>0</v>
      </c>
      <c r="D2696" s="99">
        <f>_xlfn.IFNA(VLOOKUP(B2696,Products!$A$2:$J$100,6,0),)</f>
        <v>0</v>
      </c>
      <c r="E2696" s="87">
        <f>_xlfn.IFNA(VLOOKUP(B2696,Products!$A$2:$I$100,8,0),)</f>
        <v>0</v>
      </c>
      <c r="F2696" s="87">
        <f>_xlfn.IFNA(VLOOKUP(B2696,Products!$A$2:$J$100,7,0),)</f>
        <v>0</v>
      </c>
      <c r="G2696" s="87">
        <f>_xlfn.IFNA(VLOOKUP(B2696,Products!$A$2:$I$100,2,0),)</f>
        <v>0</v>
      </c>
      <c r="H2696" s="87">
        <f>_xlfn.IFNA(VLOOKUP(B2696,Products!$A$2:$I$100,2,0),)</f>
        <v>0</v>
      </c>
      <c r="J2696" s="87">
        <f t="shared" si="84"/>
        <v>0</v>
      </c>
      <c r="K2696" s="87">
        <f t="shared" si="85"/>
        <v>0</v>
      </c>
    </row>
    <row r="2697" spans="3:11">
      <c r="C2697" s="87">
        <f>_xlfn.IFNA(VLOOKUP(B2697,Products!$A$2:$I$100,5,0),0)</f>
        <v>0</v>
      </c>
      <c r="D2697" s="99">
        <f>_xlfn.IFNA(VLOOKUP(B2697,Products!$A$2:$J$100,6,0),)</f>
        <v>0</v>
      </c>
      <c r="E2697" s="87">
        <f>_xlfn.IFNA(VLOOKUP(B2697,Products!$A$2:$I$100,8,0),)</f>
        <v>0</v>
      </c>
      <c r="F2697" s="87">
        <f>_xlfn.IFNA(VLOOKUP(B2697,Products!$A$2:$J$100,7,0),)</f>
        <v>0</v>
      </c>
      <c r="G2697" s="87">
        <f>_xlfn.IFNA(VLOOKUP(B2697,Products!$A$2:$I$100,2,0),)</f>
        <v>0</v>
      </c>
      <c r="H2697" s="87">
        <f>_xlfn.IFNA(VLOOKUP(B2697,Products!$A$2:$I$100,2,0),)</f>
        <v>0</v>
      </c>
      <c r="J2697" s="87">
        <f t="shared" si="84"/>
        <v>0</v>
      </c>
      <c r="K2697" s="87">
        <f t="shared" si="85"/>
        <v>0</v>
      </c>
    </row>
    <row r="2698" spans="3:11">
      <c r="C2698" s="87">
        <f>_xlfn.IFNA(VLOOKUP(B2698,Products!$A$2:$I$100,5,0),0)</f>
        <v>0</v>
      </c>
      <c r="D2698" s="99">
        <f>_xlfn.IFNA(VLOOKUP(B2698,Products!$A$2:$J$100,6,0),)</f>
        <v>0</v>
      </c>
      <c r="E2698" s="87">
        <f>_xlfn.IFNA(VLOOKUP(B2698,Products!$A$2:$I$100,8,0),)</f>
        <v>0</v>
      </c>
      <c r="F2698" s="87">
        <f>_xlfn.IFNA(VLOOKUP(B2698,Products!$A$2:$J$100,7,0),)</f>
        <v>0</v>
      </c>
      <c r="G2698" s="87">
        <f>_xlfn.IFNA(VLOOKUP(B2698,Products!$A$2:$I$100,2,0),)</f>
        <v>0</v>
      </c>
      <c r="H2698" s="87">
        <f>_xlfn.IFNA(VLOOKUP(B2698,Products!$A$2:$I$100,2,0),)</f>
        <v>0</v>
      </c>
      <c r="J2698" s="87">
        <f t="shared" si="84"/>
        <v>0</v>
      </c>
      <c r="K2698" s="87">
        <f t="shared" si="85"/>
        <v>0</v>
      </c>
    </row>
    <row r="2699" spans="3:11">
      <c r="C2699" s="87">
        <f>_xlfn.IFNA(VLOOKUP(B2699,Products!$A$2:$I$100,5,0),0)</f>
        <v>0</v>
      </c>
      <c r="D2699" s="99">
        <f>_xlfn.IFNA(VLOOKUP(B2699,Products!$A$2:$J$100,6,0),)</f>
        <v>0</v>
      </c>
      <c r="E2699" s="87">
        <f>_xlfn.IFNA(VLOOKUP(B2699,Products!$A$2:$I$100,8,0),)</f>
        <v>0</v>
      </c>
      <c r="F2699" s="87">
        <f>_xlfn.IFNA(VLOOKUP(B2699,Products!$A$2:$J$100,7,0),)</f>
        <v>0</v>
      </c>
      <c r="G2699" s="87">
        <f>_xlfn.IFNA(VLOOKUP(B2699,Products!$A$2:$I$100,2,0),)</f>
        <v>0</v>
      </c>
      <c r="H2699" s="87">
        <f>_xlfn.IFNA(VLOOKUP(B2699,Products!$A$2:$I$100,2,0),)</f>
        <v>0</v>
      </c>
      <c r="J2699" s="87">
        <f t="shared" si="84"/>
        <v>0</v>
      </c>
      <c r="K2699" s="87">
        <f t="shared" si="85"/>
        <v>0</v>
      </c>
    </row>
    <row r="2700" spans="3:11">
      <c r="C2700" s="87">
        <f>_xlfn.IFNA(VLOOKUP(B2700,Products!$A$2:$I$100,5,0),0)</f>
        <v>0</v>
      </c>
      <c r="D2700" s="99">
        <f>_xlfn.IFNA(VLOOKUP(B2700,Products!$A$2:$J$100,6,0),)</f>
        <v>0</v>
      </c>
      <c r="E2700" s="87">
        <f>_xlfn.IFNA(VLOOKUP(B2700,Products!$A$2:$I$100,8,0),)</f>
        <v>0</v>
      </c>
      <c r="F2700" s="87">
        <f>_xlfn.IFNA(VLOOKUP(B2700,Products!$A$2:$J$100,7,0),)</f>
        <v>0</v>
      </c>
      <c r="G2700" s="87">
        <f>_xlfn.IFNA(VLOOKUP(B2700,Products!$A$2:$I$100,2,0),)</f>
        <v>0</v>
      </c>
      <c r="H2700" s="87">
        <f>_xlfn.IFNA(VLOOKUP(B2700,Products!$A$2:$I$100,2,0),)</f>
        <v>0</v>
      </c>
      <c r="J2700" s="87">
        <f t="shared" si="84"/>
        <v>0</v>
      </c>
      <c r="K2700" s="87">
        <f t="shared" si="85"/>
        <v>0</v>
      </c>
    </row>
    <row r="2701" spans="3:11">
      <c r="C2701" s="87">
        <f>_xlfn.IFNA(VLOOKUP(B2701,Products!$A$2:$I$100,5,0),0)</f>
        <v>0</v>
      </c>
      <c r="D2701" s="99">
        <f>_xlfn.IFNA(VLOOKUP(B2701,Products!$A$2:$J$100,6,0),)</f>
        <v>0</v>
      </c>
      <c r="E2701" s="87">
        <f>_xlfn.IFNA(VLOOKUP(B2701,Products!$A$2:$I$100,8,0),)</f>
        <v>0</v>
      </c>
      <c r="F2701" s="87">
        <f>_xlfn.IFNA(VLOOKUP(B2701,Products!$A$2:$J$100,7,0),)</f>
        <v>0</v>
      </c>
      <c r="G2701" s="87">
        <f>_xlfn.IFNA(VLOOKUP(B2701,Products!$A$2:$I$100,2,0),)</f>
        <v>0</v>
      </c>
      <c r="H2701" s="87">
        <f>_xlfn.IFNA(VLOOKUP(B2701,Products!$A$2:$I$100,2,0),)</f>
        <v>0</v>
      </c>
      <c r="J2701" s="87">
        <f t="shared" si="84"/>
        <v>0</v>
      </c>
      <c r="K2701" s="87">
        <f t="shared" si="85"/>
        <v>0</v>
      </c>
    </row>
    <row r="2702" spans="3:11">
      <c r="C2702" s="87">
        <f>_xlfn.IFNA(VLOOKUP(B2702,Products!$A$2:$I$100,5,0),0)</f>
        <v>0</v>
      </c>
      <c r="D2702" s="99">
        <f>_xlfn.IFNA(VLOOKUP(B2702,Products!$A$2:$J$100,6,0),)</f>
        <v>0</v>
      </c>
      <c r="E2702" s="87">
        <f>_xlfn.IFNA(VLOOKUP(B2702,Products!$A$2:$I$100,8,0),)</f>
        <v>0</v>
      </c>
      <c r="F2702" s="87">
        <f>_xlfn.IFNA(VLOOKUP(B2702,Products!$A$2:$J$100,7,0),)</f>
        <v>0</v>
      </c>
      <c r="G2702" s="87">
        <f>_xlfn.IFNA(VLOOKUP(B2702,Products!$A$2:$I$100,2,0),)</f>
        <v>0</v>
      </c>
      <c r="H2702" s="87">
        <f>_xlfn.IFNA(VLOOKUP(B2702,Products!$A$2:$I$100,2,0),)</f>
        <v>0</v>
      </c>
      <c r="J2702" s="87">
        <f t="shared" si="84"/>
        <v>0</v>
      </c>
      <c r="K2702" s="87">
        <f t="shared" si="85"/>
        <v>0</v>
      </c>
    </row>
    <row r="2703" spans="3:11">
      <c r="C2703" s="87">
        <f>_xlfn.IFNA(VLOOKUP(B2703,Products!$A$2:$I$100,5,0),0)</f>
        <v>0</v>
      </c>
      <c r="D2703" s="99">
        <f>_xlfn.IFNA(VLOOKUP(B2703,Products!$A$2:$J$100,6,0),)</f>
        <v>0</v>
      </c>
      <c r="E2703" s="87">
        <f>_xlfn.IFNA(VLOOKUP(B2703,Products!$A$2:$I$100,8,0),)</f>
        <v>0</v>
      </c>
      <c r="F2703" s="87">
        <f>_xlfn.IFNA(VLOOKUP(B2703,Products!$A$2:$J$100,7,0),)</f>
        <v>0</v>
      </c>
      <c r="G2703" s="87">
        <f>_xlfn.IFNA(VLOOKUP(B2703,Products!$A$2:$I$100,2,0),)</f>
        <v>0</v>
      </c>
      <c r="H2703" s="87">
        <f>_xlfn.IFNA(VLOOKUP(B2703,Products!$A$2:$I$100,2,0),)</f>
        <v>0</v>
      </c>
      <c r="J2703" s="87">
        <f t="shared" si="84"/>
        <v>0</v>
      </c>
      <c r="K2703" s="87">
        <f t="shared" si="85"/>
        <v>0</v>
      </c>
    </row>
    <row r="2704" spans="3:11">
      <c r="C2704" s="87">
        <f>_xlfn.IFNA(VLOOKUP(B2704,Products!$A$2:$I$100,5,0),0)</f>
        <v>0</v>
      </c>
      <c r="D2704" s="99">
        <f>_xlfn.IFNA(VLOOKUP(B2704,Products!$A$2:$J$100,6,0),)</f>
        <v>0</v>
      </c>
      <c r="E2704" s="87">
        <f>_xlfn.IFNA(VLOOKUP(B2704,Products!$A$2:$I$100,8,0),)</f>
        <v>0</v>
      </c>
      <c r="F2704" s="87">
        <f>_xlfn.IFNA(VLOOKUP(B2704,Products!$A$2:$J$100,7,0),)</f>
        <v>0</v>
      </c>
      <c r="G2704" s="87">
        <f>_xlfn.IFNA(VLOOKUP(B2704,Products!$A$2:$I$100,2,0),)</f>
        <v>0</v>
      </c>
      <c r="H2704" s="87">
        <f>_xlfn.IFNA(VLOOKUP(B2704,Products!$A$2:$I$100,2,0),)</f>
        <v>0</v>
      </c>
      <c r="J2704" s="87">
        <f t="shared" si="84"/>
        <v>0</v>
      </c>
      <c r="K2704" s="87">
        <f t="shared" si="85"/>
        <v>0</v>
      </c>
    </row>
    <row r="2705" spans="3:11">
      <c r="C2705" s="87">
        <f>_xlfn.IFNA(VLOOKUP(B2705,Products!$A$2:$I$100,5,0),0)</f>
        <v>0</v>
      </c>
      <c r="D2705" s="99">
        <f>_xlfn.IFNA(VLOOKUP(B2705,Products!$A$2:$J$100,6,0),)</f>
        <v>0</v>
      </c>
      <c r="E2705" s="87">
        <f>_xlfn.IFNA(VLOOKUP(B2705,Products!$A$2:$I$100,8,0),)</f>
        <v>0</v>
      </c>
      <c r="F2705" s="87">
        <f>_xlfn.IFNA(VLOOKUP(B2705,Products!$A$2:$J$100,7,0),)</f>
        <v>0</v>
      </c>
      <c r="G2705" s="87">
        <f>_xlfn.IFNA(VLOOKUP(B2705,Products!$A$2:$I$100,2,0),)</f>
        <v>0</v>
      </c>
      <c r="H2705" s="87">
        <f>_xlfn.IFNA(VLOOKUP(B2705,Products!$A$2:$I$100,2,0),)</f>
        <v>0</v>
      </c>
      <c r="J2705" s="87">
        <f t="shared" si="84"/>
        <v>0</v>
      </c>
      <c r="K2705" s="87">
        <f t="shared" si="85"/>
        <v>0</v>
      </c>
    </row>
    <row r="2706" spans="3:11">
      <c r="C2706" s="87">
        <f>_xlfn.IFNA(VLOOKUP(B2706,Products!$A$2:$I$100,5,0),0)</f>
        <v>0</v>
      </c>
      <c r="D2706" s="99">
        <f>_xlfn.IFNA(VLOOKUP(B2706,Products!$A$2:$J$100,6,0),)</f>
        <v>0</v>
      </c>
      <c r="E2706" s="87">
        <f>_xlfn.IFNA(VLOOKUP(B2706,Products!$A$2:$I$100,8,0),)</f>
        <v>0</v>
      </c>
      <c r="F2706" s="87">
        <f>_xlfn.IFNA(VLOOKUP(B2706,Products!$A$2:$J$100,7,0),)</f>
        <v>0</v>
      </c>
      <c r="G2706" s="87">
        <f>_xlfn.IFNA(VLOOKUP(B2706,Products!$A$2:$I$100,2,0),)</f>
        <v>0</v>
      </c>
      <c r="H2706" s="87">
        <f>_xlfn.IFNA(VLOOKUP(B2706,Products!$A$2:$I$100,2,0),)</f>
        <v>0</v>
      </c>
      <c r="J2706" s="87">
        <f t="shared" si="84"/>
        <v>0</v>
      </c>
      <c r="K2706" s="87">
        <f t="shared" si="85"/>
        <v>0</v>
      </c>
    </row>
    <row r="2707" spans="3:11">
      <c r="C2707" s="87">
        <f>_xlfn.IFNA(VLOOKUP(B2707,Products!$A$2:$I$100,5,0),0)</f>
        <v>0</v>
      </c>
      <c r="D2707" s="99">
        <f>_xlfn.IFNA(VLOOKUP(B2707,Products!$A$2:$J$100,6,0),)</f>
        <v>0</v>
      </c>
      <c r="E2707" s="87">
        <f>_xlfn.IFNA(VLOOKUP(B2707,Products!$A$2:$I$100,8,0),)</f>
        <v>0</v>
      </c>
      <c r="F2707" s="87">
        <f>_xlfn.IFNA(VLOOKUP(B2707,Products!$A$2:$J$100,7,0),)</f>
        <v>0</v>
      </c>
      <c r="G2707" s="87">
        <f>_xlfn.IFNA(VLOOKUP(B2707,Products!$A$2:$I$100,2,0),)</f>
        <v>0</v>
      </c>
      <c r="H2707" s="87">
        <f>_xlfn.IFNA(VLOOKUP(B2707,Products!$A$2:$I$100,2,0),)</f>
        <v>0</v>
      </c>
      <c r="J2707" s="87">
        <f t="shared" si="84"/>
        <v>0</v>
      </c>
      <c r="K2707" s="87">
        <f t="shared" si="85"/>
        <v>0</v>
      </c>
    </row>
    <row r="2708" spans="3:11">
      <c r="C2708" s="87">
        <f>_xlfn.IFNA(VLOOKUP(B2708,Products!$A$2:$I$100,5,0),0)</f>
        <v>0</v>
      </c>
      <c r="D2708" s="99">
        <f>_xlfn.IFNA(VLOOKUP(B2708,Products!$A$2:$J$100,6,0),)</f>
        <v>0</v>
      </c>
      <c r="E2708" s="87">
        <f>_xlfn.IFNA(VLOOKUP(B2708,Products!$A$2:$I$100,8,0),)</f>
        <v>0</v>
      </c>
      <c r="F2708" s="87">
        <f>_xlfn.IFNA(VLOOKUP(B2708,Products!$A$2:$J$100,7,0),)</f>
        <v>0</v>
      </c>
      <c r="G2708" s="87">
        <f>_xlfn.IFNA(VLOOKUP(B2708,Products!$A$2:$I$100,2,0),)</f>
        <v>0</v>
      </c>
      <c r="H2708" s="87">
        <f>_xlfn.IFNA(VLOOKUP(B2708,Products!$A$2:$I$100,2,0),)</f>
        <v>0</v>
      </c>
      <c r="J2708" s="87">
        <f t="shared" si="84"/>
        <v>0</v>
      </c>
      <c r="K2708" s="87">
        <f t="shared" si="85"/>
        <v>0</v>
      </c>
    </row>
    <row r="2709" spans="3:11">
      <c r="C2709" s="87">
        <f>_xlfn.IFNA(VLOOKUP(B2709,Products!$A$2:$I$100,5,0),0)</f>
        <v>0</v>
      </c>
      <c r="D2709" s="99">
        <f>_xlfn.IFNA(VLOOKUP(B2709,Products!$A$2:$J$100,6,0),)</f>
        <v>0</v>
      </c>
      <c r="E2709" s="87">
        <f>_xlfn.IFNA(VLOOKUP(B2709,Products!$A$2:$I$100,8,0),)</f>
        <v>0</v>
      </c>
      <c r="F2709" s="87">
        <f>_xlfn.IFNA(VLOOKUP(B2709,Products!$A$2:$J$100,7,0),)</f>
        <v>0</v>
      </c>
      <c r="G2709" s="87">
        <f>_xlfn.IFNA(VLOOKUP(B2709,Products!$A$2:$I$100,2,0),)</f>
        <v>0</v>
      </c>
      <c r="H2709" s="87">
        <f>_xlfn.IFNA(VLOOKUP(B2709,Products!$A$2:$I$100,2,0),)</f>
        <v>0</v>
      </c>
      <c r="J2709" s="87">
        <f t="shared" si="84"/>
        <v>0</v>
      </c>
      <c r="K2709" s="87">
        <f t="shared" si="85"/>
        <v>0</v>
      </c>
    </row>
    <row r="2710" spans="3:11">
      <c r="C2710" s="87">
        <f>_xlfn.IFNA(VLOOKUP(B2710,Products!$A$2:$I$100,5,0),0)</f>
        <v>0</v>
      </c>
      <c r="D2710" s="99">
        <f>_xlfn.IFNA(VLOOKUP(B2710,Products!$A$2:$J$100,6,0),)</f>
        <v>0</v>
      </c>
      <c r="E2710" s="87">
        <f>_xlfn.IFNA(VLOOKUP(B2710,Products!$A$2:$I$100,8,0),)</f>
        <v>0</v>
      </c>
      <c r="F2710" s="87">
        <f>_xlfn.IFNA(VLOOKUP(B2710,Products!$A$2:$J$100,7,0),)</f>
        <v>0</v>
      </c>
      <c r="G2710" s="87">
        <f>_xlfn.IFNA(VLOOKUP(B2710,Products!$A$2:$I$100,2,0),)</f>
        <v>0</v>
      </c>
      <c r="H2710" s="87">
        <f>_xlfn.IFNA(VLOOKUP(B2710,Products!$A$2:$I$100,2,0),)</f>
        <v>0</v>
      </c>
      <c r="J2710" s="87">
        <f t="shared" si="84"/>
        <v>0</v>
      </c>
      <c r="K2710" s="87">
        <f t="shared" si="85"/>
        <v>0</v>
      </c>
    </row>
    <row r="2711" spans="3:11">
      <c r="C2711" s="87">
        <f>_xlfn.IFNA(VLOOKUP(B2711,Products!$A$2:$I$100,5,0),0)</f>
        <v>0</v>
      </c>
      <c r="D2711" s="99">
        <f>_xlfn.IFNA(VLOOKUP(B2711,Products!$A$2:$J$100,6,0),)</f>
        <v>0</v>
      </c>
      <c r="E2711" s="87">
        <f>_xlfn.IFNA(VLOOKUP(B2711,Products!$A$2:$I$100,8,0),)</f>
        <v>0</v>
      </c>
      <c r="F2711" s="87">
        <f>_xlfn.IFNA(VLOOKUP(B2711,Products!$A$2:$J$100,7,0),)</f>
        <v>0</v>
      </c>
      <c r="G2711" s="87">
        <f>_xlfn.IFNA(VLOOKUP(B2711,Products!$A$2:$I$100,2,0),)</f>
        <v>0</v>
      </c>
      <c r="H2711" s="87">
        <f>_xlfn.IFNA(VLOOKUP(B2711,Products!$A$2:$I$100,2,0),)</f>
        <v>0</v>
      </c>
      <c r="J2711" s="87">
        <f t="shared" si="84"/>
        <v>0</v>
      </c>
      <c r="K2711" s="87">
        <f t="shared" si="85"/>
        <v>0</v>
      </c>
    </row>
    <row r="2712" spans="3:11">
      <c r="C2712" s="87">
        <f>_xlfn.IFNA(VLOOKUP(B2712,Products!$A$2:$I$100,5,0),0)</f>
        <v>0</v>
      </c>
      <c r="D2712" s="99">
        <f>_xlfn.IFNA(VLOOKUP(B2712,Products!$A$2:$J$100,6,0),)</f>
        <v>0</v>
      </c>
      <c r="E2712" s="87">
        <f>_xlfn.IFNA(VLOOKUP(B2712,Products!$A$2:$I$100,8,0),)</f>
        <v>0</v>
      </c>
      <c r="F2712" s="87">
        <f>_xlfn.IFNA(VLOOKUP(B2712,Products!$A$2:$J$100,7,0),)</f>
        <v>0</v>
      </c>
      <c r="G2712" s="87">
        <f>_xlfn.IFNA(VLOOKUP(B2712,Products!$A$2:$I$100,2,0),)</f>
        <v>0</v>
      </c>
      <c r="H2712" s="87">
        <f>_xlfn.IFNA(VLOOKUP(B2712,Products!$A$2:$I$100,2,0),)</f>
        <v>0</v>
      </c>
      <c r="J2712" s="87">
        <f t="shared" si="84"/>
        <v>0</v>
      </c>
      <c r="K2712" s="87">
        <f t="shared" si="85"/>
        <v>0</v>
      </c>
    </row>
    <row r="2713" spans="3:11">
      <c r="C2713" s="87">
        <f>_xlfn.IFNA(VLOOKUP(B2713,Products!$A$2:$I$100,5,0),0)</f>
        <v>0</v>
      </c>
      <c r="D2713" s="99">
        <f>_xlfn.IFNA(VLOOKUP(B2713,Products!$A$2:$J$100,6,0),)</f>
        <v>0</v>
      </c>
      <c r="E2713" s="87">
        <f>_xlfn.IFNA(VLOOKUP(B2713,Products!$A$2:$I$100,8,0),)</f>
        <v>0</v>
      </c>
      <c r="F2713" s="87">
        <f>_xlfn.IFNA(VLOOKUP(B2713,Products!$A$2:$J$100,7,0),)</f>
        <v>0</v>
      </c>
      <c r="G2713" s="87">
        <f>_xlfn.IFNA(VLOOKUP(B2713,Products!$A$2:$I$100,2,0),)</f>
        <v>0</v>
      </c>
      <c r="H2713" s="87">
        <f>_xlfn.IFNA(VLOOKUP(B2713,Products!$A$2:$I$100,2,0),)</f>
        <v>0</v>
      </c>
      <c r="J2713" s="87">
        <f t="shared" si="84"/>
        <v>0</v>
      </c>
      <c r="K2713" s="87">
        <f t="shared" si="85"/>
        <v>0</v>
      </c>
    </row>
    <row r="2714" spans="3:11">
      <c r="C2714" s="87">
        <f>_xlfn.IFNA(VLOOKUP(B2714,Products!$A$2:$I$100,5,0),0)</f>
        <v>0</v>
      </c>
      <c r="D2714" s="99">
        <f>_xlfn.IFNA(VLOOKUP(B2714,Products!$A$2:$J$100,6,0),)</f>
        <v>0</v>
      </c>
      <c r="E2714" s="87">
        <f>_xlfn.IFNA(VLOOKUP(B2714,Products!$A$2:$I$100,8,0),)</f>
        <v>0</v>
      </c>
      <c r="F2714" s="87">
        <f>_xlfn.IFNA(VLOOKUP(B2714,Products!$A$2:$J$100,7,0),)</f>
        <v>0</v>
      </c>
      <c r="G2714" s="87">
        <f>_xlfn.IFNA(VLOOKUP(B2714,Products!$A$2:$I$100,2,0),)</f>
        <v>0</v>
      </c>
      <c r="H2714" s="87">
        <f>_xlfn.IFNA(VLOOKUP(B2714,Products!$A$2:$I$100,2,0),)</f>
        <v>0</v>
      </c>
      <c r="J2714" s="87">
        <f t="shared" si="84"/>
        <v>0</v>
      </c>
      <c r="K2714" s="87">
        <f t="shared" si="85"/>
        <v>0</v>
      </c>
    </row>
    <row r="2715" spans="3:11">
      <c r="C2715" s="87">
        <f>_xlfn.IFNA(VLOOKUP(B2715,Products!$A$2:$I$100,5,0),0)</f>
        <v>0</v>
      </c>
      <c r="D2715" s="99">
        <f>_xlfn.IFNA(VLOOKUP(B2715,Products!$A$2:$J$100,6,0),)</f>
        <v>0</v>
      </c>
      <c r="E2715" s="87">
        <f>_xlfn.IFNA(VLOOKUP(B2715,Products!$A$2:$I$100,8,0),)</f>
        <v>0</v>
      </c>
      <c r="F2715" s="87">
        <f>_xlfn.IFNA(VLOOKUP(B2715,Products!$A$2:$J$100,7,0),)</f>
        <v>0</v>
      </c>
      <c r="G2715" s="87">
        <f>_xlfn.IFNA(VLOOKUP(B2715,Products!$A$2:$I$100,2,0),)</f>
        <v>0</v>
      </c>
      <c r="H2715" s="87">
        <f>_xlfn.IFNA(VLOOKUP(B2715,Products!$A$2:$I$100,2,0),)</f>
        <v>0</v>
      </c>
      <c r="J2715" s="87">
        <f t="shared" si="84"/>
        <v>0</v>
      </c>
      <c r="K2715" s="87">
        <f t="shared" si="85"/>
        <v>0</v>
      </c>
    </row>
    <row r="2716" spans="3:11">
      <c r="C2716" s="87">
        <f>_xlfn.IFNA(VLOOKUP(B2716,Products!$A$2:$I$100,5,0),0)</f>
        <v>0</v>
      </c>
      <c r="D2716" s="99">
        <f>_xlfn.IFNA(VLOOKUP(B2716,Products!$A$2:$J$100,6,0),)</f>
        <v>0</v>
      </c>
      <c r="E2716" s="87">
        <f>_xlfn.IFNA(VLOOKUP(B2716,Products!$A$2:$I$100,8,0),)</f>
        <v>0</v>
      </c>
      <c r="F2716" s="87">
        <f>_xlfn.IFNA(VLOOKUP(B2716,Products!$A$2:$J$100,7,0),)</f>
        <v>0</v>
      </c>
      <c r="G2716" s="87">
        <f>_xlfn.IFNA(VLOOKUP(B2716,Products!$A$2:$I$100,2,0),)</f>
        <v>0</v>
      </c>
      <c r="H2716" s="87">
        <f>_xlfn.IFNA(VLOOKUP(B2716,Products!$A$2:$I$100,2,0),)</f>
        <v>0</v>
      </c>
      <c r="J2716" s="87">
        <f t="shared" si="84"/>
        <v>0</v>
      </c>
      <c r="K2716" s="87">
        <f t="shared" si="85"/>
        <v>0</v>
      </c>
    </row>
    <row r="2717" spans="3:11">
      <c r="C2717" s="87">
        <f>_xlfn.IFNA(VLOOKUP(B2717,Products!$A$2:$I$100,5,0),0)</f>
        <v>0</v>
      </c>
      <c r="D2717" s="99">
        <f>_xlfn.IFNA(VLOOKUP(B2717,Products!$A$2:$J$100,6,0),)</f>
        <v>0</v>
      </c>
      <c r="E2717" s="87">
        <f>_xlfn.IFNA(VLOOKUP(B2717,Products!$A$2:$I$100,8,0),)</f>
        <v>0</v>
      </c>
      <c r="F2717" s="87">
        <f>_xlfn.IFNA(VLOOKUP(B2717,Products!$A$2:$J$100,7,0),)</f>
        <v>0</v>
      </c>
      <c r="G2717" s="87">
        <f>_xlfn.IFNA(VLOOKUP(B2717,Products!$A$2:$I$100,2,0),)</f>
        <v>0</v>
      </c>
      <c r="H2717" s="87">
        <f>_xlfn.IFNA(VLOOKUP(B2717,Products!$A$2:$I$100,2,0),)</f>
        <v>0</v>
      </c>
      <c r="J2717" s="87">
        <f t="shared" si="84"/>
        <v>0</v>
      </c>
      <c r="K2717" s="87">
        <f t="shared" si="85"/>
        <v>0</v>
      </c>
    </row>
    <row r="2718" spans="3:11">
      <c r="C2718" s="87">
        <f>_xlfn.IFNA(VLOOKUP(B2718,Products!$A$2:$I$100,5,0),0)</f>
        <v>0</v>
      </c>
      <c r="D2718" s="99">
        <f>_xlfn.IFNA(VLOOKUP(B2718,Products!$A$2:$J$100,6,0),)</f>
        <v>0</v>
      </c>
      <c r="E2718" s="87">
        <f>_xlfn.IFNA(VLOOKUP(B2718,Products!$A$2:$I$100,8,0),)</f>
        <v>0</v>
      </c>
      <c r="F2718" s="87">
        <f>_xlfn.IFNA(VLOOKUP(B2718,Products!$A$2:$J$100,7,0),)</f>
        <v>0</v>
      </c>
      <c r="G2718" s="87">
        <f>_xlfn.IFNA(VLOOKUP(B2718,Products!$A$2:$I$100,2,0),)</f>
        <v>0</v>
      </c>
      <c r="H2718" s="87">
        <f>_xlfn.IFNA(VLOOKUP(B2718,Products!$A$2:$I$100,2,0),)</f>
        <v>0</v>
      </c>
      <c r="J2718" s="87">
        <f t="shared" si="84"/>
        <v>0</v>
      </c>
      <c r="K2718" s="87">
        <f t="shared" si="85"/>
        <v>0</v>
      </c>
    </row>
    <row r="2719" spans="3:11">
      <c r="C2719" s="87">
        <f>_xlfn.IFNA(VLOOKUP(B2719,Products!$A$2:$I$100,5,0),0)</f>
        <v>0</v>
      </c>
      <c r="D2719" s="99">
        <f>_xlfn.IFNA(VLOOKUP(B2719,Products!$A$2:$J$100,6,0),)</f>
        <v>0</v>
      </c>
      <c r="E2719" s="87">
        <f>_xlfn.IFNA(VLOOKUP(B2719,Products!$A$2:$I$100,8,0),)</f>
        <v>0</v>
      </c>
      <c r="F2719" s="87">
        <f>_xlfn.IFNA(VLOOKUP(B2719,Products!$A$2:$J$100,7,0),)</f>
        <v>0</v>
      </c>
      <c r="G2719" s="87">
        <f>_xlfn.IFNA(VLOOKUP(B2719,Products!$A$2:$I$100,2,0),)</f>
        <v>0</v>
      </c>
      <c r="H2719" s="87">
        <f>_xlfn.IFNA(VLOOKUP(B2719,Products!$A$2:$I$100,2,0),)</f>
        <v>0</v>
      </c>
      <c r="J2719" s="87">
        <f t="shared" si="84"/>
        <v>0</v>
      </c>
      <c r="K2719" s="87">
        <f t="shared" si="85"/>
        <v>0</v>
      </c>
    </row>
    <row r="2720" spans="3:11">
      <c r="C2720" s="87">
        <f>_xlfn.IFNA(VLOOKUP(B2720,Products!$A$2:$I$100,5,0),0)</f>
        <v>0</v>
      </c>
      <c r="D2720" s="99">
        <f>_xlfn.IFNA(VLOOKUP(B2720,Products!$A$2:$J$100,6,0),)</f>
        <v>0</v>
      </c>
      <c r="E2720" s="87">
        <f>_xlfn.IFNA(VLOOKUP(B2720,Products!$A$2:$I$100,8,0),)</f>
        <v>0</v>
      </c>
      <c r="F2720" s="87">
        <f>_xlfn.IFNA(VLOOKUP(B2720,Products!$A$2:$J$100,7,0),)</f>
        <v>0</v>
      </c>
      <c r="G2720" s="87">
        <f>_xlfn.IFNA(VLOOKUP(B2720,Products!$A$2:$I$100,2,0),)</f>
        <v>0</v>
      </c>
      <c r="H2720" s="87">
        <f>_xlfn.IFNA(VLOOKUP(B2720,Products!$A$2:$I$100,2,0),)</f>
        <v>0</v>
      </c>
      <c r="J2720" s="87">
        <f t="shared" si="84"/>
        <v>0</v>
      </c>
      <c r="K2720" s="87">
        <f t="shared" si="85"/>
        <v>0</v>
      </c>
    </row>
    <row r="2721" spans="3:11">
      <c r="C2721" s="87">
        <f>_xlfn.IFNA(VLOOKUP(B2721,Products!$A$2:$I$100,5,0),0)</f>
        <v>0</v>
      </c>
      <c r="D2721" s="99">
        <f>_xlfn.IFNA(VLOOKUP(B2721,Products!$A$2:$J$100,6,0),)</f>
        <v>0</v>
      </c>
      <c r="E2721" s="87">
        <f>_xlfn.IFNA(VLOOKUP(B2721,Products!$A$2:$I$100,8,0),)</f>
        <v>0</v>
      </c>
      <c r="F2721" s="87">
        <f>_xlfn.IFNA(VLOOKUP(B2721,Products!$A$2:$J$100,7,0),)</f>
        <v>0</v>
      </c>
      <c r="G2721" s="87">
        <f>_xlfn.IFNA(VLOOKUP(B2721,Products!$A$2:$I$100,2,0),)</f>
        <v>0</v>
      </c>
      <c r="H2721" s="87">
        <f>_xlfn.IFNA(VLOOKUP(B2721,Products!$A$2:$I$100,2,0),)</f>
        <v>0</v>
      </c>
      <c r="J2721" s="87">
        <f t="shared" si="84"/>
        <v>0</v>
      </c>
      <c r="K2721" s="87">
        <f t="shared" si="85"/>
        <v>0</v>
      </c>
    </row>
    <row r="2722" spans="3:11">
      <c r="C2722" s="87">
        <f>_xlfn.IFNA(VLOOKUP(B2722,Products!$A$2:$I$100,5,0),0)</f>
        <v>0</v>
      </c>
      <c r="D2722" s="99">
        <f>_xlfn.IFNA(VLOOKUP(B2722,Products!$A$2:$J$100,6,0),)</f>
        <v>0</v>
      </c>
      <c r="E2722" s="87">
        <f>_xlfn.IFNA(VLOOKUP(B2722,Products!$A$2:$I$100,8,0),)</f>
        <v>0</v>
      </c>
      <c r="F2722" s="87">
        <f>_xlfn.IFNA(VLOOKUP(B2722,Products!$A$2:$J$100,7,0),)</f>
        <v>0</v>
      </c>
      <c r="G2722" s="87">
        <f>_xlfn.IFNA(VLOOKUP(B2722,Products!$A$2:$I$100,2,0),)</f>
        <v>0</v>
      </c>
      <c r="H2722" s="87">
        <f>_xlfn.IFNA(VLOOKUP(B2722,Products!$A$2:$I$100,2,0),)</f>
        <v>0</v>
      </c>
      <c r="J2722" s="87">
        <f t="shared" si="84"/>
        <v>0</v>
      </c>
      <c r="K2722" s="87">
        <f t="shared" si="85"/>
        <v>0</v>
      </c>
    </row>
    <row r="2723" spans="3:11">
      <c r="C2723" s="87">
        <f>_xlfn.IFNA(VLOOKUP(B2723,Products!$A$2:$I$100,5,0),0)</f>
        <v>0</v>
      </c>
      <c r="D2723" s="99">
        <f>_xlfn.IFNA(VLOOKUP(B2723,Products!$A$2:$J$100,6,0),)</f>
        <v>0</v>
      </c>
      <c r="E2723" s="87">
        <f>_xlfn.IFNA(VLOOKUP(B2723,Products!$A$2:$I$100,8,0),)</f>
        <v>0</v>
      </c>
      <c r="F2723" s="87">
        <f>_xlfn.IFNA(VLOOKUP(B2723,Products!$A$2:$J$100,7,0),)</f>
        <v>0</v>
      </c>
      <c r="G2723" s="87">
        <f>_xlfn.IFNA(VLOOKUP(B2723,Products!$A$2:$I$100,2,0),)</f>
        <v>0</v>
      </c>
      <c r="H2723" s="87">
        <f>_xlfn.IFNA(VLOOKUP(B2723,Products!$A$2:$I$100,2,0),)</f>
        <v>0</v>
      </c>
      <c r="J2723" s="87">
        <f t="shared" si="84"/>
        <v>0</v>
      </c>
      <c r="K2723" s="87">
        <f t="shared" si="85"/>
        <v>0</v>
      </c>
    </row>
    <row r="2724" spans="3:11">
      <c r="C2724" s="87">
        <f>_xlfn.IFNA(VLOOKUP(B2724,Products!$A$2:$I$100,5,0),0)</f>
        <v>0</v>
      </c>
      <c r="D2724" s="99">
        <f>_xlfn.IFNA(VLOOKUP(B2724,Products!$A$2:$J$100,6,0),)</f>
        <v>0</v>
      </c>
      <c r="E2724" s="87">
        <f>_xlfn.IFNA(VLOOKUP(B2724,Products!$A$2:$I$100,8,0),)</f>
        <v>0</v>
      </c>
      <c r="F2724" s="87">
        <f>_xlfn.IFNA(VLOOKUP(B2724,Products!$A$2:$J$100,7,0),)</f>
        <v>0</v>
      </c>
      <c r="G2724" s="87">
        <f>_xlfn.IFNA(VLOOKUP(B2724,Products!$A$2:$I$100,2,0),)</f>
        <v>0</v>
      </c>
      <c r="H2724" s="87">
        <f>_xlfn.IFNA(VLOOKUP(B2724,Products!$A$2:$I$100,2,0),)</f>
        <v>0</v>
      </c>
      <c r="J2724" s="87">
        <f t="shared" si="84"/>
        <v>0</v>
      </c>
      <c r="K2724" s="87">
        <f t="shared" si="85"/>
        <v>0</v>
      </c>
    </row>
    <row r="2725" spans="3:11">
      <c r="C2725" s="87">
        <f>_xlfn.IFNA(VLOOKUP(B2725,Products!$A$2:$I$100,5,0),0)</f>
        <v>0</v>
      </c>
      <c r="D2725" s="99">
        <f>_xlfn.IFNA(VLOOKUP(B2725,Products!$A$2:$J$100,6,0),)</f>
        <v>0</v>
      </c>
      <c r="E2725" s="87">
        <f>_xlfn.IFNA(VLOOKUP(B2725,Products!$A$2:$I$100,8,0),)</f>
        <v>0</v>
      </c>
      <c r="F2725" s="87">
        <f>_xlfn.IFNA(VLOOKUP(B2725,Products!$A$2:$J$100,7,0),)</f>
        <v>0</v>
      </c>
      <c r="G2725" s="87">
        <f>_xlfn.IFNA(VLOOKUP(B2725,Products!$A$2:$I$100,2,0),)</f>
        <v>0</v>
      </c>
      <c r="H2725" s="87">
        <f>_xlfn.IFNA(VLOOKUP(B2725,Products!$A$2:$I$100,2,0),)</f>
        <v>0</v>
      </c>
      <c r="J2725" s="87">
        <f t="shared" si="84"/>
        <v>0</v>
      </c>
      <c r="K2725" s="87">
        <f t="shared" si="85"/>
        <v>0</v>
      </c>
    </row>
    <row r="2726" spans="3:11">
      <c r="C2726" s="87">
        <f>_xlfn.IFNA(VLOOKUP(B2726,Products!$A$2:$I$100,5,0),0)</f>
        <v>0</v>
      </c>
      <c r="D2726" s="99">
        <f>_xlfn.IFNA(VLOOKUP(B2726,Products!$A$2:$J$100,6,0),)</f>
        <v>0</v>
      </c>
      <c r="E2726" s="87">
        <f>_xlfn.IFNA(VLOOKUP(B2726,Products!$A$2:$I$100,8,0),)</f>
        <v>0</v>
      </c>
      <c r="F2726" s="87">
        <f>_xlfn.IFNA(VLOOKUP(B2726,Products!$A$2:$J$100,7,0),)</f>
        <v>0</v>
      </c>
      <c r="G2726" s="87">
        <f>_xlfn.IFNA(VLOOKUP(B2726,Products!$A$2:$I$100,2,0),)</f>
        <v>0</v>
      </c>
      <c r="H2726" s="87">
        <f>_xlfn.IFNA(VLOOKUP(B2726,Products!$A$2:$I$100,2,0),)</f>
        <v>0</v>
      </c>
      <c r="J2726" s="87">
        <f t="shared" si="84"/>
        <v>0</v>
      </c>
      <c r="K2726" s="87">
        <f t="shared" si="85"/>
        <v>0</v>
      </c>
    </row>
    <row r="2727" spans="3:11">
      <c r="C2727" s="87">
        <f>_xlfn.IFNA(VLOOKUP(B2727,Products!$A$2:$I$100,5,0),0)</f>
        <v>0</v>
      </c>
      <c r="D2727" s="99">
        <f>_xlfn.IFNA(VLOOKUP(B2727,Products!$A$2:$J$100,6,0),)</f>
        <v>0</v>
      </c>
      <c r="E2727" s="87">
        <f>_xlfn.IFNA(VLOOKUP(B2727,Products!$A$2:$I$100,8,0),)</f>
        <v>0</v>
      </c>
      <c r="F2727" s="87">
        <f>_xlfn.IFNA(VLOOKUP(B2727,Products!$A$2:$J$100,7,0),)</f>
        <v>0</v>
      </c>
      <c r="G2727" s="87">
        <f>_xlfn.IFNA(VLOOKUP(B2727,Products!$A$2:$I$100,2,0),)</f>
        <v>0</v>
      </c>
      <c r="H2727" s="87">
        <f>_xlfn.IFNA(VLOOKUP(B2727,Products!$A$2:$I$100,2,0),)</f>
        <v>0</v>
      </c>
      <c r="J2727" s="87">
        <f t="shared" si="84"/>
        <v>0</v>
      </c>
      <c r="K2727" s="87">
        <f t="shared" si="85"/>
        <v>0</v>
      </c>
    </row>
    <row r="2728" spans="3:11">
      <c r="C2728" s="87">
        <f>_xlfn.IFNA(VLOOKUP(B2728,Products!$A$2:$I$100,5,0),0)</f>
        <v>0</v>
      </c>
      <c r="D2728" s="99">
        <f>_xlfn.IFNA(VLOOKUP(B2728,Products!$A$2:$J$100,6,0),)</f>
        <v>0</v>
      </c>
      <c r="E2728" s="87">
        <f>_xlfn.IFNA(VLOOKUP(B2728,Products!$A$2:$I$100,8,0),)</f>
        <v>0</v>
      </c>
      <c r="F2728" s="87">
        <f>_xlfn.IFNA(VLOOKUP(B2728,Products!$A$2:$J$100,7,0),)</f>
        <v>0</v>
      </c>
      <c r="G2728" s="87">
        <f>_xlfn.IFNA(VLOOKUP(B2728,Products!$A$2:$I$100,2,0),)</f>
        <v>0</v>
      </c>
      <c r="H2728" s="87">
        <f>_xlfn.IFNA(VLOOKUP(B2728,Products!$A$2:$I$100,2,0),)</f>
        <v>0</v>
      </c>
      <c r="J2728" s="87">
        <f t="shared" si="84"/>
        <v>0</v>
      </c>
      <c r="K2728" s="87">
        <f t="shared" si="85"/>
        <v>0</v>
      </c>
    </row>
    <row r="2729" spans="3:11">
      <c r="C2729" s="87">
        <f>_xlfn.IFNA(VLOOKUP(B2729,Products!$A$2:$I$100,5,0),0)</f>
        <v>0</v>
      </c>
      <c r="D2729" s="99">
        <f>_xlfn.IFNA(VLOOKUP(B2729,Products!$A$2:$J$100,6,0),)</f>
        <v>0</v>
      </c>
      <c r="E2729" s="87">
        <f>_xlfn.IFNA(VLOOKUP(B2729,Products!$A$2:$I$100,8,0),)</f>
        <v>0</v>
      </c>
      <c r="F2729" s="87">
        <f>_xlfn.IFNA(VLOOKUP(B2729,Products!$A$2:$J$100,7,0),)</f>
        <v>0</v>
      </c>
      <c r="G2729" s="87">
        <f>_xlfn.IFNA(VLOOKUP(B2729,Products!$A$2:$I$100,2,0),)</f>
        <v>0</v>
      </c>
      <c r="H2729" s="87">
        <f>_xlfn.IFNA(VLOOKUP(B2729,Products!$A$2:$I$100,2,0),)</f>
        <v>0</v>
      </c>
      <c r="J2729" s="87">
        <f t="shared" si="84"/>
        <v>0</v>
      </c>
      <c r="K2729" s="87">
        <f t="shared" si="85"/>
        <v>0</v>
      </c>
    </row>
    <row r="2730" spans="3:11">
      <c r="C2730" s="87">
        <f>_xlfn.IFNA(VLOOKUP(B2730,Products!$A$2:$I$100,5,0),0)</f>
        <v>0</v>
      </c>
      <c r="D2730" s="99">
        <f>_xlfn.IFNA(VLOOKUP(B2730,Products!$A$2:$J$100,6,0),)</f>
        <v>0</v>
      </c>
      <c r="E2730" s="87">
        <f>_xlfn.IFNA(VLOOKUP(B2730,Products!$A$2:$I$100,8,0),)</f>
        <v>0</v>
      </c>
      <c r="F2730" s="87">
        <f>_xlfn.IFNA(VLOOKUP(B2730,Products!$A$2:$J$100,7,0),)</f>
        <v>0</v>
      </c>
      <c r="G2730" s="87">
        <f>_xlfn.IFNA(VLOOKUP(B2730,Products!$A$2:$I$100,2,0),)</f>
        <v>0</v>
      </c>
      <c r="H2730" s="87">
        <f>_xlfn.IFNA(VLOOKUP(B2730,Products!$A$2:$I$100,2,0),)</f>
        <v>0</v>
      </c>
      <c r="J2730" s="87">
        <f t="shared" si="84"/>
        <v>0</v>
      </c>
      <c r="K2730" s="87">
        <f t="shared" si="85"/>
        <v>0</v>
      </c>
    </row>
    <row r="2731" spans="3:11">
      <c r="C2731" s="87">
        <f>_xlfn.IFNA(VLOOKUP(B2731,Products!$A$2:$I$100,5,0),0)</f>
        <v>0</v>
      </c>
      <c r="D2731" s="99">
        <f>_xlfn.IFNA(VLOOKUP(B2731,Products!$A$2:$J$100,6,0),)</f>
        <v>0</v>
      </c>
      <c r="E2731" s="87">
        <f>_xlfn.IFNA(VLOOKUP(B2731,Products!$A$2:$I$100,8,0),)</f>
        <v>0</v>
      </c>
      <c r="F2731" s="87">
        <f>_xlfn.IFNA(VLOOKUP(B2731,Products!$A$2:$J$100,7,0),)</f>
        <v>0</v>
      </c>
      <c r="G2731" s="87">
        <f>_xlfn.IFNA(VLOOKUP(B2731,Products!$A$2:$I$100,2,0),)</f>
        <v>0</v>
      </c>
      <c r="H2731" s="87">
        <f>_xlfn.IFNA(VLOOKUP(B2731,Products!$A$2:$I$100,2,0),)</f>
        <v>0</v>
      </c>
      <c r="J2731" s="87">
        <f t="shared" si="84"/>
        <v>0</v>
      </c>
      <c r="K2731" s="87">
        <f t="shared" si="85"/>
        <v>0</v>
      </c>
    </row>
    <row r="2732" spans="3:11">
      <c r="C2732" s="87">
        <f>_xlfn.IFNA(VLOOKUP(B2732,Products!$A$2:$I$100,5,0),0)</f>
        <v>0</v>
      </c>
      <c r="D2732" s="99">
        <f>_xlfn.IFNA(VLOOKUP(B2732,Products!$A$2:$J$100,6,0),)</f>
        <v>0</v>
      </c>
      <c r="E2732" s="87">
        <f>_xlfn.IFNA(VLOOKUP(B2732,Products!$A$2:$I$100,8,0),)</f>
        <v>0</v>
      </c>
      <c r="F2732" s="87">
        <f>_xlfn.IFNA(VLOOKUP(B2732,Products!$A$2:$J$100,7,0),)</f>
        <v>0</v>
      </c>
      <c r="G2732" s="87">
        <f>_xlfn.IFNA(VLOOKUP(B2732,Products!$A$2:$I$100,2,0),)</f>
        <v>0</v>
      </c>
      <c r="H2732" s="87">
        <f>_xlfn.IFNA(VLOOKUP(B2732,Products!$A$2:$I$100,2,0),)</f>
        <v>0</v>
      </c>
      <c r="J2732" s="87">
        <f t="shared" si="84"/>
        <v>0</v>
      </c>
      <c r="K2732" s="87">
        <f t="shared" si="85"/>
        <v>0</v>
      </c>
    </row>
    <row r="2733" spans="3:11">
      <c r="C2733" s="87">
        <f>_xlfn.IFNA(VLOOKUP(B2733,Products!$A$2:$I$100,5,0),0)</f>
        <v>0</v>
      </c>
      <c r="D2733" s="99">
        <f>_xlfn.IFNA(VLOOKUP(B2733,Products!$A$2:$J$100,6,0),)</f>
        <v>0</v>
      </c>
      <c r="E2733" s="87">
        <f>_xlfn.IFNA(VLOOKUP(B2733,Products!$A$2:$I$100,8,0),)</f>
        <v>0</v>
      </c>
      <c r="F2733" s="87">
        <f>_xlfn.IFNA(VLOOKUP(B2733,Products!$A$2:$J$100,7,0),)</f>
        <v>0</v>
      </c>
      <c r="G2733" s="87">
        <f>_xlfn.IFNA(VLOOKUP(B2733,Products!$A$2:$I$100,2,0),)</f>
        <v>0</v>
      </c>
      <c r="H2733" s="87">
        <f>_xlfn.IFNA(VLOOKUP(B2733,Products!$A$2:$I$100,2,0),)</f>
        <v>0</v>
      </c>
      <c r="J2733" s="87">
        <f t="shared" si="84"/>
        <v>0</v>
      </c>
      <c r="K2733" s="87">
        <f t="shared" si="85"/>
        <v>0</v>
      </c>
    </row>
    <row r="2734" spans="3:11">
      <c r="C2734" s="87">
        <f>_xlfn.IFNA(VLOOKUP(B2734,Products!$A$2:$I$100,5,0),0)</f>
        <v>0</v>
      </c>
      <c r="D2734" s="99">
        <f>_xlfn.IFNA(VLOOKUP(B2734,Products!$A$2:$J$100,6,0),)</f>
        <v>0</v>
      </c>
      <c r="E2734" s="87">
        <f>_xlfn.IFNA(VLOOKUP(B2734,Products!$A$2:$I$100,8,0),)</f>
        <v>0</v>
      </c>
      <c r="F2734" s="87">
        <f>_xlfn.IFNA(VLOOKUP(B2734,Products!$A$2:$J$100,7,0),)</f>
        <v>0</v>
      </c>
      <c r="G2734" s="87">
        <f>_xlfn.IFNA(VLOOKUP(B2734,Products!$A$2:$I$100,2,0),)</f>
        <v>0</v>
      </c>
      <c r="H2734" s="87">
        <f>_xlfn.IFNA(VLOOKUP(B2734,Products!$A$2:$I$100,2,0),)</f>
        <v>0</v>
      </c>
      <c r="J2734" s="87">
        <f t="shared" si="84"/>
        <v>0</v>
      </c>
      <c r="K2734" s="87">
        <f t="shared" si="85"/>
        <v>0</v>
      </c>
    </row>
    <row r="2735" spans="3:11">
      <c r="C2735" s="87">
        <f>_xlfn.IFNA(VLOOKUP(B2735,Products!$A$2:$I$100,5,0),0)</f>
        <v>0</v>
      </c>
      <c r="D2735" s="99">
        <f>_xlfn.IFNA(VLOOKUP(B2735,Products!$A$2:$J$100,6,0),)</f>
        <v>0</v>
      </c>
      <c r="E2735" s="87">
        <f>_xlfn.IFNA(VLOOKUP(B2735,Products!$A$2:$I$100,8,0),)</f>
        <v>0</v>
      </c>
      <c r="F2735" s="87">
        <f>_xlfn.IFNA(VLOOKUP(B2735,Products!$A$2:$J$100,7,0),)</f>
        <v>0</v>
      </c>
      <c r="G2735" s="87">
        <f>_xlfn.IFNA(VLOOKUP(B2735,Products!$A$2:$I$100,2,0),)</f>
        <v>0</v>
      </c>
      <c r="H2735" s="87">
        <f>_xlfn.IFNA(VLOOKUP(B2735,Products!$A$2:$I$100,2,0),)</f>
        <v>0</v>
      </c>
      <c r="J2735" s="87">
        <f t="shared" si="84"/>
        <v>0</v>
      </c>
      <c r="K2735" s="87">
        <f t="shared" si="85"/>
        <v>0</v>
      </c>
    </row>
    <row r="2736" spans="3:11">
      <c r="C2736" s="87">
        <f>_xlfn.IFNA(VLOOKUP(B2736,Products!$A$2:$I$100,5,0),0)</f>
        <v>0</v>
      </c>
      <c r="D2736" s="99">
        <f>_xlfn.IFNA(VLOOKUP(B2736,Products!$A$2:$J$100,6,0),)</f>
        <v>0</v>
      </c>
      <c r="E2736" s="87">
        <f>_xlfn.IFNA(VLOOKUP(B2736,Products!$A$2:$I$100,8,0),)</f>
        <v>0</v>
      </c>
      <c r="F2736" s="87">
        <f>_xlfn.IFNA(VLOOKUP(B2736,Products!$A$2:$J$100,7,0),)</f>
        <v>0</v>
      </c>
      <c r="G2736" s="87">
        <f>_xlfn.IFNA(VLOOKUP(B2736,Products!$A$2:$I$100,2,0),)</f>
        <v>0</v>
      </c>
      <c r="H2736" s="87">
        <f>_xlfn.IFNA(VLOOKUP(B2736,Products!$A$2:$I$100,2,0),)</f>
        <v>0</v>
      </c>
      <c r="J2736" s="87">
        <f t="shared" si="84"/>
        <v>0</v>
      </c>
      <c r="K2736" s="87">
        <f t="shared" si="85"/>
        <v>0</v>
      </c>
    </row>
    <row r="2737" spans="3:11">
      <c r="C2737" s="87">
        <f>_xlfn.IFNA(VLOOKUP(B2737,Products!$A$2:$I$100,5,0),0)</f>
        <v>0</v>
      </c>
      <c r="D2737" s="99">
        <f>_xlfn.IFNA(VLOOKUP(B2737,Products!$A$2:$J$100,6,0),)</f>
        <v>0</v>
      </c>
      <c r="E2737" s="87">
        <f>_xlfn.IFNA(VLOOKUP(B2737,Products!$A$2:$I$100,8,0),)</f>
        <v>0</v>
      </c>
      <c r="F2737" s="87">
        <f>_xlfn.IFNA(VLOOKUP(B2737,Products!$A$2:$J$100,7,0),)</f>
        <v>0</v>
      </c>
      <c r="G2737" s="87">
        <f>_xlfn.IFNA(VLOOKUP(B2737,Products!$A$2:$I$100,2,0),)</f>
        <v>0</v>
      </c>
      <c r="H2737" s="87">
        <f>_xlfn.IFNA(VLOOKUP(B2737,Products!$A$2:$I$100,2,0),)</f>
        <v>0</v>
      </c>
      <c r="J2737" s="87">
        <f t="shared" si="84"/>
        <v>0</v>
      </c>
      <c r="K2737" s="87">
        <f t="shared" si="85"/>
        <v>0</v>
      </c>
    </row>
    <row r="2738" spans="3:11">
      <c r="C2738" s="87">
        <f>_xlfn.IFNA(VLOOKUP(B2738,Products!$A$2:$I$100,5,0),0)</f>
        <v>0</v>
      </c>
      <c r="D2738" s="99">
        <f>_xlfn.IFNA(VLOOKUP(B2738,Products!$A$2:$J$100,6,0),)</f>
        <v>0</v>
      </c>
      <c r="E2738" s="87">
        <f>_xlfn.IFNA(VLOOKUP(B2738,Products!$A$2:$I$100,8,0),)</f>
        <v>0</v>
      </c>
      <c r="F2738" s="87">
        <f>_xlfn.IFNA(VLOOKUP(B2738,Products!$A$2:$J$100,7,0),)</f>
        <v>0</v>
      </c>
      <c r="G2738" s="87">
        <f>_xlfn.IFNA(VLOOKUP(B2738,Products!$A$2:$I$100,2,0),)</f>
        <v>0</v>
      </c>
      <c r="H2738" s="87">
        <f>_xlfn.IFNA(VLOOKUP(B2738,Products!$A$2:$I$100,2,0),)</f>
        <v>0</v>
      </c>
      <c r="J2738" s="87">
        <f t="shared" si="84"/>
        <v>0</v>
      </c>
      <c r="K2738" s="87">
        <f t="shared" si="85"/>
        <v>0</v>
      </c>
    </row>
    <row r="2739" spans="3:11">
      <c r="C2739" s="87">
        <f>_xlfn.IFNA(VLOOKUP(B2739,Products!$A$2:$I$100,5,0),0)</f>
        <v>0</v>
      </c>
      <c r="D2739" s="99">
        <f>_xlfn.IFNA(VLOOKUP(B2739,Products!$A$2:$J$100,6,0),)</f>
        <v>0</v>
      </c>
      <c r="E2739" s="87">
        <f>_xlfn.IFNA(VLOOKUP(B2739,Products!$A$2:$I$100,8,0),)</f>
        <v>0</v>
      </c>
      <c r="F2739" s="87">
        <f>_xlfn.IFNA(VLOOKUP(B2739,Products!$A$2:$J$100,7,0),)</f>
        <v>0</v>
      </c>
      <c r="G2739" s="87">
        <f>_xlfn.IFNA(VLOOKUP(B2739,Products!$A$2:$I$100,2,0),)</f>
        <v>0</v>
      </c>
      <c r="H2739" s="87">
        <f>_xlfn.IFNA(VLOOKUP(B2739,Products!$A$2:$I$100,2,0),)</f>
        <v>0</v>
      </c>
      <c r="J2739" s="87">
        <f t="shared" si="84"/>
        <v>0</v>
      </c>
      <c r="K2739" s="87">
        <f t="shared" si="85"/>
        <v>0</v>
      </c>
    </row>
    <row r="2740" spans="3:11">
      <c r="C2740" s="87">
        <f>_xlfn.IFNA(VLOOKUP(B2740,Products!$A$2:$I$100,5,0),0)</f>
        <v>0</v>
      </c>
      <c r="D2740" s="99">
        <f>_xlfn.IFNA(VLOOKUP(B2740,Products!$A$2:$J$100,6,0),)</f>
        <v>0</v>
      </c>
      <c r="E2740" s="87">
        <f>_xlfn.IFNA(VLOOKUP(B2740,Products!$A$2:$I$100,8,0),)</f>
        <v>0</v>
      </c>
      <c r="F2740" s="87">
        <f>_xlfn.IFNA(VLOOKUP(B2740,Products!$A$2:$J$100,7,0),)</f>
        <v>0</v>
      </c>
      <c r="G2740" s="87">
        <f>_xlfn.IFNA(VLOOKUP(B2740,Products!$A$2:$I$100,2,0),)</f>
        <v>0</v>
      </c>
      <c r="H2740" s="87">
        <f>_xlfn.IFNA(VLOOKUP(B2740,Products!$A$2:$I$100,2,0),)</f>
        <v>0</v>
      </c>
      <c r="J2740" s="87">
        <f t="shared" si="84"/>
        <v>0</v>
      </c>
      <c r="K2740" s="87">
        <f t="shared" si="85"/>
        <v>0</v>
      </c>
    </row>
    <row r="2741" spans="3:11">
      <c r="C2741" s="87">
        <f>_xlfn.IFNA(VLOOKUP(B2741,Products!$A$2:$I$100,5,0),0)</f>
        <v>0</v>
      </c>
      <c r="D2741" s="99">
        <f>_xlfn.IFNA(VLOOKUP(B2741,Products!$A$2:$J$100,6,0),)</f>
        <v>0</v>
      </c>
      <c r="E2741" s="87">
        <f>_xlfn.IFNA(VLOOKUP(B2741,Products!$A$2:$I$100,8,0),)</f>
        <v>0</v>
      </c>
      <c r="F2741" s="87">
        <f>_xlfn.IFNA(VLOOKUP(B2741,Products!$A$2:$J$100,7,0),)</f>
        <v>0</v>
      </c>
      <c r="G2741" s="87">
        <f>_xlfn.IFNA(VLOOKUP(B2741,Products!$A$2:$I$100,2,0),)</f>
        <v>0</v>
      </c>
      <c r="H2741" s="87">
        <f>_xlfn.IFNA(VLOOKUP(B2741,Products!$A$2:$I$100,2,0),)</f>
        <v>0</v>
      </c>
      <c r="J2741" s="87">
        <f t="shared" si="84"/>
        <v>0</v>
      </c>
      <c r="K2741" s="87">
        <f t="shared" si="85"/>
        <v>0</v>
      </c>
    </row>
    <row r="2742" spans="3:11">
      <c r="C2742" s="87">
        <f>_xlfn.IFNA(VLOOKUP(B2742,Products!$A$2:$I$100,5,0),0)</f>
        <v>0</v>
      </c>
      <c r="D2742" s="99">
        <f>_xlfn.IFNA(VLOOKUP(B2742,Products!$A$2:$J$100,6,0),)</f>
        <v>0</v>
      </c>
      <c r="E2742" s="87">
        <f>_xlfn.IFNA(VLOOKUP(B2742,Products!$A$2:$I$100,8,0),)</f>
        <v>0</v>
      </c>
      <c r="F2742" s="87">
        <f>_xlfn.IFNA(VLOOKUP(B2742,Products!$A$2:$J$100,7,0),)</f>
        <v>0</v>
      </c>
      <c r="G2742" s="87">
        <f>_xlfn.IFNA(VLOOKUP(B2742,Products!$A$2:$I$100,2,0),)</f>
        <v>0</v>
      </c>
      <c r="H2742" s="87">
        <f>_xlfn.IFNA(VLOOKUP(B2742,Products!$A$2:$I$100,2,0),)</f>
        <v>0</v>
      </c>
      <c r="J2742" s="87">
        <f t="shared" si="84"/>
        <v>0</v>
      </c>
      <c r="K2742" s="87">
        <f t="shared" si="85"/>
        <v>0</v>
      </c>
    </row>
    <row r="2743" spans="3:11">
      <c r="C2743" s="87">
        <f>_xlfn.IFNA(VLOOKUP(B2743,Products!$A$2:$I$100,5,0),0)</f>
        <v>0</v>
      </c>
      <c r="D2743" s="99">
        <f>_xlfn.IFNA(VLOOKUP(B2743,Products!$A$2:$J$100,6,0),)</f>
        <v>0</v>
      </c>
      <c r="E2743" s="87">
        <f>_xlfn.IFNA(VLOOKUP(B2743,Products!$A$2:$I$100,8,0),)</f>
        <v>0</v>
      </c>
      <c r="F2743" s="87">
        <f>_xlfn.IFNA(VLOOKUP(B2743,Products!$A$2:$J$100,7,0),)</f>
        <v>0</v>
      </c>
      <c r="G2743" s="87">
        <f>_xlfn.IFNA(VLOOKUP(B2743,Products!$A$2:$I$100,2,0),)</f>
        <v>0</v>
      </c>
      <c r="H2743" s="87">
        <f>_xlfn.IFNA(VLOOKUP(B2743,Products!$A$2:$I$100,2,0),)</f>
        <v>0</v>
      </c>
      <c r="J2743" s="87">
        <f t="shared" si="84"/>
        <v>0</v>
      </c>
      <c r="K2743" s="87">
        <f t="shared" si="85"/>
        <v>0</v>
      </c>
    </row>
    <row r="2744" spans="3:11">
      <c r="C2744" s="87">
        <f>_xlfn.IFNA(VLOOKUP(B2744,Products!$A$2:$I$100,5,0),0)</f>
        <v>0</v>
      </c>
      <c r="D2744" s="99">
        <f>_xlfn.IFNA(VLOOKUP(B2744,Products!$A$2:$J$100,6,0),)</f>
        <v>0</v>
      </c>
      <c r="E2744" s="87">
        <f>_xlfn.IFNA(VLOOKUP(B2744,Products!$A$2:$I$100,8,0),)</f>
        <v>0</v>
      </c>
      <c r="F2744" s="87">
        <f>_xlfn.IFNA(VLOOKUP(B2744,Products!$A$2:$J$100,7,0),)</f>
        <v>0</v>
      </c>
      <c r="G2744" s="87">
        <f>_xlfn.IFNA(VLOOKUP(B2744,Products!$A$2:$I$100,2,0),)</f>
        <v>0</v>
      </c>
      <c r="H2744" s="87">
        <f>_xlfn.IFNA(VLOOKUP(B2744,Products!$A$2:$I$100,2,0),)</f>
        <v>0</v>
      </c>
      <c r="J2744" s="87">
        <f t="shared" si="84"/>
        <v>0</v>
      </c>
      <c r="K2744" s="87">
        <f t="shared" si="85"/>
        <v>0</v>
      </c>
    </row>
    <row r="2745" spans="3:11">
      <c r="C2745" s="87">
        <f>_xlfn.IFNA(VLOOKUP(B2745,Products!$A$2:$I$100,5,0),0)</f>
        <v>0</v>
      </c>
      <c r="D2745" s="99">
        <f>_xlfn.IFNA(VLOOKUP(B2745,Products!$A$2:$J$100,6,0),)</f>
        <v>0</v>
      </c>
      <c r="E2745" s="87">
        <f>_xlfn.IFNA(VLOOKUP(B2745,Products!$A$2:$I$100,8,0),)</f>
        <v>0</v>
      </c>
      <c r="F2745" s="87">
        <f>_xlfn.IFNA(VLOOKUP(B2745,Products!$A$2:$J$100,7,0),)</f>
        <v>0</v>
      </c>
      <c r="G2745" s="87">
        <f>_xlfn.IFNA(VLOOKUP(B2745,Products!$A$2:$I$100,2,0),)</f>
        <v>0</v>
      </c>
      <c r="H2745" s="87">
        <f>_xlfn.IFNA(VLOOKUP(B2745,Products!$A$2:$I$100,2,0),)</f>
        <v>0</v>
      </c>
      <c r="J2745" s="87">
        <f t="shared" si="84"/>
        <v>0</v>
      </c>
      <c r="K2745" s="87">
        <f t="shared" si="85"/>
        <v>0</v>
      </c>
    </row>
    <row r="2746" spans="3:11">
      <c r="C2746" s="87">
        <f>_xlfn.IFNA(VLOOKUP(B2746,Products!$A$2:$I$100,5,0),0)</f>
        <v>0</v>
      </c>
      <c r="D2746" s="99">
        <f>_xlfn.IFNA(VLOOKUP(B2746,Products!$A$2:$J$100,6,0),)</f>
        <v>0</v>
      </c>
      <c r="E2746" s="87">
        <f>_xlfn.IFNA(VLOOKUP(B2746,Products!$A$2:$I$100,8,0),)</f>
        <v>0</v>
      </c>
      <c r="F2746" s="87">
        <f>_xlfn.IFNA(VLOOKUP(B2746,Products!$A$2:$J$100,7,0),)</f>
        <v>0</v>
      </c>
      <c r="G2746" s="87">
        <f>_xlfn.IFNA(VLOOKUP(B2746,Products!$A$2:$I$100,2,0),)</f>
        <v>0</v>
      </c>
      <c r="H2746" s="87">
        <f>_xlfn.IFNA(VLOOKUP(B2746,Products!$A$2:$I$100,2,0),)</f>
        <v>0</v>
      </c>
      <c r="J2746" s="87">
        <f t="shared" si="84"/>
        <v>0</v>
      </c>
      <c r="K2746" s="87">
        <f t="shared" si="85"/>
        <v>0</v>
      </c>
    </row>
    <row r="2747" spans="3:11">
      <c r="C2747" s="87">
        <f>_xlfn.IFNA(VLOOKUP(B2747,Products!$A$2:$I$100,5,0),0)</f>
        <v>0</v>
      </c>
      <c r="D2747" s="99">
        <f>_xlfn.IFNA(VLOOKUP(B2747,Products!$A$2:$J$100,6,0),)</f>
        <v>0</v>
      </c>
      <c r="E2747" s="87">
        <f>_xlfn.IFNA(VLOOKUP(B2747,Products!$A$2:$I$100,8,0),)</f>
        <v>0</v>
      </c>
      <c r="F2747" s="87">
        <f>_xlfn.IFNA(VLOOKUP(B2747,Products!$A$2:$J$100,7,0),)</f>
        <v>0</v>
      </c>
      <c r="G2747" s="87">
        <f>_xlfn.IFNA(VLOOKUP(B2747,Products!$A$2:$I$100,2,0),)</f>
        <v>0</v>
      </c>
      <c r="H2747" s="87">
        <f>_xlfn.IFNA(VLOOKUP(B2747,Products!$A$2:$I$100,2,0),)</f>
        <v>0</v>
      </c>
      <c r="J2747" s="87">
        <f t="shared" si="84"/>
        <v>0</v>
      </c>
      <c r="K2747" s="87">
        <f t="shared" si="85"/>
        <v>0</v>
      </c>
    </row>
    <row r="2748" spans="3:11">
      <c r="C2748" s="87">
        <f>_xlfn.IFNA(VLOOKUP(B2748,Products!$A$2:$I$100,5,0),0)</f>
        <v>0</v>
      </c>
      <c r="D2748" s="99">
        <f>_xlfn.IFNA(VLOOKUP(B2748,Products!$A$2:$J$100,6,0),)</f>
        <v>0</v>
      </c>
      <c r="E2748" s="87">
        <f>_xlfn.IFNA(VLOOKUP(B2748,Products!$A$2:$I$100,8,0),)</f>
        <v>0</v>
      </c>
      <c r="F2748" s="87">
        <f>_xlfn.IFNA(VLOOKUP(B2748,Products!$A$2:$J$100,7,0),)</f>
        <v>0</v>
      </c>
      <c r="G2748" s="87">
        <f>_xlfn.IFNA(VLOOKUP(B2748,Products!$A$2:$I$100,2,0),)</f>
        <v>0</v>
      </c>
      <c r="H2748" s="87">
        <f>_xlfn.IFNA(VLOOKUP(B2748,Products!$A$2:$I$100,2,0),)</f>
        <v>0</v>
      </c>
      <c r="J2748" s="87">
        <f t="shared" si="84"/>
        <v>0</v>
      </c>
      <c r="K2748" s="87">
        <f t="shared" si="85"/>
        <v>0</v>
      </c>
    </row>
    <row r="2749" spans="3:11">
      <c r="C2749" s="87">
        <f>_xlfn.IFNA(VLOOKUP(B2749,Products!$A$2:$I$100,5,0),0)</f>
        <v>0</v>
      </c>
      <c r="D2749" s="99">
        <f>_xlfn.IFNA(VLOOKUP(B2749,Products!$A$2:$J$100,6,0),)</f>
        <v>0</v>
      </c>
      <c r="E2749" s="87">
        <f>_xlfn.IFNA(VLOOKUP(B2749,Products!$A$2:$I$100,8,0),)</f>
        <v>0</v>
      </c>
      <c r="F2749" s="87">
        <f>_xlfn.IFNA(VLOOKUP(B2749,Products!$A$2:$J$100,7,0),)</f>
        <v>0</v>
      </c>
      <c r="G2749" s="87">
        <f>_xlfn.IFNA(VLOOKUP(B2749,Products!$A$2:$I$100,2,0),)</f>
        <v>0</v>
      </c>
      <c r="H2749" s="87">
        <f>_xlfn.IFNA(VLOOKUP(B2749,Products!$A$2:$I$100,2,0),)</f>
        <v>0</v>
      </c>
      <c r="J2749" s="87">
        <f t="shared" si="84"/>
        <v>0</v>
      </c>
      <c r="K2749" s="87">
        <f t="shared" si="85"/>
        <v>0</v>
      </c>
    </row>
    <row r="2750" spans="3:11">
      <c r="C2750" s="87">
        <f>_xlfn.IFNA(VLOOKUP(B2750,Products!$A$2:$I$100,5,0),0)</f>
        <v>0</v>
      </c>
      <c r="D2750" s="99">
        <f>_xlfn.IFNA(VLOOKUP(B2750,Products!$A$2:$J$100,6,0),)</f>
        <v>0</v>
      </c>
      <c r="E2750" s="87">
        <f>_xlfn.IFNA(VLOOKUP(B2750,Products!$A$2:$I$100,8,0),)</f>
        <v>0</v>
      </c>
      <c r="F2750" s="87">
        <f>_xlfn.IFNA(VLOOKUP(B2750,Products!$A$2:$J$100,7,0),)</f>
        <v>0</v>
      </c>
      <c r="G2750" s="87">
        <f>_xlfn.IFNA(VLOOKUP(B2750,Products!$A$2:$I$100,2,0),)</f>
        <v>0</v>
      </c>
      <c r="H2750" s="87">
        <f>_xlfn.IFNA(VLOOKUP(B2750,Products!$A$2:$I$100,2,0),)</f>
        <v>0</v>
      </c>
      <c r="J2750" s="87">
        <f t="shared" si="84"/>
        <v>0</v>
      </c>
      <c r="K2750" s="87">
        <f t="shared" si="85"/>
        <v>0</v>
      </c>
    </row>
    <row r="2751" spans="3:11">
      <c r="C2751" s="87">
        <f>_xlfn.IFNA(VLOOKUP(B2751,Products!$A$2:$I$100,5,0),0)</f>
        <v>0</v>
      </c>
      <c r="D2751" s="99">
        <f>_xlfn.IFNA(VLOOKUP(B2751,Products!$A$2:$J$100,6,0),)</f>
        <v>0</v>
      </c>
      <c r="E2751" s="87">
        <f>_xlfn.IFNA(VLOOKUP(B2751,Products!$A$2:$I$100,8,0),)</f>
        <v>0</v>
      </c>
      <c r="F2751" s="87">
        <f>_xlfn.IFNA(VLOOKUP(B2751,Products!$A$2:$J$100,7,0),)</f>
        <v>0</v>
      </c>
      <c r="G2751" s="87">
        <f>_xlfn.IFNA(VLOOKUP(B2751,Products!$A$2:$I$100,2,0),)</f>
        <v>0</v>
      </c>
      <c r="H2751" s="87">
        <f>_xlfn.IFNA(VLOOKUP(B2751,Products!$A$2:$I$100,2,0),)</f>
        <v>0</v>
      </c>
      <c r="J2751" s="87">
        <f t="shared" si="84"/>
        <v>0</v>
      </c>
      <c r="K2751" s="87">
        <f t="shared" si="85"/>
        <v>0</v>
      </c>
    </row>
    <row r="2752" spans="3:11">
      <c r="C2752" s="87">
        <f>_xlfn.IFNA(VLOOKUP(B2752,Products!$A$2:$I$100,5,0),0)</f>
        <v>0</v>
      </c>
      <c r="D2752" s="99">
        <f>_xlfn.IFNA(VLOOKUP(B2752,Products!$A$2:$J$100,6,0),)</f>
        <v>0</v>
      </c>
      <c r="E2752" s="87">
        <f>_xlfn.IFNA(VLOOKUP(B2752,Products!$A$2:$I$100,8,0),)</f>
        <v>0</v>
      </c>
      <c r="F2752" s="87">
        <f>_xlfn.IFNA(VLOOKUP(B2752,Products!$A$2:$J$100,7,0),)</f>
        <v>0</v>
      </c>
      <c r="G2752" s="87">
        <f>_xlfn.IFNA(VLOOKUP(B2752,Products!$A$2:$I$100,2,0),)</f>
        <v>0</v>
      </c>
      <c r="H2752" s="87">
        <f>_xlfn.IFNA(VLOOKUP(B2752,Products!$A$2:$I$100,2,0),)</f>
        <v>0</v>
      </c>
      <c r="J2752" s="87">
        <f t="shared" si="84"/>
        <v>0</v>
      </c>
      <c r="K2752" s="87">
        <f t="shared" si="85"/>
        <v>0</v>
      </c>
    </row>
    <row r="2753" spans="3:11">
      <c r="C2753" s="87">
        <f>_xlfn.IFNA(VLOOKUP(B2753,Products!$A$2:$I$100,5,0),0)</f>
        <v>0</v>
      </c>
      <c r="D2753" s="99">
        <f>_xlfn.IFNA(VLOOKUP(B2753,Products!$A$2:$J$100,6,0),)</f>
        <v>0</v>
      </c>
      <c r="E2753" s="87">
        <f>_xlfn.IFNA(VLOOKUP(B2753,Products!$A$2:$I$100,8,0),)</f>
        <v>0</v>
      </c>
      <c r="F2753" s="87">
        <f>_xlfn.IFNA(VLOOKUP(B2753,Products!$A$2:$J$100,7,0),)</f>
        <v>0</v>
      </c>
      <c r="G2753" s="87">
        <f>_xlfn.IFNA(VLOOKUP(B2753,Products!$A$2:$I$100,2,0),)</f>
        <v>0</v>
      </c>
      <c r="H2753" s="87">
        <f>_xlfn.IFNA(VLOOKUP(B2753,Products!$A$2:$I$100,2,0),)</f>
        <v>0</v>
      </c>
      <c r="J2753" s="87">
        <f t="shared" si="84"/>
        <v>0</v>
      </c>
      <c r="K2753" s="87">
        <f t="shared" si="85"/>
        <v>0</v>
      </c>
    </row>
    <row r="2754" spans="3:11">
      <c r="C2754" s="87">
        <f>_xlfn.IFNA(VLOOKUP(B2754,Products!$A$2:$I$100,5,0),0)</f>
        <v>0</v>
      </c>
      <c r="D2754" s="99">
        <f>_xlfn.IFNA(VLOOKUP(B2754,Products!$A$2:$J$100,6,0),)</f>
        <v>0</v>
      </c>
      <c r="E2754" s="87">
        <f>_xlfn.IFNA(VLOOKUP(B2754,Products!$A$2:$I$100,8,0),)</f>
        <v>0</v>
      </c>
      <c r="F2754" s="87">
        <f>_xlfn.IFNA(VLOOKUP(B2754,Products!$A$2:$J$100,7,0),)</f>
        <v>0</v>
      </c>
      <c r="G2754" s="87">
        <f>_xlfn.IFNA(VLOOKUP(B2754,Products!$A$2:$I$100,2,0),)</f>
        <v>0</v>
      </c>
      <c r="H2754" s="87">
        <f>_xlfn.IFNA(VLOOKUP(B2754,Products!$A$2:$I$100,2,0),)</f>
        <v>0</v>
      </c>
      <c r="J2754" s="87">
        <f t="shared" si="84"/>
        <v>0</v>
      </c>
      <c r="K2754" s="87">
        <f t="shared" si="85"/>
        <v>0</v>
      </c>
    </row>
    <row r="2755" spans="3:11">
      <c r="C2755" s="87">
        <f>_xlfn.IFNA(VLOOKUP(B2755,Products!$A$2:$I$100,5,0),0)</f>
        <v>0</v>
      </c>
      <c r="D2755" s="99">
        <f>_xlfn.IFNA(VLOOKUP(B2755,Products!$A$2:$J$100,6,0),)</f>
        <v>0</v>
      </c>
      <c r="E2755" s="87">
        <f>_xlfn.IFNA(VLOOKUP(B2755,Products!$A$2:$I$100,8,0),)</f>
        <v>0</v>
      </c>
      <c r="F2755" s="87">
        <f>_xlfn.IFNA(VLOOKUP(B2755,Products!$A$2:$J$100,7,0),)</f>
        <v>0</v>
      </c>
      <c r="G2755" s="87">
        <f>_xlfn.IFNA(VLOOKUP(B2755,Products!$A$2:$I$100,2,0),)</f>
        <v>0</v>
      </c>
      <c r="H2755" s="87">
        <f>_xlfn.IFNA(VLOOKUP(B2755,Products!$A$2:$I$100,2,0),)</f>
        <v>0</v>
      </c>
      <c r="J2755" s="87">
        <f t="shared" si="84"/>
        <v>0</v>
      </c>
      <c r="K2755" s="87">
        <f t="shared" si="85"/>
        <v>0</v>
      </c>
    </row>
    <row r="2756" spans="3:11">
      <c r="C2756" s="87">
        <f>_xlfn.IFNA(VLOOKUP(B2756,Products!$A$2:$I$100,5,0),0)</f>
        <v>0</v>
      </c>
      <c r="D2756" s="99">
        <f>_xlfn.IFNA(VLOOKUP(B2756,Products!$A$2:$J$100,6,0),)</f>
        <v>0</v>
      </c>
      <c r="E2756" s="87">
        <f>_xlfn.IFNA(VLOOKUP(B2756,Products!$A$2:$I$100,8,0),)</f>
        <v>0</v>
      </c>
      <c r="F2756" s="87">
        <f>_xlfn.IFNA(VLOOKUP(B2756,Products!$A$2:$J$100,7,0),)</f>
        <v>0</v>
      </c>
      <c r="G2756" s="87">
        <f>_xlfn.IFNA(VLOOKUP(B2756,Products!$A$2:$I$100,2,0),)</f>
        <v>0</v>
      </c>
      <c r="H2756" s="87">
        <f>_xlfn.IFNA(VLOOKUP(B2756,Products!$A$2:$I$100,2,0),)</f>
        <v>0</v>
      </c>
      <c r="J2756" s="87">
        <f t="shared" si="84"/>
        <v>0</v>
      </c>
      <c r="K2756" s="87">
        <f t="shared" si="85"/>
        <v>0</v>
      </c>
    </row>
    <row r="2757" spans="3:11">
      <c r="C2757" s="87">
        <f>_xlfn.IFNA(VLOOKUP(B2757,Products!$A$2:$I$100,5,0),0)</f>
        <v>0</v>
      </c>
      <c r="D2757" s="99">
        <f>_xlfn.IFNA(VLOOKUP(B2757,Products!$A$2:$J$100,6,0),)</f>
        <v>0</v>
      </c>
      <c r="E2757" s="87">
        <f>_xlfn.IFNA(VLOOKUP(B2757,Products!$A$2:$I$100,8,0),)</f>
        <v>0</v>
      </c>
      <c r="F2757" s="87">
        <f>_xlfn.IFNA(VLOOKUP(B2757,Products!$A$2:$J$100,7,0),)</f>
        <v>0</v>
      </c>
      <c r="G2757" s="87">
        <f>_xlfn.IFNA(VLOOKUP(B2757,Products!$A$2:$I$100,2,0),)</f>
        <v>0</v>
      </c>
      <c r="H2757" s="87">
        <f>_xlfn.IFNA(VLOOKUP(B2757,Products!$A$2:$I$100,2,0),)</f>
        <v>0</v>
      </c>
      <c r="J2757" s="87">
        <f t="shared" si="84"/>
        <v>0</v>
      </c>
      <c r="K2757" s="87">
        <f t="shared" si="85"/>
        <v>0</v>
      </c>
    </row>
    <row r="2758" spans="3:11">
      <c r="C2758" s="87">
        <f>_xlfn.IFNA(VLOOKUP(B2758,Products!$A$2:$I$100,5,0),0)</f>
        <v>0</v>
      </c>
      <c r="D2758" s="99">
        <f>_xlfn.IFNA(VLOOKUP(B2758,Products!$A$2:$J$100,6,0),)</f>
        <v>0</v>
      </c>
      <c r="E2758" s="87">
        <f>_xlfn.IFNA(VLOOKUP(B2758,Products!$A$2:$I$100,8,0),)</f>
        <v>0</v>
      </c>
      <c r="F2758" s="87">
        <f>_xlfn.IFNA(VLOOKUP(B2758,Products!$A$2:$J$100,7,0),)</f>
        <v>0</v>
      </c>
      <c r="G2758" s="87">
        <f>_xlfn.IFNA(VLOOKUP(B2758,Products!$A$2:$I$100,2,0),)</f>
        <v>0</v>
      </c>
      <c r="H2758" s="87">
        <f>_xlfn.IFNA(VLOOKUP(B2758,Products!$A$2:$I$100,2,0),)</f>
        <v>0</v>
      </c>
      <c r="J2758" s="87">
        <f t="shared" si="84"/>
        <v>0</v>
      </c>
      <c r="K2758" s="87">
        <f t="shared" si="85"/>
        <v>0</v>
      </c>
    </row>
    <row r="2759" spans="3:11">
      <c r="C2759" s="87">
        <f>_xlfn.IFNA(VLOOKUP(B2759,Products!$A$2:$I$100,5,0),0)</f>
        <v>0</v>
      </c>
      <c r="D2759" s="99">
        <f>_xlfn.IFNA(VLOOKUP(B2759,Products!$A$2:$J$100,6,0),)</f>
        <v>0</v>
      </c>
      <c r="E2759" s="87">
        <f>_xlfn.IFNA(VLOOKUP(B2759,Products!$A$2:$I$100,8,0),)</f>
        <v>0</v>
      </c>
      <c r="F2759" s="87">
        <f>_xlfn.IFNA(VLOOKUP(B2759,Products!$A$2:$J$100,7,0),)</f>
        <v>0</v>
      </c>
      <c r="G2759" s="87">
        <f>_xlfn.IFNA(VLOOKUP(B2759,Products!$A$2:$I$100,2,0),)</f>
        <v>0</v>
      </c>
      <c r="H2759" s="87">
        <f>_xlfn.IFNA(VLOOKUP(B2759,Products!$A$2:$I$100,2,0),)</f>
        <v>0</v>
      </c>
      <c r="J2759" s="87">
        <f t="shared" ref="J2759:J2822" si="86">H2759/100*18</f>
        <v>0</v>
      </c>
      <c r="K2759" s="87">
        <f t="shared" ref="K2759:K2822" si="87">I2759+J2759</f>
        <v>0</v>
      </c>
    </row>
    <row r="2760" spans="3:11">
      <c r="C2760" s="87">
        <f>_xlfn.IFNA(VLOOKUP(B2760,Products!$A$2:$I$100,5,0),0)</f>
        <v>0</v>
      </c>
      <c r="D2760" s="99">
        <f>_xlfn.IFNA(VLOOKUP(B2760,Products!$A$2:$J$100,6,0),)</f>
        <v>0</v>
      </c>
      <c r="E2760" s="87">
        <f>_xlfn.IFNA(VLOOKUP(B2760,Products!$A$2:$I$100,8,0),)</f>
        <v>0</v>
      </c>
      <c r="F2760" s="87">
        <f>_xlfn.IFNA(VLOOKUP(B2760,Products!$A$2:$J$100,7,0),)</f>
        <v>0</v>
      </c>
      <c r="G2760" s="87">
        <f>_xlfn.IFNA(VLOOKUP(B2760,Products!$A$2:$I$100,2,0),)</f>
        <v>0</v>
      </c>
      <c r="H2760" s="87">
        <f>_xlfn.IFNA(VLOOKUP(B2760,Products!$A$2:$I$100,2,0),)</f>
        <v>0</v>
      </c>
      <c r="J2760" s="87">
        <f t="shared" si="86"/>
        <v>0</v>
      </c>
      <c r="K2760" s="87">
        <f t="shared" si="87"/>
        <v>0</v>
      </c>
    </row>
    <row r="2761" spans="3:11">
      <c r="C2761" s="87">
        <f>_xlfn.IFNA(VLOOKUP(B2761,Products!$A$2:$I$100,5,0),0)</f>
        <v>0</v>
      </c>
      <c r="D2761" s="99">
        <f>_xlfn.IFNA(VLOOKUP(B2761,Products!$A$2:$J$100,6,0),)</f>
        <v>0</v>
      </c>
      <c r="E2761" s="87">
        <f>_xlfn.IFNA(VLOOKUP(B2761,Products!$A$2:$I$100,8,0),)</f>
        <v>0</v>
      </c>
      <c r="F2761" s="87">
        <f>_xlfn.IFNA(VLOOKUP(B2761,Products!$A$2:$J$100,7,0),)</f>
        <v>0</v>
      </c>
      <c r="G2761" s="87">
        <f>_xlfn.IFNA(VLOOKUP(B2761,Products!$A$2:$I$100,2,0),)</f>
        <v>0</v>
      </c>
      <c r="H2761" s="87">
        <f>_xlfn.IFNA(VLOOKUP(B2761,Products!$A$2:$I$100,2,0),)</f>
        <v>0</v>
      </c>
      <c r="J2761" s="87">
        <f t="shared" si="86"/>
        <v>0</v>
      </c>
      <c r="K2761" s="87">
        <f t="shared" si="87"/>
        <v>0</v>
      </c>
    </row>
    <row r="2762" spans="3:11">
      <c r="C2762" s="87">
        <f>_xlfn.IFNA(VLOOKUP(B2762,Products!$A$2:$I$100,5,0),0)</f>
        <v>0</v>
      </c>
      <c r="D2762" s="99">
        <f>_xlfn.IFNA(VLOOKUP(B2762,Products!$A$2:$J$100,6,0),)</f>
        <v>0</v>
      </c>
      <c r="E2762" s="87">
        <f>_xlfn.IFNA(VLOOKUP(B2762,Products!$A$2:$I$100,8,0),)</f>
        <v>0</v>
      </c>
      <c r="F2762" s="87">
        <f>_xlfn.IFNA(VLOOKUP(B2762,Products!$A$2:$J$100,7,0),)</f>
        <v>0</v>
      </c>
      <c r="G2762" s="87">
        <f>_xlfn.IFNA(VLOOKUP(B2762,Products!$A$2:$I$100,2,0),)</f>
        <v>0</v>
      </c>
      <c r="H2762" s="87">
        <f>_xlfn.IFNA(VLOOKUP(B2762,Products!$A$2:$I$100,2,0),)</f>
        <v>0</v>
      </c>
      <c r="J2762" s="87">
        <f t="shared" si="86"/>
        <v>0</v>
      </c>
      <c r="K2762" s="87">
        <f t="shared" si="87"/>
        <v>0</v>
      </c>
    </row>
    <row r="2763" spans="3:11">
      <c r="C2763" s="87">
        <f>_xlfn.IFNA(VLOOKUP(B2763,Products!$A$2:$I$100,5,0),0)</f>
        <v>0</v>
      </c>
      <c r="D2763" s="99">
        <f>_xlfn.IFNA(VLOOKUP(B2763,Products!$A$2:$J$100,6,0),)</f>
        <v>0</v>
      </c>
      <c r="E2763" s="87">
        <f>_xlfn.IFNA(VLOOKUP(B2763,Products!$A$2:$I$100,8,0),)</f>
        <v>0</v>
      </c>
      <c r="F2763" s="87">
        <f>_xlfn.IFNA(VLOOKUP(B2763,Products!$A$2:$J$100,7,0),)</f>
        <v>0</v>
      </c>
      <c r="G2763" s="87">
        <f>_xlfn.IFNA(VLOOKUP(B2763,Products!$A$2:$I$100,2,0),)</f>
        <v>0</v>
      </c>
      <c r="H2763" s="87">
        <f>_xlfn.IFNA(VLOOKUP(B2763,Products!$A$2:$I$100,2,0),)</f>
        <v>0</v>
      </c>
      <c r="J2763" s="87">
        <f t="shared" si="86"/>
        <v>0</v>
      </c>
      <c r="K2763" s="87">
        <f t="shared" si="87"/>
        <v>0</v>
      </c>
    </row>
    <row r="2764" spans="3:11">
      <c r="C2764" s="87">
        <f>_xlfn.IFNA(VLOOKUP(B2764,Products!$A$2:$I$100,5,0),0)</f>
        <v>0</v>
      </c>
      <c r="D2764" s="99">
        <f>_xlfn.IFNA(VLOOKUP(B2764,Products!$A$2:$J$100,6,0),)</f>
        <v>0</v>
      </c>
      <c r="E2764" s="87">
        <f>_xlfn.IFNA(VLOOKUP(B2764,Products!$A$2:$I$100,8,0),)</f>
        <v>0</v>
      </c>
      <c r="F2764" s="87">
        <f>_xlfn.IFNA(VLOOKUP(B2764,Products!$A$2:$J$100,7,0),)</f>
        <v>0</v>
      </c>
      <c r="G2764" s="87">
        <f>_xlfn.IFNA(VLOOKUP(B2764,Products!$A$2:$I$100,2,0),)</f>
        <v>0</v>
      </c>
      <c r="H2764" s="87">
        <f>_xlfn.IFNA(VLOOKUP(B2764,Products!$A$2:$I$100,2,0),)</f>
        <v>0</v>
      </c>
      <c r="J2764" s="87">
        <f t="shared" si="86"/>
        <v>0</v>
      </c>
      <c r="K2764" s="87">
        <f t="shared" si="87"/>
        <v>0</v>
      </c>
    </row>
    <row r="2765" spans="3:11">
      <c r="C2765" s="87">
        <f>_xlfn.IFNA(VLOOKUP(B2765,Products!$A$2:$I$100,5,0),0)</f>
        <v>0</v>
      </c>
      <c r="D2765" s="99">
        <f>_xlfn.IFNA(VLOOKUP(B2765,Products!$A$2:$J$100,6,0),)</f>
        <v>0</v>
      </c>
      <c r="E2765" s="87">
        <f>_xlfn.IFNA(VLOOKUP(B2765,Products!$A$2:$I$100,8,0),)</f>
        <v>0</v>
      </c>
      <c r="F2765" s="87">
        <f>_xlfn.IFNA(VLOOKUP(B2765,Products!$A$2:$J$100,7,0),)</f>
        <v>0</v>
      </c>
      <c r="G2765" s="87">
        <f>_xlfn.IFNA(VLOOKUP(B2765,Products!$A$2:$I$100,2,0),)</f>
        <v>0</v>
      </c>
      <c r="H2765" s="87">
        <f>_xlfn.IFNA(VLOOKUP(B2765,Products!$A$2:$I$100,2,0),)</f>
        <v>0</v>
      </c>
      <c r="J2765" s="87">
        <f t="shared" si="86"/>
        <v>0</v>
      </c>
      <c r="K2765" s="87">
        <f t="shared" si="87"/>
        <v>0</v>
      </c>
    </row>
    <row r="2766" spans="3:11">
      <c r="C2766" s="87">
        <f>_xlfn.IFNA(VLOOKUP(B2766,Products!$A$2:$I$100,5,0),0)</f>
        <v>0</v>
      </c>
      <c r="D2766" s="99">
        <f>_xlfn.IFNA(VLOOKUP(B2766,Products!$A$2:$J$100,6,0),)</f>
        <v>0</v>
      </c>
      <c r="E2766" s="87">
        <f>_xlfn.IFNA(VLOOKUP(B2766,Products!$A$2:$I$100,8,0),)</f>
        <v>0</v>
      </c>
      <c r="F2766" s="87">
        <f>_xlfn.IFNA(VLOOKUP(B2766,Products!$A$2:$J$100,7,0),)</f>
        <v>0</v>
      </c>
      <c r="G2766" s="87">
        <f>_xlfn.IFNA(VLOOKUP(B2766,Products!$A$2:$I$100,2,0),)</f>
        <v>0</v>
      </c>
      <c r="H2766" s="87">
        <f>_xlfn.IFNA(VLOOKUP(B2766,Products!$A$2:$I$100,2,0),)</f>
        <v>0</v>
      </c>
      <c r="J2766" s="87">
        <f t="shared" si="86"/>
        <v>0</v>
      </c>
      <c r="K2766" s="87">
        <f t="shared" si="87"/>
        <v>0</v>
      </c>
    </row>
    <row r="2767" spans="3:11">
      <c r="C2767" s="87">
        <f>_xlfn.IFNA(VLOOKUP(B2767,Products!$A$2:$I$100,5,0),0)</f>
        <v>0</v>
      </c>
      <c r="D2767" s="99">
        <f>_xlfn.IFNA(VLOOKUP(B2767,Products!$A$2:$J$100,6,0),)</f>
        <v>0</v>
      </c>
      <c r="E2767" s="87">
        <f>_xlfn.IFNA(VLOOKUP(B2767,Products!$A$2:$I$100,8,0),)</f>
        <v>0</v>
      </c>
      <c r="F2767" s="87">
        <f>_xlfn.IFNA(VLOOKUP(B2767,Products!$A$2:$J$100,7,0),)</f>
        <v>0</v>
      </c>
      <c r="G2767" s="87">
        <f>_xlfn.IFNA(VLOOKUP(B2767,Products!$A$2:$I$100,2,0),)</f>
        <v>0</v>
      </c>
      <c r="H2767" s="87">
        <f>_xlfn.IFNA(VLOOKUP(B2767,Products!$A$2:$I$100,2,0),)</f>
        <v>0</v>
      </c>
      <c r="J2767" s="87">
        <f t="shared" si="86"/>
        <v>0</v>
      </c>
      <c r="K2767" s="87">
        <f t="shared" si="87"/>
        <v>0</v>
      </c>
    </row>
    <row r="2768" spans="3:11">
      <c r="C2768" s="87">
        <f>_xlfn.IFNA(VLOOKUP(B2768,Products!$A$2:$I$100,5,0),0)</f>
        <v>0</v>
      </c>
      <c r="D2768" s="99">
        <f>_xlfn.IFNA(VLOOKUP(B2768,Products!$A$2:$J$100,6,0),)</f>
        <v>0</v>
      </c>
      <c r="E2768" s="87">
        <f>_xlfn.IFNA(VLOOKUP(B2768,Products!$A$2:$I$100,8,0),)</f>
        <v>0</v>
      </c>
      <c r="F2768" s="87">
        <f>_xlfn.IFNA(VLOOKUP(B2768,Products!$A$2:$J$100,7,0),)</f>
        <v>0</v>
      </c>
      <c r="G2768" s="87">
        <f>_xlfn.IFNA(VLOOKUP(B2768,Products!$A$2:$I$100,2,0),)</f>
        <v>0</v>
      </c>
      <c r="H2768" s="87">
        <f>_xlfn.IFNA(VLOOKUP(B2768,Products!$A$2:$I$100,2,0),)</f>
        <v>0</v>
      </c>
      <c r="J2768" s="87">
        <f t="shared" si="86"/>
        <v>0</v>
      </c>
      <c r="K2768" s="87">
        <f t="shared" si="87"/>
        <v>0</v>
      </c>
    </row>
    <row r="2769" spans="3:11">
      <c r="C2769" s="87">
        <f>_xlfn.IFNA(VLOOKUP(B2769,Products!$A$2:$I$100,5,0),0)</f>
        <v>0</v>
      </c>
      <c r="D2769" s="99">
        <f>_xlfn.IFNA(VLOOKUP(B2769,Products!$A$2:$J$100,6,0),)</f>
        <v>0</v>
      </c>
      <c r="E2769" s="87">
        <f>_xlfn.IFNA(VLOOKUP(B2769,Products!$A$2:$I$100,8,0),)</f>
        <v>0</v>
      </c>
      <c r="F2769" s="87">
        <f>_xlfn.IFNA(VLOOKUP(B2769,Products!$A$2:$J$100,7,0),)</f>
        <v>0</v>
      </c>
      <c r="G2769" s="87">
        <f>_xlfn.IFNA(VLOOKUP(B2769,Products!$A$2:$I$100,2,0),)</f>
        <v>0</v>
      </c>
      <c r="H2769" s="87">
        <f>_xlfn.IFNA(VLOOKUP(B2769,Products!$A$2:$I$100,2,0),)</f>
        <v>0</v>
      </c>
      <c r="J2769" s="87">
        <f t="shared" si="86"/>
        <v>0</v>
      </c>
      <c r="K2769" s="87">
        <f t="shared" si="87"/>
        <v>0</v>
      </c>
    </row>
    <row r="2770" spans="3:11">
      <c r="C2770" s="87">
        <f>_xlfn.IFNA(VLOOKUP(B2770,Products!$A$2:$I$100,5,0),0)</f>
        <v>0</v>
      </c>
      <c r="D2770" s="99">
        <f>_xlfn.IFNA(VLOOKUP(B2770,Products!$A$2:$J$100,6,0),)</f>
        <v>0</v>
      </c>
      <c r="E2770" s="87">
        <f>_xlfn.IFNA(VLOOKUP(B2770,Products!$A$2:$I$100,8,0),)</f>
        <v>0</v>
      </c>
      <c r="F2770" s="87">
        <f>_xlfn.IFNA(VLOOKUP(B2770,Products!$A$2:$J$100,7,0),)</f>
        <v>0</v>
      </c>
      <c r="G2770" s="87">
        <f>_xlfn.IFNA(VLOOKUP(B2770,Products!$A$2:$I$100,2,0),)</f>
        <v>0</v>
      </c>
      <c r="H2770" s="87">
        <f>_xlfn.IFNA(VLOOKUP(B2770,Products!$A$2:$I$100,2,0),)</f>
        <v>0</v>
      </c>
      <c r="J2770" s="87">
        <f t="shared" si="86"/>
        <v>0</v>
      </c>
      <c r="K2770" s="87">
        <f t="shared" si="87"/>
        <v>0</v>
      </c>
    </row>
    <row r="2771" spans="3:11">
      <c r="C2771" s="87">
        <f>_xlfn.IFNA(VLOOKUP(B2771,Products!$A$2:$I$100,5,0),0)</f>
        <v>0</v>
      </c>
      <c r="D2771" s="99">
        <f>_xlfn.IFNA(VLOOKUP(B2771,Products!$A$2:$J$100,6,0),)</f>
        <v>0</v>
      </c>
      <c r="E2771" s="87">
        <f>_xlfn.IFNA(VLOOKUP(B2771,Products!$A$2:$I$100,8,0),)</f>
        <v>0</v>
      </c>
      <c r="F2771" s="87">
        <f>_xlfn.IFNA(VLOOKUP(B2771,Products!$A$2:$J$100,7,0),)</f>
        <v>0</v>
      </c>
      <c r="G2771" s="87">
        <f>_xlfn.IFNA(VLOOKUP(B2771,Products!$A$2:$I$100,2,0),)</f>
        <v>0</v>
      </c>
      <c r="H2771" s="87">
        <f>_xlfn.IFNA(VLOOKUP(B2771,Products!$A$2:$I$100,2,0),)</f>
        <v>0</v>
      </c>
      <c r="J2771" s="87">
        <f t="shared" si="86"/>
        <v>0</v>
      </c>
      <c r="K2771" s="87">
        <f t="shared" si="87"/>
        <v>0</v>
      </c>
    </row>
    <row r="2772" spans="3:11">
      <c r="C2772" s="87">
        <f>_xlfn.IFNA(VLOOKUP(B2772,Products!$A$2:$I$100,5,0),0)</f>
        <v>0</v>
      </c>
      <c r="D2772" s="99">
        <f>_xlfn.IFNA(VLOOKUP(B2772,Products!$A$2:$J$100,6,0),)</f>
        <v>0</v>
      </c>
      <c r="E2772" s="87">
        <f>_xlfn.IFNA(VLOOKUP(B2772,Products!$A$2:$I$100,8,0),)</f>
        <v>0</v>
      </c>
      <c r="F2772" s="87">
        <f>_xlfn.IFNA(VLOOKUP(B2772,Products!$A$2:$J$100,7,0),)</f>
        <v>0</v>
      </c>
      <c r="G2772" s="87">
        <f>_xlfn.IFNA(VLOOKUP(B2772,Products!$A$2:$I$100,2,0),)</f>
        <v>0</v>
      </c>
      <c r="H2772" s="87">
        <f>_xlfn.IFNA(VLOOKUP(B2772,Products!$A$2:$I$100,2,0),)</f>
        <v>0</v>
      </c>
      <c r="J2772" s="87">
        <f t="shared" si="86"/>
        <v>0</v>
      </c>
      <c r="K2772" s="87">
        <f t="shared" si="87"/>
        <v>0</v>
      </c>
    </row>
    <row r="2773" spans="3:11">
      <c r="C2773" s="87">
        <f>_xlfn.IFNA(VLOOKUP(B2773,Products!$A$2:$I$100,5,0),0)</f>
        <v>0</v>
      </c>
      <c r="D2773" s="99">
        <f>_xlfn.IFNA(VLOOKUP(B2773,Products!$A$2:$J$100,6,0),)</f>
        <v>0</v>
      </c>
      <c r="E2773" s="87">
        <f>_xlfn.IFNA(VLOOKUP(B2773,Products!$A$2:$I$100,8,0),)</f>
        <v>0</v>
      </c>
      <c r="F2773" s="87">
        <f>_xlfn.IFNA(VLOOKUP(B2773,Products!$A$2:$J$100,7,0),)</f>
        <v>0</v>
      </c>
      <c r="G2773" s="87">
        <f>_xlfn.IFNA(VLOOKUP(B2773,Products!$A$2:$I$100,2,0),)</f>
        <v>0</v>
      </c>
      <c r="H2773" s="87">
        <f>_xlfn.IFNA(VLOOKUP(B2773,Products!$A$2:$I$100,2,0),)</f>
        <v>0</v>
      </c>
      <c r="J2773" s="87">
        <f t="shared" si="86"/>
        <v>0</v>
      </c>
      <c r="K2773" s="87">
        <f t="shared" si="87"/>
        <v>0</v>
      </c>
    </row>
    <row r="2774" spans="3:11">
      <c r="C2774" s="87">
        <f>_xlfn.IFNA(VLOOKUP(B2774,Products!$A$2:$I$100,5,0),0)</f>
        <v>0</v>
      </c>
      <c r="D2774" s="99">
        <f>_xlfn.IFNA(VLOOKUP(B2774,Products!$A$2:$J$100,6,0),)</f>
        <v>0</v>
      </c>
      <c r="E2774" s="87">
        <f>_xlfn.IFNA(VLOOKUP(B2774,Products!$A$2:$I$100,8,0),)</f>
        <v>0</v>
      </c>
      <c r="F2774" s="87">
        <f>_xlfn.IFNA(VLOOKUP(B2774,Products!$A$2:$J$100,7,0),)</f>
        <v>0</v>
      </c>
      <c r="G2774" s="87">
        <f>_xlfn.IFNA(VLOOKUP(B2774,Products!$A$2:$I$100,2,0),)</f>
        <v>0</v>
      </c>
      <c r="H2774" s="87">
        <f>_xlfn.IFNA(VLOOKUP(B2774,Products!$A$2:$I$100,2,0),)</f>
        <v>0</v>
      </c>
      <c r="J2774" s="87">
        <f t="shared" si="86"/>
        <v>0</v>
      </c>
      <c r="K2774" s="87">
        <f t="shared" si="87"/>
        <v>0</v>
      </c>
    </row>
    <row r="2775" spans="3:11">
      <c r="C2775" s="87">
        <f>_xlfn.IFNA(VLOOKUP(B2775,Products!$A$2:$I$100,5,0),0)</f>
        <v>0</v>
      </c>
      <c r="D2775" s="99">
        <f>_xlfn.IFNA(VLOOKUP(B2775,Products!$A$2:$J$100,6,0),)</f>
        <v>0</v>
      </c>
      <c r="E2775" s="87">
        <f>_xlfn.IFNA(VLOOKUP(B2775,Products!$A$2:$I$100,8,0),)</f>
        <v>0</v>
      </c>
      <c r="F2775" s="87">
        <f>_xlfn.IFNA(VLOOKUP(B2775,Products!$A$2:$J$100,7,0),)</f>
        <v>0</v>
      </c>
      <c r="G2775" s="87">
        <f>_xlfn.IFNA(VLOOKUP(B2775,Products!$A$2:$I$100,2,0),)</f>
        <v>0</v>
      </c>
      <c r="H2775" s="87">
        <f>_xlfn.IFNA(VLOOKUP(B2775,Products!$A$2:$I$100,2,0),)</f>
        <v>0</v>
      </c>
      <c r="J2775" s="87">
        <f t="shared" si="86"/>
        <v>0</v>
      </c>
      <c r="K2775" s="87">
        <f t="shared" si="87"/>
        <v>0</v>
      </c>
    </row>
    <row r="2776" spans="3:11">
      <c r="C2776" s="87">
        <f>_xlfn.IFNA(VLOOKUP(B2776,Products!$A$2:$I$100,5,0),0)</f>
        <v>0</v>
      </c>
      <c r="D2776" s="99">
        <f>_xlfn.IFNA(VLOOKUP(B2776,Products!$A$2:$J$100,6,0),)</f>
        <v>0</v>
      </c>
      <c r="E2776" s="87">
        <f>_xlfn.IFNA(VLOOKUP(B2776,Products!$A$2:$I$100,8,0),)</f>
        <v>0</v>
      </c>
      <c r="F2776" s="87">
        <f>_xlfn.IFNA(VLOOKUP(B2776,Products!$A$2:$J$100,7,0),)</f>
        <v>0</v>
      </c>
      <c r="G2776" s="87">
        <f>_xlfn.IFNA(VLOOKUP(B2776,Products!$A$2:$I$100,2,0),)</f>
        <v>0</v>
      </c>
      <c r="H2776" s="87">
        <f>_xlfn.IFNA(VLOOKUP(B2776,Products!$A$2:$I$100,2,0),)</f>
        <v>0</v>
      </c>
      <c r="J2776" s="87">
        <f t="shared" si="86"/>
        <v>0</v>
      </c>
      <c r="K2776" s="87">
        <f t="shared" si="87"/>
        <v>0</v>
      </c>
    </row>
    <row r="2777" spans="3:11">
      <c r="C2777" s="87">
        <f>_xlfn.IFNA(VLOOKUP(B2777,Products!$A$2:$I$100,5,0),0)</f>
        <v>0</v>
      </c>
      <c r="D2777" s="99">
        <f>_xlfn.IFNA(VLOOKUP(B2777,Products!$A$2:$J$100,6,0),)</f>
        <v>0</v>
      </c>
      <c r="E2777" s="87">
        <f>_xlfn.IFNA(VLOOKUP(B2777,Products!$A$2:$I$100,8,0),)</f>
        <v>0</v>
      </c>
      <c r="F2777" s="87">
        <f>_xlfn.IFNA(VLOOKUP(B2777,Products!$A$2:$J$100,7,0),)</f>
        <v>0</v>
      </c>
      <c r="G2777" s="87">
        <f>_xlfn.IFNA(VLOOKUP(B2777,Products!$A$2:$I$100,2,0),)</f>
        <v>0</v>
      </c>
      <c r="H2777" s="87">
        <f>_xlfn.IFNA(VLOOKUP(B2777,Products!$A$2:$I$100,2,0),)</f>
        <v>0</v>
      </c>
      <c r="J2777" s="87">
        <f t="shared" si="86"/>
        <v>0</v>
      </c>
      <c r="K2777" s="87">
        <f t="shared" si="87"/>
        <v>0</v>
      </c>
    </row>
    <row r="2778" spans="3:11">
      <c r="C2778" s="87">
        <f>_xlfn.IFNA(VLOOKUP(B2778,Products!$A$2:$I$100,5,0),0)</f>
        <v>0</v>
      </c>
      <c r="D2778" s="99">
        <f>_xlfn.IFNA(VLOOKUP(B2778,Products!$A$2:$J$100,6,0),)</f>
        <v>0</v>
      </c>
      <c r="E2778" s="87">
        <f>_xlfn.IFNA(VLOOKUP(B2778,Products!$A$2:$I$100,8,0),)</f>
        <v>0</v>
      </c>
      <c r="F2778" s="87">
        <f>_xlfn.IFNA(VLOOKUP(B2778,Products!$A$2:$J$100,7,0),)</f>
        <v>0</v>
      </c>
      <c r="G2778" s="87">
        <f>_xlfn.IFNA(VLOOKUP(B2778,Products!$A$2:$I$100,2,0),)</f>
        <v>0</v>
      </c>
      <c r="H2778" s="87">
        <f>_xlfn.IFNA(VLOOKUP(B2778,Products!$A$2:$I$100,2,0),)</f>
        <v>0</v>
      </c>
      <c r="J2778" s="87">
        <f t="shared" si="86"/>
        <v>0</v>
      </c>
      <c r="K2778" s="87">
        <f t="shared" si="87"/>
        <v>0</v>
      </c>
    </row>
    <row r="2779" spans="3:11">
      <c r="C2779" s="87">
        <f>_xlfn.IFNA(VLOOKUP(B2779,Products!$A$2:$I$100,5,0),0)</f>
        <v>0</v>
      </c>
      <c r="D2779" s="99">
        <f>_xlfn.IFNA(VLOOKUP(B2779,Products!$A$2:$J$100,6,0),)</f>
        <v>0</v>
      </c>
      <c r="E2779" s="87">
        <f>_xlfn.IFNA(VLOOKUP(B2779,Products!$A$2:$I$100,8,0),)</f>
        <v>0</v>
      </c>
      <c r="F2779" s="87">
        <f>_xlfn.IFNA(VLOOKUP(B2779,Products!$A$2:$J$100,7,0),)</f>
        <v>0</v>
      </c>
      <c r="G2779" s="87">
        <f>_xlfn.IFNA(VLOOKUP(B2779,Products!$A$2:$I$100,2,0),)</f>
        <v>0</v>
      </c>
      <c r="H2779" s="87">
        <f>_xlfn.IFNA(VLOOKUP(B2779,Products!$A$2:$I$100,2,0),)</f>
        <v>0</v>
      </c>
      <c r="J2779" s="87">
        <f t="shared" si="86"/>
        <v>0</v>
      </c>
      <c r="K2779" s="87">
        <f t="shared" si="87"/>
        <v>0</v>
      </c>
    </row>
    <row r="2780" spans="3:11">
      <c r="C2780" s="87">
        <f>_xlfn.IFNA(VLOOKUP(B2780,Products!$A$2:$I$100,5,0),0)</f>
        <v>0</v>
      </c>
      <c r="D2780" s="99">
        <f>_xlfn.IFNA(VLOOKUP(B2780,Products!$A$2:$J$100,6,0),)</f>
        <v>0</v>
      </c>
      <c r="E2780" s="87">
        <f>_xlfn.IFNA(VLOOKUP(B2780,Products!$A$2:$I$100,8,0),)</f>
        <v>0</v>
      </c>
      <c r="F2780" s="87">
        <f>_xlfn.IFNA(VLOOKUP(B2780,Products!$A$2:$J$100,7,0),)</f>
        <v>0</v>
      </c>
      <c r="G2780" s="87">
        <f>_xlfn.IFNA(VLOOKUP(B2780,Products!$A$2:$I$100,2,0),)</f>
        <v>0</v>
      </c>
      <c r="H2780" s="87">
        <f>_xlfn.IFNA(VLOOKUP(B2780,Products!$A$2:$I$100,2,0),)</f>
        <v>0</v>
      </c>
      <c r="J2780" s="87">
        <f t="shared" si="86"/>
        <v>0</v>
      </c>
      <c r="K2780" s="87">
        <f t="shared" si="87"/>
        <v>0</v>
      </c>
    </row>
    <row r="2781" spans="3:11">
      <c r="C2781" s="87">
        <f>_xlfn.IFNA(VLOOKUP(B2781,Products!$A$2:$I$100,5,0),0)</f>
        <v>0</v>
      </c>
      <c r="D2781" s="99">
        <f>_xlfn.IFNA(VLOOKUP(B2781,Products!$A$2:$J$100,6,0),)</f>
        <v>0</v>
      </c>
      <c r="E2781" s="87">
        <f>_xlfn.IFNA(VLOOKUP(B2781,Products!$A$2:$I$100,8,0),)</f>
        <v>0</v>
      </c>
      <c r="F2781" s="87">
        <f>_xlfn.IFNA(VLOOKUP(B2781,Products!$A$2:$J$100,7,0),)</f>
        <v>0</v>
      </c>
      <c r="G2781" s="87">
        <f>_xlfn.IFNA(VLOOKUP(B2781,Products!$A$2:$I$100,2,0),)</f>
        <v>0</v>
      </c>
      <c r="H2781" s="87">
        <f>_xlfn.IFNA(VLOOKUP(B2781,Products!$A$2:$I$100,2,0),)</f>
        <v>0</v>
      </c>
      <c r="J2781" s="87">
        <f t="shared" si="86"/>
        <v>0</v>
      </c>
      <c r="K2781" s="87">
        <f t="shared" si="87"/>
        <v>0</v>
      </c>
    </row>
    <row r="2782" spans="3:11">
      <c r="C2782" s="87">
        <f>_xlfn.IFNA(VLOOKUP(B2782,Products!$A$2:$I$100,5,0),0)</f>
        <v>0</v>
      </c>
      <c r="D2782" s="99">
        <f>_xlfn.IFNA(VLOOKUP(B2782,Products!$A$2:$J$100,6,0),)</f>
        <v>0</v>
      </c>
      <c r="E2782" s="87">
        <f>_xlfn.IFNA(VLOOKUP(B2782,Products!$A$2:$I$100,8,0),)</f>
        <v>0</v>
      </c>
      <c r="F2782" s="87">
        <f>_xlfn.IFNA(VLOOKUP(B2782,Products!$A$2:$J$100,7,0),)</f>
        <v>0</v>
      </c>
      <c r="G2782" s="87">
        <f>_xlfn.IFNA(VLOOKUP(B2782,Products!$A$2:$I$100,2,0),)</f>
        <v>0</v>
      </c>
      <c r="H2782" s="87">
        <f>_xlfn.IFNA(VLOOKUP(B2782,Products!$A$2:$I$100,2,0),)</f>
        <v>0</v>
      </c>
      <c r="J2782" s="87">
        <f t="shared" si="86"/>
        <v>0</v>
      </c>
      <c r="K2782" s="87">
        <f t="shared" si="87"/>
        <v>0</v>
      </c>
    </row>
    <row r="2783" spans="3:11">
      <c r="C2783" s="87">
        <f>_xlfn.IFNA(VLOOKUP(B2783,Products!$A$2:$I$100,5,0),0)</f>
        <v>0</v>
      </c>
      <c r="D2783" s="99">
        <f>_xlfn.IFNA(VLOOKUP(B2783,Products!$A$2:$J$100,6,0),)</f>
        <v>0</v>
      </c>
      <c r="E2783" s="87">
        <f>_xlfn.IFNA(VLOOKUP(B2783,Products!$A$2:$I$100,8,0),)</f>
        <v>0</v>
      </c>
      <c r="F2783" s="87">
        <f>_xlfn.IFNA(VLOOKUP(B2783,Products!$A$2:$J$100,7,0),)</f>
        <v>0</v>
      </c>
      <c r="G2783" s="87">
        <f>_xlfn.IFNA(VLOOKUP(B2783,Products!$A$2:$I$100,2,0),)</f>
        <v>0</v>
      </c>
      <c r="H2783" s="87">
        <f>_xlfn.IFNA(VLOOKUP(B2783,Products!$A$2:$I$100,2,0),)</f>
        <v>0</v>
      </c>
      <c r="J2783" s="87">
        <f t="shared" si="86"/>
        <v>0</v>
      </c>
      <c r="K2783" s="87">
        <f t="shared" si="87"/>
        <v>0</v>
      </c>
    </row>
    <row r="2784" spans="3:11">
      <c r="C2784" s="87">
        <f>_xlfn.IFNA(VLOOKUP(B2784,Products!$A$2:$I$100,5,0),0)</f>
        <v>0</v>
      </c>
      <c r="D2784" s="99">
        <f>_xlfn.IFNA(VLOOKUP(B2784,Products!$A$2:$J$100,6,0),)</f>
        <v>0</v>
      </c>
      <c r="E2784" s="87">
        <f>_xlfn.IFNA(VLOOKUP(B2784,Products!$A$2:$I$100,8,0),)</f>
        <v>0</v>
      </c>
      <c r="F2784" s="87">
        <f>_xlfn.IFNA(VLOOKUP(B2784,Products!$A$2:$J$100,7,0),)</f>
        <v>0</v>
      </c>
      <c r="G2784" s="87">
        <f>_xlfn.IFNA(VLOOKUP(B2784,Products!$A$2:$I$100,2,0),)</f>
        <v>0</v>
      </c>
      <c r="H2784" s="87">
        <f>_xlfn.IFNA(VLOOKUP(B2784,Products!$A$2:$I$100,2,0),)</f>
        <v>0</v>
      </c>
      <c r="J2784" s="87">
        <f t="shared" si="86"/>
        <v>0</v>
      </c>
      <c r="K2784" s="87">
        <f t="shared" si="87"/>
        <v>0</v>
      </c>
    </row>
    <row r="2785" spans="3:11">
      <c r="C2785" s="87">
        <f>_xlfn.IFNA(VLOOKUP(B2785,Products!$A$2:$I$100,5,0),0)</f>
        <v>0</v>
      </c>
      <c r="D2785" s="99">
        <f>_xlfn.IFNA(VLOOKUP(B2785,Products!$A$2:$J$100,6,0),)</f>
        <v>0</v>
      </c>
      <c r="E2785" s="87">
        <f>_xlfn.IFNA(VLOOKUP(B2785,Products!$A$2:$I$100,8,0),)</f>
        <v>0</v>
      </c>
      <c r="F2785" s="87">
        <f>_xlfn.IFNA(VLOOKUP(B2785,Products!$A$2:$J$100,7,0),)</f>
        <v>0</v>
      </c>
      <c r="G2785" s="87">
        <f>_xlfn.IFNA(VLOOKUP(B2785,Products!$A$2:$I$100,2,0),)</f>
        <v>0</v>
      </c>
      <c r="H2785" s="87">
        <f>_xlfn.IFNA(VLOOKUP(B2785,Products!$A$2:$I$100,2,0),)</f>
        <v>0</v>
      </c>
      <c r="J2785" s="87">
        <f t="shared" si="86"/>
        <v>0</v>
      </c>
      <c r="K2785" s="87">
        <f t="shared" si="87"/>
        <v>0</v>
      </c>
    </row>
    <row r="2786" spans="3:11">
      <c r="C2786" s="87">
        <f>_xlfn.IFNA(VLOOKUP(B2786,Products!$A$2:$I$100,5,0),0)</f>
        <v>0</v>
      </c>
      <c r="D2786" s="99">
        <f>_xlfn.IFNA(VLOOKUP(B2786,Products!$A$2:$J$100,6,0),)</f>
        <v>0</v>
      </c>
      <c r="E2786" s="87">
        <f>_xlfn.IFNA(VLOOKUP(B2786,Products!$A$2:$I$100,8,0),)</f>
        <v>0</v>
      </c>
      <c r="F2786" s="87">
        <f>_xlfn.IFNA(VLOOKUP(B2786,Products!$A$2:$J$100,7,0),)</f>
        <v>0</v>
      </c>
      <c r="G2786" s="87">
        <f>_xlfn.IFNA(VLOOKUP(B2786,Products!$A$2:$I$100,2,0),)</f>
        <v>0</v>
      </c>
      <c r="H2786" s="87">
        <f>_xlfn.IFNA(VLOOKUP(B2786,Products!$A$2:$I$100,2,0),)</f>
        <v>0</v>
      </c>
      <c r="J2786" s="87">
        <f t="shared" si="86"/>
        <v>0</v>
      </c>
      <c r="K2786" s="87">
        <f t="shared" si="87"/>
        <v>0</v>
      </c>
    </row>
    <row r="2787" spans="3:11">
      <c r="C2787" s="87">
        <f>_xlfn.IFNA(VLOOKUP(B2787,Products!$A$2:$I$100,5,0),0)</f>
        <v>0</v>
      </c>
      <c r="D2787" s="99">
        <f>_xlfn.IFNA(VLOOKUP(B2787,Products!$A$2:$J$100,6,0),)</f>
        <v>0</v>
      </c>
      <c r="E2787" s="87">
        <f>_xlfn.IFNA(VLOOKUP(B2787,Products!$A$2:$I$100,8,0),)</f>
        <v>0</v>
      </c>
      <c r="F2787" s="87">
        <f>_xlfn.IFNA(VLOOKUP(B2787,Products!$A$2:$J$100,7,0),)</f>
        <v>0</v>
      </c>
      <c r="G2787" s="87">
        <f>_xlfn.IFNA(VLOOKUP(B2787,Products!$A$2:$I$100,2,0),)</f>
        <v>0</v>
      </c>
      <c r="H2787" s="87">
        <f>_xlfn.IFNA(VLOOKUP(B2787,Products!$A$2:$I$100,2,0),)</f>
        <v>0</v>
      </c>
      <c r="J2787" s="87">
        <f t="shared" si="86"/>
        <v>0</v>
      </c>
      <c r="K2787" s="87">
        <f t="shared" si="87"/>
        <v>0</v>
      </c>
    </row>
    <row r="2788" spans="3:11">
      <c r="C2788" s="87">
        <f>_xlfn.IFNA(VLOOKUP(B2788,Products!$A$2:$I$100,5,0),0)</f>
        <v>0</v>
      </c>
      <c r="D2788" s="99">
        <f>_xlfn.IFNA(VLOOKUP(B2788,Products!$A$2:$J$100,6,0),)</f>
        <v>0</v>
      </c>
      <c r="E2788" s="87">
        <f>_xlfn.IFNA(VLOOKUP(B2788,Products!$A$2:$I$100,8,0),)</f>
        <v>0</v>
      </c>
      <c r="F2788" s="87">
        <f>_xlfn.IFNA(VLOOKUP(B2788,Products!$A$2:$J$100,7,0),)</f>
        <v>0</v>
      </c>
      <c r="G2788" s="87">
        <f>_xlfn.IFNA(VLOOKUP(B2788,Products!$A$2:$I$100,2,0),)</f>
        <v>0</v>
      </c>
      <c r="H2788" s="87">
        <f>_xlfn.IFNA(VLOOKUP(B2788,Products!$A$2:$I$100,2,0),)</f>
        <v>0</v>
      </c>
      <c r="J2788" s="87">
        <f t="shared" si="86"/>
        <v>0</v>
      </c>
      <c r="K2788" s="87">
        <f t="shared" si="87"/>
        <v>0</v>
      </c>
    </row>
    <row r="2789" spans="3:11">
      <c r="C2789" s="87">
        <f>_xlfn.IFNA(VLOOKUP(B2789,Products!$A$2:$I$100,5,0),0)</f>
        <v>0</v>
      </c>
      <c r="D2789" s="99">
        <f>_xlfn.IFNA(VLOOKUP(B2789,Products!$A$2:$J$100,6,0),)</f>
        <v>0</v>
      </c>
      <c r="E2789" s="87">
        <f>_xlfn.IFNA(VLOOKUP(B2789,Products!$A$2:$I$100,8,0),)</f>
        <v>0</v>
      </c>
      <c r="F2789" s="87">
        <f>_xlfn.IFNA(VLOOKUP(B2789,Products!$A$2:$J$100,7,0),)</f>
        <v>0</v>
      </c>
      <c r="G2789" s="87">
        <f>_xlfn.IFNA(VLOOKUP(B2789,Products!$A$2:$I$100,2,0),)</f>
        <v>0</v>
      </c>
      <c r="H2789" s="87">
        <f>_xlfn.IFNA(VLOOKUP(B2789,Products!$A$2:$I$100,2,0),)</f>
        <v>0</v>
      </c>
      <c r="J2789" s="87">
        <f t="shared" si="86"/>
        <v>0</v>
      </c>
      <c r="K2789" s="87">
        <f t="shared" si="87"/>
        <v>0</v>
      </c>
    </row>
    <row r="2790" spans="3:11">
      <c r="C2790" s="87">
        <f>_xlfn.IFNA(VLOOKUP(B2790,Products!$A$2:$I$100,5,0),0)</f>
        <v>0</v>
      </c>
      <c r="D2790" s="99">
        <f>_xlfn.IFNA(VLOOKUP(B2790,Products!$A$2:$J$100,6,0),)</f>
        <v>0</v>
      </c>
      <c r="E2790" s="87">
        <f>_xlfn.IFNA(VLOOKUP(B2790,Products!$A$2:$I$100,8,0),)</f>
        <v>0</v>
      </c>
      <c r="F2790" s="87">
        <f>_xlfn.IFNA(VLOOKUP(B2790,Products!$A$2:$J$100,7,0),)</f>
        <v>0</v>
      </c>
      <c r="G2790" s="87">
        <f>_xlfn.IFNA(VLOOKUP(B2790,Products!$A$2:$I$100,2,0),)</f>
        <v>0</v>
      </c>
      <c r="H2790" s="87">
        <f>_xlfn.IFNA(VLOOKUP(B2790,Products!$A$2:$I$100,2,0),)</f>
        <v>0</v>
      </c>
      <c r="J2790" s="87">
        <f t="shared" si="86"/>
        <v>0</v>
      </c>
      <c r="K2790" s="87">
        <f t="shared" si="87"/>
        <v>0</v>
      </c>
    </row>
    <row r="2791" spans="3:11">
      <c r="C2791" s="87">
        <f>_xlfn.IFNA(VLOOKUP(B2791,Products!$A$2:$I$100,5,0),0)</f>
        <v>0</v>
      </c>
      <c r="D2791" s="99">
        <f>_xlfn.IFNA(VLOOKUP(B2791,Products!$A$2:$J$100,6,0),)</f>
        <v>0</v>
      </c>
      <c r="E2791" s="87">
        <f>_xlfn.IFNA(VLOOKUP(B2791,Products!$A$2:$I$100,8,0),)</f>
        <v>0</v>
      </c>
      <c r="F2791" s="87">
        <f>_xlfn.IFNA(VLOOKUP(B2791,Products!$A$2:$J$100,7,0),)</f>
        <v>0</v>
      </c>
      <c r="G2791" s="87">
        <f>_xlfn.IFNA(VLOOKUP(B2791,Products!$A$2:$I$100,2,0),)</f>
        <v>0</v>
      </c>
      <c r="H2791" s="87">
        <f>_xlfn.IFNA(VLOOKUP(B2791,Products!$A$2:$I$100,2,0),)</f>
        <v>0</v>
      </c>
      <c r="J2791" s="87">
        <f t="shared" si="86"/>
        <v>0</v>
      </c>
      <c r="K2791" s="87">
        <f t="shared" si="87"/>
        <v>0</v>
      </c>
    </row>
    <row r="2792" spans="3:11">
      <c r="C2792" s="87">
        <f>_xlfn.IFNA(VLOOKUP(B2792,Products!$A$2:$I$100,5,0),0)</f>
        <v>0</v>
      </c>
      <c r="D2792" s="99">
        <f>_xlfn.IFNA(VLOOKUP(B2792,Products!$A$2:$J$100,6,0),)</f>
        <v>0</v>
      </c>
      <c r="E2792" s="87">
        <f>_xlfn.IFNA(VLOOKUP(B2792,Products!$A$2:$I$100,8,0),)</f>
        <v>0</v>
      </c>
      <c r="F2792" s="87">
        <f>_xlfn.IFNA(VLOOKUP(B2792,Products!$A$2:$J$100,7,0),)</f>
        <v>0</v>
      </c>
      <c r="G2792" s="87">
        <f>_xlfn.IFNA(VLOOKUP(B2792,Products!$A$2:$I$100,2,0),)</f>
        <v>0</v>
      </c>
      <c r="H2792" s="87">
        <f>_xlfn.IFNA(VLOOKUP(B2792,Products!$A$2:$I$100,2,0),)</f>
        <v>0</v>
      </c>
      <c r="J2792" s="87">
        <f t="shared" si="86"/>
        <v>0</v>
      </c>
      <c r="K2792" s="87">
        <f t="shared" si="87"/>
        <v>0</v>
      </c>
    </row>
    <row r="2793" spans="3:11">
      <c r="C2793" s="87">
        <f>_xlfn.IFNA(VLOOKUP(B2793,Products!$A$2:$I$100,5,0),0)</f>
        <v>0</v>
      </c>
      <c r="D2793" s="99">
        <f>_xlfn.IFNA(VLOOKUP(B2793,Products!$A$2:$J$100,6,0),)</f>
        <v>0</v>
      </c>
      <c r="E2793" s="87">
        <f>_xlfn.IFNA(VLOOKUP(B2793,Products!$A$2:$I$100,8,0),)</f>
        <v>0</v>
      </c>
      <c r="F2793" s="87">
        <f>_xlfn.IFNA(VLOOKUP(B2793,Products!$A$2:$J$100,7,0),)</f>
        <v>0</v>
      </c>
      <c r="G2793" s="87">
        <f>_xlfn.IFNA(VLOOKUP(B2793,Products!$A$2:$I$100,2,0),)</f>
        <v>0</v>
      </c>
      <c r="H2793" s="87">
        <f>_xlfn.IFNA(VLOOKUP(B2793,Products!$A$2:$I$100,2,0),)</f>
        <v>0</v>
      </c>
      <c r="J2793" s="87">
        <f t="shared" si="86"/>
        <v>0</v>
      </c>
      <c r="K2793" s="87">
        <f t="shared" si="87"/>
        <v>0</v>
      </c>
    </row>
    <row r="2794" spans="3:11">
      <c r="C2794" s="87">
        <f>_xlfn.IFNA(VLOOKUP(B2794,Products!$A$2:$I$100,5,0),0)</f>
        <v>0</v>
      </c>
      <c r="D2794" s="99">
        <f>_xlfn.IFNA(VLOOKUP(B2794,Products!$A$2:$J$100,6,0),)</f>
        <v>0</v>
      </c>
      <c r="E2794" s="87">
        <f>_xlfn.IFNA(VLOOKUP(B2794,Products!$A$2:$I$100,8,0),)</f>
        <v>0</v>
      </c>
      <c r="F2794" s="87">
        <f>_xlfn.IFNA(VLOOKUP(B2794,Products!$A$2:$J$100,7,0),)</f>
        <v>0</v>
      </c>
      <c r="G2794" s="87">
        <f>_xlfn.IFNA(VLOOKUP(B2794,Products!$A$2:$I$100,2,0),)</f>
        <v>0</v>
      </c>
      <c r="H2794" s="87">
        <f>_xlfn.IFNA(VLOOKUP(B2794,Products!$A$2:$I$100,2,0),)</f>
        <v>0</v>
      </c>
      <c r="J2794" s="87">
        <f t="shared" si="86"/>
        <v>0</v>
      </c>
      <c r="K2794" s="87">
        <f t="shared" si="87"/>
        <v>0</v>
      </c>
    </row>
    <row r="2795" spans="3:11">
      <c r="C2795" s="87">
        <f>_xlfn.IFNA(VLOOKUP(B2795,Products!$A$2:$I$100,5,0),0)</f>
        <v>0</v>
      </c>
      <c r="D2795" s="99">
        <f>_xlfn.IFNA(VLOOKUP(B2795,Products!$A$2:$J$100,6,0),)</f>
        <v>0</v>
      </c>
      <c r="E2795" s="87">
        <f>_xlfn.IFNA(VLOOKUP(B2795,Products!$A$2:$I$100,8,0),)</f>
        <v>0</v>
      </c>
      <c r="F2795" s="87">
        <f>_xlfn.IFNA(VLOOKUP(B2795,Products!$A$2:$J$100,7,0),)</f>
        <v>0</v>
      </c>
      <c r="G2795" s="87">
        <f>_xlfn.IFNA(VLOOKUP(B2795,Products!$A$2:$I$100,2,0),)</f>
        <v>0</v>
      </c>
      <c r="H2795" s="87">
        <f>_xlfn.IFNA(VLOOKUP(B2795,Products!$A$2:$I$100,2,0),)</f>
        <v>0</v>
      </c>
      <c r="J2795" s="87">
        <f t="shared" si="86"/>
        <v>0</v>
      </c>
      <c r="K2795" s="87">
        <f t="shared" si="87"/>
        <v>0</v>
      </c>
    </row>
    <row r="2796" spans="3:11">
      <c r="C2796" s="87">
        <f>_xlfn.IFNA(VLOOKUP(B2796,Products!$A$2:$I$100,5,0),0)</f>
        <v>0</v>
      </c>
      <c r="D2796" s="99">
        <f>_xlfn.IFNA(VLOOKUP(B2796,Products!$A$2:$J$100,6,0),)</f>
        <v>0</v>
      </c>
      <c r="E2796" s="87">
        <f>_xlfn.IFNA(VLOOKUP(B2796,Products!$A$2:$I$100,8,0),)</f>
        <v>0</v>
      </c>
      <c r="F2796" s="87">
        <f>_xlfn.IFNA(VLOOKUP(B2796,Products!$A$2:$J$100,7,0),)</f>
        <v>0</v>
      </c>
      <c r="G2796" s="87">
        <f>_xlfn.IFNA(VLOOKUP(B2796,Products!$A$2:$I$100,2,0),)</f>
        <v>0</v>
      </c>
      <c r="H2796" s="87">
        <f>_xlfn.IFNA(VLOOKUP(B2796,Products!$A$2:$I$100,2,0),)</f>
        <v>0</v>
      </c>
      <c r="J2796" s="87">
        <f t="shared" si="86"/>
        <v>0</v>
      </c>
      <c r="K2796" s="87">
        <f t="shared" si="87"/>
        <v>0</v>
      </c>
    </row>
    <row r="2797" spans="3:11">
      <c r="C2797" s="87">
        <f>_xlfn.IFNA(VLOOKUP(B2797,Products!$A$2:$I$100,5,0),0)</f>
        <v>0</v>
      </c>
      <c r="D2797" s="99">
        <f>_xlfn.IFNA(VLOOKUP(B2797,Products!$A$2:$J$100,6,0),)</f>
        <v>0</v>
      </c>
      <c r="E2797" s="87">
        <f>_xlfn.IFNA(VLOOKUP(B2797,Products!$A$2:$I$100,8,0),)</f>
        <v>0</v>
      </c>
      <c r="F2797" s="87">
        <f>_xlfn.IFNA(VLOOKUP(B2797,Products!$A$2:$J$100,7,0),)</f>
        <v>0</v>
      </c>
      <c r="G2797" s="87">
        <f>_xlfn.IFNA(VLOOKUP(B2797,Products!$A$2:$I$100,2,0),)</f>
        <v>0</v>
      </c>
      <c r="H2797" s="87">
        <f>_xlfn.IFNA(VLOOKUP(B2797,Products!$A$2:$I$100,2,0),)</f>
        <v>0</v>
      </c>
      <c r="J2797" s="87">
        <f t="shared" si="86"/>
        <v>0</v>
      </c>
      <c r="K2797" s="87">
        <f t="shared" si="87"/>
        <v>0</v>
      </c>
    </row>
    <row r="2798" spans="3:11">
      <c r="C2798" s="87">
        <f>_xlfn.IFNA(VLOOKUP(B2798,Products!$A$2:$I$100,5,0),0)</f>
        <v>0</v>
      </c>
      <c r="D2798" s="99">
        <f>_xlfn.IFNA(VLOOKUP(B2798,Products!$A$2:$J$100,6,0),)</f>
        <v>0</v>
      </c>
      <c r="E2798" s="87">
        <f>_xlfn.IFNA(VLOOKUP(B2798,Products!$A$2:$I$100,8,0),)</f>
        <v>0</v>
      </c>
      <c r="F2798" s="87">
        <f>_xlfn.IFNA(VLOOKUP(B2798,Products!$A$2:$J$100,7,0),)</f>
        <v>0</v>
      </c>
      <c r="G2798" s="87">
        <f>_xlfn.IFNA(VLOOKUP(B2798,Products!$A$2:$I$100,2,0),)</f>
        <v>0</v>
      </c>
      <c r="H2798" s="87">
        <f>_xlfn.IFNA(VLOOKUP(B2798,Products!$A$2:$I$100,2,0),)</f>
        <v>0</v>
      </c>
      <c r="J2798" s="87">
        <f t="shared" si="86"/>
        <v>0</v>
      </c>
      <c r="K2798" s="87">
        <f t="shared" si="87"/>
        <v>0</v>
      </c>
    </row>
    <row r="2799" spans="3:11">
      <c r="C2799" s="87">
        <f>_xlfn.IFNA(VLOOKUP(B2799,Products!$A$2:$I$100,5,0),0)</f>
        <v>0</v>
      </c>
      <c r="D2799" s="99">
        <f>_xlfn.IFNA(VLOOKUP(B2799,Products!$A$2:$J$100,6,0),)</f>
        <v>0</v>
      </c>
      <c r="E2799" s="87">
        <f>_xlfn.IFNA(VLOOKUP(B2799,Products!$A$2:$I$100,8,0),)</f>
        <v>0</v>
      </c>
      <c r="F2799" s="87">
        <f>_xlfn.IFNA(VLOOKUP(B2799,Products!$A$2:$J$100,7,0),)</f>
        <v>0</v>
      </c>
      <c r="G2799" s="87">
        <f>_xlfn.IFNA(VLOOKUP(B2799,Products!$A$2:$I$100,2,0),)</f>
        <v>0</v>
      </c>
      <c r="H2799" s="87">
        <f>_xlfn.IFNA(VLOOKUP(B2799,Products!$A$2:$I$100,2,0),)</f>
        <v>0</v>
      </c>
      <c r="J2799" s="87">
        <f t="shared" si="86"/>
        <v>0</v>
      </c>
      <c r="K2799" s="87">
        <f t="shared" si="87"/>
        <v>0</v>
      </c>
    </row>
    <row r="2800" spans="3:11">
      <c r="C2800" s="87">
        <f>_xlfn.IFNA(VLOOKUP(B2800,Products!$A$2:$I$100,5,0),0)</f>
        <v>0</v>
      </c>
      <c r="D2800" s="99">
        <f>_xlfn.IFNA(VLOOKUP(B2800,Products!$A$2:$J$100,6,0),)</f>
        <v>0</v>
      </c>
      <c r="E2800" s="87">
        <f>_xlfn.IFNA(VLOOKUP(B2800,Products!$A$2:$I$100,8,0),)</f>
        <v>0</v>
      </c>
      <c r="F2800" s="87">
        <f>_xlfn.IFNA(VLOOKUP(B2800,Products!$A$2:$J$100,7,0),)</f>
        <v>0</v>
      </c>
      <c r="G2800" s="87">
        <f>_xlfn.IFNA(VLOOKUP(B2800,Products!$A$2:$I$100,2,0),)</f>
        <v>0</v>
      </c>
      <c r="H2800" s="87">
        <f>_xlfn.IFNA(VLOOKUP(B2800,Products!$A$2:$I$100,2,0),)</f>
        <v>0</v>
      </c>
      <c r="J2800" s="87">
        <f t="shared" si="86"/>
        <v>0</v>
      </c>
      <c r="K2800" s="87">
        <f t="shared" si="87"/>
        <v>0</v>
      </c>
    </row>
    <row r="2801" spans="3:11">
      <c r="C2801" s="87">
        <f>_xlfn.IFNA(VLOOKUP(B2801,Products!$A$2:$I$100,5,0),0)</f>
        <v>0</v>
      </c>
      <c r="D2801" s="99">
        <f>_xlfn.IFNA(VLOOKUP(B2801,Products!$A$2:$J$100,6,0),)</f>
        <v>0</v>
      </c>
      <c r="E2801" s="87">
        <f>_xlfn.IFNA(VLOOKUP(B2801,Products!$A$2:$I$100,8,0),)</f>
        <v>0</v>
      </c>
      <c r="F2801" s="87">
        <f>_xlfn.IFNA(VLOOKUP(B2801,Products!$A$2:$J$100,7,0),)</f>
        <v>0</v>
      </c>
      <c r="G2801" s="87">
        <f>_xlfn.IFNA(VLOOKUP(B2801,Products!$A$2:$I$100,2,0),)</f>
        <v>0</v>
      </c>
      <c r="H2801" s="87">
        <f>_xlfn.IFNA(VLOOKUP(B2801,Products!$A$2:$I$100,2,0),)</f>
        <v>0</v>
      </c>
      <c r="J2801" s="87">
        <f t="shared" si="86"/>
        <v>0</v>
      </c>
      <c r="K2801" s="87">
        <f t="shared" si="87"/>
        <v>0</v>
      </c>
    </row>
    <row r="2802" spans="3:11">
      <c r="C2802" s="87">
        <f>_xlfn.IFNA(VLOOKUP(B2802,Products!$A$2:$I$100,5,0),0)</f>
        <v>0</v>
      </c>
      <c r="D2802" s="99">
        <f>_xlfn.IFNA(VLOOKUP(B2802,Products!$A$2:$J$100,6,0),)</f>
        <v>0</v>
      </c>
      <c r="E2802" s="87">
        <f>_xlfn.IFNA(VLOOKUP(B2802,Products!$A$2:$I$100,8,0),)</f>
        <v>0</v>
      </c>
      <c r="F2802" s="87">
        <f>_xlfn.IFNA(VLOOKUP(B2802,Products!$A$2:$J$100,7,0),)</f>
        <v>0</v>
      </c>
      <c r="G2802" s="87">
        <f>_xlfn.IFNA(VLOOKUP(B2802,Products!$A$2:$I$100,2,0),)</f>
        <v>0</v>
      </c>
      <c r="H2802" s="87">
        <f>_xlfn.IFNA(VLOOKUP(B2802,Products!$A$2:$I$100,2,0),)</f>
        <v>0</v>
      </c>
      <c r="J2802" s="87">
        <f t="shared" si="86"/>
        <v>0</v>
      </c>
      <c r="K2802" s="87">
        <f t="shared" si="87"/>
        <v>0</v>
      </c>
    </row>
    <row r="2803" spans="3:11">
      <c r="C2803" s="87">
        <f>_xlfn.IFNA(VLOOKUP(B2803,Products!$A$2:$I$100,5,0),0)</f>
        <v>0</v>
      </c>
      <c r="D2803" s="99">
        <f>_xlfn.IFNA(VLOOKUP(B2803,Products!$A$2:$J$100,6,0),)</f>
        <v>0</v>
      </c>
      <c r="E2803" s="87">
        <f>_xlfn.IFNA(VLOOKUP(B2803,Products!$A$2:$I$100,8,0),)</f>
        <v>0</v>
      </c>
      <c r="F2803" s="87">
        <f>_xlfn.IFNA(VLOOKUP(B2803,Products!$A$2:$J$100,7,0),)</f>
        <v>0</v>
      </c>
      <c r="G2803" s="87">
        <f>_xlfn.IFNA(VLOOKUP(B2803,Products!$A$2:$I$100,2,0),)</f>
        <v>0</v>
      </c>
      <c r="H2803" s="87">
        <f>_xlfn.IFNA(VLOOKUP(B2803,Products!$A$2:$I$100,2,0),)</f>
        <v>0</v>
      </c>
      <c r="J2803" s="87">
        <f t="shared" si="86"/>
        <v>0</v>
      </c>
      <c r="K2803" s="87">
        <f t="shared" si="87"/>
        <v>0</v>
      </c>
    </row>
    <row r="2804" spans="3:11">
      <c r="C2804" s="87">
        <f>_xlfn.IFNA(VLOOKUP(B2804,Products!$A$2:$I$100,5,0),0)</f>
        <v>0</v>
      </c>
      <c r="D2804" s="99">
        <f>_xlfn.IFNA(VLOOKUP(B2804,Products!$A$2:$J$100,6,0),)</f>
        <v>0</v>
      </c>
      <c r="E2804" s="87">
        <f>_xlfn.IFNA(VLOOKUP(B2804,Products!$A$2:$I$100,8,0),)</f>
        <v>0</v>
      </c>
      <c r="F2804" s="87">
        <f>_xlfn.IFNA(VLOOKUP(B2804,Products!$A$2:$J$100,7,0),)</f>
        <v>0</v>
      </c>
      <c r="G2804" s="87">
        <f>_xlfn.IFNA(VLOOKUP(B2804,Products!$A$2:$I$100,2,0),)</f>
        <v>0</v>
      </c>
      <c r="H2804" s="87">
        <f>_xlfn.IFNA(VLOOKUP(B2804,Products!$A$2:$I$100,2,0),)</f>
        <v>0</v>
      </c>
      <c r="J2804" s="87">
        <f t="shared" si="86"/>
        <v>0</v>
      </c>
      <c r="K2804" s="87">
        <f t="shared" si="87"/>
        <v>0</v>
      </c>
    </row>
    <row r="2805" spans="3:11">
      <c r="C2805" s="87">
        <f>_xlfn.IFNA(VLOOKUP(B2805,Products!$A$2:$I$100,5,0),0)</f>
        <v>0</v>
      </c>
      <c r="D2805" s="99">
        <f>_xlfn.IFNA(VLOOKUP(B2805,Products!$A$2:$J$100,6,0),)</f>
        <v>0</v>
      </c>
      <c r="E2805" s="87">
        <f>_xlfn.IFNA(VLOOKUP(B2805,Products!$A$2:$I$100,8,0),)</f>
        <v>0</v>
      </c>
      <c r="F2805" s="87">
        <f>_xlfn.IFNA(VLOOKUP(B2805,Products!$A$2:$J$100,7,0),)</f>
        <v>0</v>
      </c>
      <c r="G2805" s="87">
        <f>_xlfn.IFNA(VLOOKUP(B2805,Products!$A$2:$I$100,2,0),)</f>
        <v>0</v>
      </c>
      <c r="H2805" s="87">
        <f>_xlfn.IFNA(VLOOKUP(B2805,Products!$A$2:$I$100,2,0),)</f>
        <v>0</v>
      </c>
      <c r="J2805" s="87">
        <f t="shared" si="86"/>
        <v>0</v>
      </c>
      <c r="K2805" s="87">
        <f t="shared" si="87"/>
        <v>0</v>
      </c>
    </row>
    <row r="2806" spans="3:11">
      <c r="C2806" s="87">
        <f>_xlfn.IFNA(VLOOKUP(B2806,Products!$A$2:$I$100,5,0),0)</f>
        <v>0</v>
      </c>
      <c r="D2806" s="99">
        <f>_xlfn.IFNA(VLOOKUP(B2806,Products!$A$2:$J$100,6,0),)</f>
        <v>0</v>
      </c>
      <c r="E2806" s="87">
        <f>_xlfn.IFNA(VLOOKUP(B2806,Products!$A$2:$I$100,8,0),)</f>
        <v>0</v>
      </c>
      <c r="F2806" s="87">
        <f>_xlfn.IFNA(VLOOKUP(B2806,Products!$A$2:$J$100,7,0),)</f>
        <v>0</v>
      </c>
      <c r="G2806" s="87">
        <f>_xlfn.IFNA(VLOOKUP(B2806,Products!$A$2:$I$100,2,0),)</f>
        <v>0</v>
      </c>
      <c r="H2806" s="87">
        <f>_xlfn.IFNA(VLOOKUP(B2806,Products!$A$2:$I$100,2,0),)</f>
        <v>0</v>
      </c>
      <c r="J2806" s="87">
        <f t="shared" si="86"/>
        <v>0</v>
      </c>
      <c r="K2806" s="87">
        <f t="shared" si="87"/>
        <v>0</v>
      </c>
    </row>
    <row r="2807" spans="3:11">
      <c r="C2807" s="87">
        <f>_xlfn.IFNA(VLOOKUP(B2807,Products!$A$2:$I$100,5,0),0)</f>
        <v>0</v>
      </c>
      <c r="D2807" s="99">
        <f>_xlfn.IFNA(VLOOKUP(B2807,Products!$A$2:$J$100,6,0),)</f>
        <v>0</v>
      </c>
      <c r="E2807" s="87">
        <f>_xlfn.IFNA(VLOOKUP(B2807,Products!$A$2:$I$100,8,0),)</f>
        <v>0</v>
      </c>
      <c r="F2807" s="87">
        <f>_xlfn.IFNA(VLOOKUP(B2807,Products!$A$2:$J$100,7,0),)</f>
        <v>0</v>
      </c>
      <c r="G2807" s="87">
        <f>_xlfn.IFNA(VLOOKUP(B2807,Products!$A$2:$I$100,2,0),)</f>
        <v>0</v>
      </c>
      <c r="H2807" s="87">
        <f>_xlfn.IFNA(VLOOKUP(B2807,Products!$A$2:$I$100,2,0),)</f>
        <v>0</v>
      </c>
      <c r="J2807" s="87">
        <f t="shared" si="86"/>
        <v>0</v>
      </c>
      <c r="K2807" s="87">
        <f t="shared" si="87"/>
        <v>0</v>
      </c>
    </row>
    <row r="2808" spans="3:11">
      <c r="C2808" s="87">
        <f>_xlfn.IFNA(VLOOKUP(B2808,Products!$A$2:$I$100,5,0),0)</f>
        <v>0</v>
      </c>
      <c r="D2808" s="99">
        <f>_xlfn.IFNA(VLOOKUP(B2808,Products!$A$2:$J$100,6,0),)</f>
        <v>0</v>
      </c>
      <c r="E2808" s="87">
        <f>_xlfn.IFNA(VLOOKUP(B2808,Products!$A$2:$I$100,8,0),)</f>
        <v>0</v>
      </c>
      <c r="F2808" s="87">
        <f>_xlfn.IFNA(VLOOKUP(B2808,Products!$A$2:$J$100,7,0),)</f>
        <v>0</v>
      </c>
      <c r="G2808" s="87">
        <f>_xlfn.IFNA(VLOOKUP(B2808,Products!$A$2:$I$100,2,0),)</f>
        <v>0</v>
      </c>
      <c r="H2808" s="87">
        <f>_xlfn.IFNA(VLOOKUP(B2808,Products!$A$2:$I$100,2,0),)</f>
        <v>0</v>
      </c>
      <c r="J2808" s="87">
        <f t="shared" si="86"/>
        <v>0</v>
      </c>
      <c r="K2808" s="87">
        <f t="shared" si="87"/>
        <v>0</v>
      </c>
    </row>
    <row r="2809" spans="3:11">
      <c r="C2809" s="87">
        <f>_xlfn.IFNA(VLOOKUP(B2809,Products!$A$2:$I$100,5,0),0)</f>
        <v>0</v>
      </c>
      <c r="D2809" s="99">
        <f>_xlfn.IFNA(VLOOKUP(B2809,Products!$A$2:$J$100,6,0),)</f>
        <v>0</v>
      </c>
      <c r="E2809" s="87">
        <f>_xlfn.IFNA(VLOOKUP(B2809,Products!$A$2:$I$100,8,0),)</f>
        <v>0</v>
      </c>
      <c r="F2809" s="87">
        <f>_xlfn.IFNA(VLOOKUP(B2809,Products!$A$2:$J$100,7,0),)</f>
        <v>0</v>
      </c>
      <c r="G2809" s="87">
        <f>_xlfn.IFNA(VLOOKUP(B2809,Products!$A$2:$I$100,2,0),)</f>
        <v>0</v>
      </c>
      <c r="H2809" s="87">
        <f>_xlfn.IFNA(VLOOKUP(B2809,Products!$A$2:$I$100,2,0),)</f>
        <v>0</v>
      </c>
      <c r="J2809" s="87">
        <f t="shared" si="86"/>
        <v>0</v>
      </c>
      <c r="K2809" s="87">
        <f t="shared" si="87"/>
        <v>0</v>
      </c>
    </row>
    <row r="2810" spans="3:11">
      <c r="C2810" s="87">
        <f>_xlfn.IFNA(VLOOKUP(B2810,Products!$A$2:$I$100,5,0),0)</f>
        <v>0</v>
      </c>
      <c r="D2810" s="99">
        <f>_xlfn.IFNA(VLOOKUP(B2810,Products!$A$2:$J$100,6,0),)</f>
        <v>0</v>
      </c>
      <c r="E2810" s="87">
        <f>_xlfn.IFNA(VLOOKUP(B2810,Products!$A$2:$I$100,8,0),)</f>
        <v>0</v>
      </c>
      <c r="F2810" s="87">
        <f>_xlfn.IFNA(VLOOKUP(B2810,Products!$A$2:$J$100,7,0),)</f>
        <v>0</v>
      </c>
      <c r="G2810" s="87">
        <f>_xlfn.IFNA(VLOOKUP(B2810,Products!$A$2:$I$100,2,0),)</f>
        <v>0</v>
      </c>
      <c r="H2810" s="87">
        <f>_xlfn.IFNA(VLOOKUP(B2810,Products!$A$2:$I$100,2,0),)</f>
        <v>0</v>
      </c>
      <c r="J2810" s="87">
        <f t="shared" si="86"/>
        <v>0</v>
      </c>
      <c r="K2810" s="87">
        <f t="shared" si="87"/>
        <v>0</v>
      </c>
    </row>
    <row r="2811" spans="3:11">
      <c r="C2811" s="87">
        <f>_xlfn.IFNA(VLOOKUP(B2811,Products!$A$2:$I$100,5,0),0)</f>
        <v>0</v>
      </c>
      <c r="D2811" s="99">
        <f>_xlfn.IFNA(VLOOKUP(B2811,Products!$A$2:$J$100,6,0),)</f>
        <v>0</v>
      </c>
      <c r="E2811" s="87">
        <f>_xlfn.IFNA(VLOOKUP(B2811,Products!$A$2:$I$100,8,0),)</f>
        <v>0</v>
      </c>
      <c r="F2811" s="87">
        <f>_xlfn.IFNA(VLOOKUP(B2811,Products!$A$2:$J$100,7,0),)</f>
        <v>0</v>
      </c>
      <c r="G2811" s="87">
        <f>_xlfn.IFNA(VLOOKUP(B2811,Products!$A$2:$I$100,2,0),)</f>
        <v>0</v>
      </c>
      <c r="H2811" s="87">
        <f>_xlfn.IFNA(VLOOKUP(B2811,Products!$A$2:$I$100,2,0),)</f>
        <v>0</v>
      </c>
      <c r="J2811" s="87">
        <f t="shared" si="86"/>
        <v>0</v>
      </c>
      <c r="K2811" s="87">
        <f t="shared" si="87"/>
        <v>0</v>
      </c>
    </row>
    <row r="2812" spans="3:11">
      <c r="C2812" s="87">
        <f>_xlfn.IFNA(VLOOKUP(B2812,Products!$A$2:$I$100,5,0),0)</f>
        <v>0</v>
      </c>
      <c r="D2812" s="99">
        <f>_xlfn.IFNA(VLOOKUP(B2812,Products!$A$2:$J$100,6,0),)</f>
        <v>0</v>
      </c>
      <c r="E2812" s="87">
        <f>_xlfn.IFNA(VLOOKUP(B2812,Products!$A$2:$I$100,8,0),)</f>
        <v>0</v>
      </c>
      <c r="F2812" s="87">
        <f>_xlfn.IFNA(VLOOKUP(B2812,Products!$A$2:$J$100,7,0),)</f>
        <v>0</v>
      </c>
      <c r="G2812" s="87">
        <f>_xlfn.IFNA(VLOOKUP(B2812,Products!$A$2:$I$100,2,0),)</f>
        <v>0</v>
      </c>
      <c r="H2812" s="87">
        <f>_xlfn.IFNA(VLOOKUP(B2812,Products!$A$2:$I$100,2,0),)</f>
        <v>0</v>
      </c>
      <c r="J2812" s="87">
        <f t="shared" si="86"/>
        <v>0</v>
      </c>
      <c r="K2812" s="87">
        <f t="shared" si="87"/>
        <v>0</v>
      </c>
    </row>
    <row r="2813" spans="3:11">
      <c r="C2813" s="87">
        <f>_xlfn.IFNA(VLOOKUP(B2813,Products!$A$2:$I$100,5,0),0)</f>
        <v>0</v>
      </c>
      <c r="D2813" s="99">
        <f>_xlfn.IFNA(VLOOKUP(B2813,Products!$A$2:$J$100,6,0),)</f>
        <v>0</v>
      </c>
      <c r="E2813" s="87">
        <f>_xlfn.IFNA(VLOOKUP(B2813,Products!$A$2:$I$100,8,0),)</f>
        <v>0</v>
      </c>
      <c r="F2813" s="87">
        <f>_xlfn.IFNA(VLOOKUP(B2813,Products!$A$2:$J$100,7,0),)</f>
        <v>0</v>
      </c>
      <c r="G2813" s="87">
        <f>_xlfn.IFNA(VLOOKUP(B2813,Products!$A$2:$I$100,2,0),)</f>
        <v>0</v>
      </c>
      <c r="H2813" s="87">
        <f>_xlfn.IFNA(VLOOKUP(B2813,Products!$A$2:$I$100,2,0),)</f>
        <v>0</v>
      </c>
      <c r="J2813" s="87">
        <f t="shared" si="86"/>
        <v>0</v>
      </c>
      <c r="K2813" s="87">
        <f t="shared" si="87"/>
        <v>0</v>
      </c>
    </row>
    <row r="2814" spans="3:11">
      <c r="C2814" s="87">
        <f>_xlfn.IFNA(VLOOKUP(B2814,Products!$A$2:$I$100,5,0),0)</f>
        <v>0</v>
      </c>
      <c r="D2814" s="99">
        <f>_xlfn.IFNA(VLOOKUP(B2814,Products!$A$2:$J$100,6,0),)</f>
        <v>0</v>
      </c>
      <c r="E2814" s="87">
        <f>_xlfn.IFNA(VLOOKUP(B2814,Products!$A$2:$I$100,8,0),)</f>
        <v>0</v>
      </c>
      <c r="F2814" s="87">
        <f>_xlfn.IFNA(VLOOKUP(B2814,Products!$A$2:$J$100,7,0),)</f>
        <v>0</v>
      </c>
      <c r="G2814" s="87">
        <f>_xlfn.IFNA(VLOOKUP(B2814,Products!$A$2:$I$100,2,0),)</f>
        <v>0</v>
      </c>
      <c r="H2814" s="87">
        <f>_xlfn.IFNA(VLOOKUP(B2814,Products!$A$2:$I$100,2,0),)</f>
        <v>0</v>
      </c>
      <c r="J2814" s="87">
        <f t="shared" si="86"/>
        <v>0</v>
      </c>
      <c r="K2814" s="87">
        <f t="shared" si="87"/>
        <v>0</v>
      </c>
    </row>
    <row r="2815" spans="3:11">
      <c r="C2815" s="87">
        <f>_xlfn.IFNA(VLOOKUP(B2815,Products!$A$2:$I$100,5,0),0)</f>
        <v>0</v>
      </c>
      <c r="D2815" s="99">
        <f>_xlfn.IFNA(VLOOKUP(B2815,Products!$A$2:$J$100,6,0),)</f>
        <v>0</v>
      </c>
      <c r="E2815" s="87">
        <f>_xlfn.IFNA(VLOOKUP(B2815,Products!$A$2:$I$100,8,0),)</f>
        <v>0</v>
      </c>
      <c r="F2815" s="87">
        <f>_xlfn.IFNA(VLOOKUP(B2815,Products!$A$2:$J$100,7,0),)</f>
        <v>0</v>
      </c>
      <c r="G2815" s="87">
        <f>_xlfn.IFNA(VLOOKUP(B2815,Products!$A$2:$I$100,2,0),)</f>
        <v>0</v>
      </c>
      <c r="H2815" s="87">
        <f>_xlfn.IFNA(VLOOKUP(B2815,Products!$A$2:$I$100,2,0),)</f>
        <v>0</v>
      </c>
      <c r="J2815" s="87">
        <f t="shared" si="86"/>
        <v>0</v>
      </c>
      <c r="K2815" s="87">
        <f t="shared" si="87"/>
        <v>0</v>
      </c>
    </row>
    <row r="2816" spans="3:11">
      <c r="C2816" s="87">
        <f>_xlfn.IFNA(VLOOKUP(B2816,Products!$A$2:$I$100,5,0),0)</f>
        <v>0</v>
      </c>
      <c r="D2816" s="99">
        <f>_xlfn.IFNA(VLOOKUP(B2816,Products!$A$2:$J$100,6,0),)</f>
        <v>0</v>
      </c>
      <c r="E2816" s="87">
        <f>_xlfn.IFNA(VLOOKUP(B2816,Products!$A$2:$I$100,8,0),)</f>
        <v>0</v>
      </c>
      <c r="F2816" s="87">
        <f>_xlfn.IFNA(VLOOKUP(B2816,Products!$A$2:$J$100,7,0),)</f>
        <v>0</v>
      </c>
      <c r="G2816" s="87">
        <f>_xlfn.IFNA(VLOOKUP(B2816,Products!$A$2:$I$100,2,0),)</f>
        <v>0</v>
      </c>
      <c r="H2816" s="87">
        <f>_xlfn.IFNA(VLOOKUP(B2816,Products!$A$2:$I$100,2,0),)</f>
        <v>0</v>
      </c>
      <c r="J2816" s="87">
        <f t="shared" si="86"/>
        <v>0</v>
      </c>
      <c r="K2816" s="87">
        <f t="shared" si="87"/>
        <v>0</v>
      </c>
    </row>
    <row r="2817" spans="3:11">
      <c r="C2817" s="87">
        <f>_xlfn.IFNA(VLOOKUP(B2817,Products!$A$2:$I$100,5,0),0)</f>
        <v>0</v>
      </c>
      <c r="D2817" s="99">
        <f>_xlfn.IFNA(VLOOKUP(B2817,Products!$A$2:$J$100,6,0),)</f>
        <v>0</v>
      </c>
      <c r="E2817" s="87">
        <f>_xlfn.IFNA(VLOOKUP(B2817,Products!$A$2:$I$100,8,0),)</f>
        <v>0</v>
      </c>
      <c r="F2817" s="87">
        <f>_xlfn.IFNA(VLOOKUP(B2817,Products!$A$2:$J$100,7,0),)</f>
        <v>0</v>
      </c>
      <c r="G2817" s="87">
        <f>_xlfn.IFNA(VLOOKUP(B2817,Products!$A$2:$I$100,2,0),)</f>
        <v>0</v>
      </c>
      <c r="H2817" s="87">
        <f>_xlfn.IFNA(VLOOKUP(B2817,Products!$A$2:$I$100,2,0),)</f>
        <v>0</v>
      </c>
      <c r="J2817" s="87">
        <f t="shared" si="86"/>
        <v>0</v>
      </c>
      <c r="K2817" s="87">
        <f t="shared" si="87"/>
        <v>0</v>
      </c>
    </row>
    <row r="2818" spans="3:11">
      <c r="C2818" s="87">
        <f>_xlfn.IFNA(VLOOKUP(B2818,Products!$A$2:$I$100,5,0),0)</f>
        <v>0</v>
      </c>
      <c r="D2818" s="99">
        <f>_xlfn.IFNA(VLOOKUP(B2818,Products!$A$2:$J$100,6,0),)</f>
        <v>0</v>
      </c>
      <c r="E2818" s="87">
        <f>_xlfn.IFNA(VLOOKUP(B2818,Products!$A$2:$I$100,8,0),)</f>
        <v>0</v>
      </c>
      <c r="F2818" s="87">
        <f>_xlfn.IFNA(VLOOKUP(B2818,Products!$A$2:$J$100,7,0),)</f>
        <v>0</v>
      </c>
      <c r="G2818" s="87">
        <f>_xlfn.IFNA(VLOOKUP(B2818,Products!$A$2:$I$100,2,0),)</f>
        <v>0</v>
      </c>
      <c r="H2818" s="87">
        <f>_xlfn.IFNA(VLOOKUP(B2818,Products!$A$2:$I$100,2,0),)</f>
        <v>0</v>
      </c>
      <c r="J2818" s="87">
        <f t="shared" si="86"/>
        <v>0</v>
      </c>
      <c r="K2818" s="87">
        <f t="shared" si="87"/>
        <v>0</v>
      </c>
    </row>
    <row r="2819" spans="3:11">
      <c r="C2819" s="87">
        <f>_xlfn.IFNA(VLOOKUP(B2819,Products!$A$2:$I$100,5,0),0)</f>
        <v>0</v>
      </c>
      <c r="D2819" s="99">
        <f>_xlfn.IFNA(VLOOKUP(B2819,Products!$A$2:$J$100,6,0),)</f>
        <v>0</v>
      </c>
      <c r="E2819" s="87">
        <f>_xlfn.IFNA(VLOOKUP(B2819,Products!$A$2:$I$100,8,0),)</f>
        <v>0</v>
      </c>
      <c r="F2819" s="87">
        <f>_xlfn.IFNA(VLOOKUP(B2819,Products!$A$2:$J$100,7,0),)</f>
        <v>0</v>
      </c>
      <c r="G2819" s="87">
        <f>_xlfn.IFNA(VLOOKUP(B2819,Products!$A$2:$I$100,2,0),)</f>
        <v>0</v>
      </c>
      <c r="H2819" s="87">
        <f>_xlfn.IFNA(VLOOKUP(B2819,Products!$A$2:$I$100,2,0),)</f>
        <v>0</v>
      </c>
      <c r="J2819" s="87">
        <f t="shared" si="86"/>
        <v>0</v>
      </c>
      <c r="K2819" s="87">
        <f t="shared" si="87"/>
        <v>0</v>
      </c>
    </row>
    <row r="2820" spans="3:11">
      <c r="C2820" s="87">
        <f>_xlfn.IFNA(VLOOKUP(B2820,Products!$A$2:$I$100,5,0),0)</f>
        <v>0</v>
      </c>
      <c r="D2820" s="99">
        <f>_xlfn.IFNA(VLOOKUP(B2820,Products!$A$2:$J$100,6,0),)</f>
        <v>0</v>
      </c>
      <c r="E2820" s="87">
        <f>_xlfn.IFNA(VLOOKUP(B2820,Products!$A$2:$I$100,8,0),)</f>
        <v>0</v>
      </c>
      <c r="F2820" s="87">
        <f>_xlfn.IFNA(VLOOKUP(B2820,Products!$A$2:$J$100,7,0),)</f>
        <v>0</v>
      </c>
      <c r="G2820" s="87">
        <f>_xlfn.IFNA(VLOOKUP(B2820,Products!$A$2:$I$100,2,0),)</f>
        <v>0</v>
      </c>
      <c r="H2820" s="87">
        <f>_xlfn.IFNA(VLOOKUP(B2820,Products!$A$2:$I$100,2,0),)</f>
        <v>0</v>
      </c>
      <c r="J2820" s="87">
        <f t="shared" si="86"/>
        <v>0</v>
      </c>
      <c r="K2820" s="87">
        <f t="shared" si="87"/>
        <v>0</v>
      </c>
    </row>
    <row r="2821" spans="3:11">
      <c r="C2821" s="87">
        <f>_xlfn.IFNA(VLOOKUP(B2821,Products!$A$2:$I$100,5,0),0)</f>
        <v>0</v>
      </c>
      <c r="D2821" s="99">
        <f>_xlfn.IFNA(VLOOKUP(B2821,Products!$A$2:$J$100,6,0),)</f>
        <v>0</v>
      </c>
      <c r="E2821" s="87">
        <f>_xlfn.IFNA(VLOOKUP(B2821,Products!$A$2:$I$100,8,0),)</f>
        <v>0</v>
      </c>
      <c r="F2821" s="87">
        <f>_xlfn.IFNA(VLOOKUP(B2821,Products!$A$2:$J$100,7,0),)</f>
        <v>0</v>
      </c>
      <c r="G2821" s="87">
        <f>_xlfn.IFNA(VLOOKUP(B2821,Products!$A$2:$I$100,2,0),)</f>
        <v>0</v>
      </c>
      <c r="H2821" s="87">
        <f>_xlfn.IFNA(VLOOKUP(B2821,Products!$A$2:$I$100,2,0),)</f>
        <v>0</v>
      </c>
      <c r="J2821" s="87">
        <f t="shared" si="86"/>
        <v>0</v>
      </c>
      <c r="K2821" s="87">
        <f t="shared" si="87"/>
        <v>0</v>
      </c>
    </row>
    <row r="2822" spans="3:11">
      <c r="C2822" s="87">
        <f>_xlfn.IFNA(VLOOKUP(B2822,Products!$A$2:$I$100,5,0),0)</f>
        <v>0</v>
      </c>
      <c r="D2822" s="99">
        <f>_xlfn.IFNA(VLOOKUP(B2822,Products!$A$2:$J$100,6,0),)</f>
        <v>0</v>
      </c>
      <c r="E2822" s="87">
        <f>_xlfn.IFNA(VLOOKUP(B2822,Products!$A$2:$I$100,8,0),)</f>
        <v>0</v>
      </c>
      <c r="F2822" s="87">
        <f>_xlfn.IFNA(VLOOKUP(B2822,Products!$A$2:$J$100,7,0),)</f>
        <v>0</v>
      </c>
      <c r="G2822" s="87">
        <f>_xlfn.IFNA(VLOOKUP(B2822,Products!$A$2:$I$100,2,0),)</f>
        <v>0</v>
      </c>
      <c r="H2822" s="87">
        <f>_xlfn.IFNA(VLOOKUP(B2822,Products!$A$2:$I$100,2,0),)</f>
        <v>0</v>
      </c>
      <c r="J2822" s="87">
        <f t="shared" si="86"/>
        <v>0</v>
      </c>
      <c r="K2822" s="87">
        <f t="shared" si="87"/>
        <v>0</v>
      </c>
    </row>
    <row r="2823" spans="3:11">
      <c r="C2823" s="87">
        <f>_xlfn.IFNA(VLOOKUP(B2823,Products!$A$2:$I$100,5,0),0)</f>
        <v>0</v>
      </c>
      <c r="D2823" s="99">
        <f>_xlfn.IFNA(VLOOKUP(B2823,Products!$A$2:$J$100,6,0),)</f>
        <v>0</v>
      </c>
      <c r="E2823" s="87">
        <f>_xlfn.IFNA(VLOOKUP(B2823,Products!$A$2:$I$100,8,0),)</f>
        <v>0</v>
      </c>
      <c r="F2823" s="87">
        <f>_xlfn.IFNA(VLOOKUP(B2823,Products!$A$2:$J$100,7,0),)</f>
        <v>0</v>
      </c>
      <c r="G2823" s="87">
        <f>_xlfn.IFNA(VLOOKUP(B2823,Products!$A$2:$I$100,2,0),)</f>
        <v>0</v>
      </c>
      <c r="H2823" s="87">
        <f>_xlfn.IFNA(VLOOKUP(B2823,Products!$A$2:$I$100,2,0),)</f>
        <v>0</v>
      </c>
      <c r="J2823" s="87">
        <f t="shared" ref="J2823:J2886" si="88">H2823/100*18</f>
        <v>0</v>
      </c>
      <c r="K2823" s="87">
        <f t="shared" ref="K2823:K2886" si="89">I2823+J2823</f>
        <v>0</v>
      </c>
    </row>
    <row r="2824" spans="3:11">
      <c r="C2824" s="87">
        <f>_xlfn.IFNA(VLOOKUP(B2824,Products!$A$2:$I$100,5,0),0)</f>
        <v>0</v>
      </c>
      <c r="D2824" s="99">
        <f>_xlfn.IFNA(VLOOKUP(B2824,Products!$A$2:$J$100,6,0),)</f>
        <v>0</v>
      </c>
      <c r="E2824" s="87">
        <f>_xlfn.IFNA(VLOOKUP(B2824,Products!$A$2:$I$100,8,0),)</f>
        <v>0</v>
      </c>
      <c r="F2824" s="87">
        <f>_xlfn.IFNA(VLOOKUP(B2824,Products!$A$2:$J$100,7,0),)</f>
        <v>0</v>
      </c>
      <c r="G2824" s="87">
        <f>_xlfn.IFNA(VLOOKUP(B2824,Products!$A$2:$I$100,2,0),)</f>
        <v>0</v>
      </c>
      <c r="H2824" s="87">
        <f>_xlfn.IFNA(VLOOKUP(B2824,Products!$A$2:$I$100,2,0),)</f>
        <v>0</v>
      </c>
      <c r="J2824" s="87">
        <f t="shared" si="88"/>
        <v>0</v>
      </c>
      <c r="K2824" s="87">
        <f t="shared" si="89"/>
        <v>0</v>
      </c>
    </row>
    <row r="2825" spans="3:11">
      <c r="C2825" s="87">
        <f>_xlfn.IFNA(VLOOKUP(B2825,Products!$A$2:$I$100,5,0),0)</f>
        <v>0</v>
      </c>
      <c r="D2825" s="99">
        <f>_xlfn.IFNA(VLOOKUP(B2825,Products!$A$2:$J$100,6,0),)</f>
        <v>0</v>
      </c>
      <c r="E2825" s="87">
        <f>_xlfn.IFNA(VLOOKUP(B2825,Products!$A$2:$I$100,8,0),)</f>
        <v>0</v>
      </c>
      <c r="F2825" s="87">
        <f>_xlfn.IFNA(VLOOKUP(B2825,Products!$A$2:$J$100,7,0),)</f>
        <v>0</v>
      </c>
      <c r="G2825" s="87">
        <f>_xlfn.IFNA(VLOOKUP(B2825,Products!$A$2:$I$100,2,0),)</f>
        <v>0</v>
      </c>
      <c r="H2825" s="87">
        <f>_xlfn.IFNA(VLOOKUP(B2825,Products!$A$2:$I$100,2,0),)</f>
        <v>0</v>
      </c>
      <c r="J2825" s="87">
        <f t="shared" si="88"/>
        <v>0</v>
      </c>
      <c r="K2825" s="87">
        <f t="shared" si="89"/>
        <v>0</v>
      </c>
    </row>
    <row r="2826" spans="3:11">
      <c r="C2826" s="87">
        <f>_xlfn.IFNA(VLOOKUP(B2826,Products!$A$2:$I$100,5,0),0)</f>
        <v>0</v>
      </c>
      <c r="D2826" s="99">
        <f>_xlfn.IFNA(VLOOKUP(B2826,Products!$A$2:$J$100,6,0),)</f>
        <v>0</v>
      </c>
      <c r="E2826" s="87">
        <f>_xlfn.IFNA(VLOOKUP(B2826,Products!$A$2:$I$100,8,0),)</f>
        <v>0</v>
      </c>
      <c r="F2826" s="87">
        <f>_xlfn.IFNA(VLOOKUP(B2826,Products!$A$2:$J$100,7,0),)</f>
        <v>0</v>
      </c>
      <c r="G2826" s="87">
        <f>_xlfn.IFNA(VLOOKUP(B2826,Products!$A$2:$I$100,2,0),)</f>
        <v>0</v>
      </c>
      <c r="H2826" s="87">
        <f>_xlfn.IFNA(VLOOKUP(B2826,Products!$A$2:$I$100,2,0),)</f>
        <v>0</v>
      </c>
      <c r="J2826" s="87">
        <f t="shared" si="88"/>
        <v>0</v>
      </c>
      <c r="K2826" s="87">
        <f t="shared" si="89"/>
        <v>0</v>
      </c>
    </row>
    <row r="2827" spans="3:11">
      <c r="C2827" s="87">
        <f>_xlfn.IFNA(VLOOKUP(B2827,Products!$A$2:$I$100,5,0),0)</f>
        <v>0</v>
      </c>
      <c r="D2827" s="99">
        <f>_xlfn.IFNA(VLOOKUP(B2827,Products!$A$2:$J$100,6,0),)</f>
        <v>0</v>
      </c>
      <c r="E2827" s="87">
        <f>_xlfn.IFNA(VLOOKUP(B2827,Products!$A$2:$I$100,8,0),)</f>
        <v>0</v>
      </c>
      <c r="F2827" s="87">
        <f>_xlfn.IFNA(VLOOKUP(B2827,Products!$A$2:$J$100,7,0),)</f>
        <v>0</v>
      </c>
      <c r="G2827" s="87">
        <f>_xlfn.IFNA(VLOOKUP(B2827,Products!$A$2:$I$100,2,0),)</f>
        <v>0</v>
      </c>
      <c r="H2827" s="87">
        <f>_xlfn.IFNA(VLOOKUP(B2827,Products!$A$2:$I$100,2,0),)</f>
        <v>0</v>
      </c>
      <c r="J2827" s="87">
        <f t="shared" si="88"/>
        <v>0</v>
      </c>
      <c r="K2827" s="87">
        <f t="shared" si="89"/>
        <v>0</v>
      </c>
    </row>
    <row r="2828" spans="3:11">
      <c r="C2828" s="87">
        <f>_xlfn.IFNA(VLOOKUP(B2828,Products!$A$2:$I$100,5,0),0)</f>
        <v>0</v>
      </c>
      <c r="D2828" s="99">
        <f>_xlfn.IFNA(VLOOKUP(B2828,Products!$A$2:$J$100,6,0),)</f>
        <v>0</v>
      </c>
      <c r="E2828" s="87">
        <f>_xlfn.IFNA(VLOOKUP(B2828,Products!$A$2:$I$100,8,0),)</f>
        <v>0</v>
      </c>
      <c r="F2828" s="87">
        <f>_xlfn.IFNA(VLOOKUP(B2828,Products!$A$2:$J$100,7,0),)</f>
        <v>0</v>
      </c>
      <c r="G2828" s="87">
        <f>_xlfn.IFNA(VLOOKUP(B2828,Products!$A$2:$I$100,2,0),)</f>
        <v>0</v>
      </c>
      <c r="H2828" s="87">
        <f>_xlfn.IFNA(VLOOKUP(B2828,Products!$A$2:$I$100,2,0),)</f>
        <v>0</v>
      </c>
      <c r="J2828" s="87">
        <f t="shared" si="88"/>
        <v>0</v>
      </c>
      <c r="K2828" s="87">
        <f t="shared" si="89"/>
        <v>0</v>
      </c>
    </row>
    <row r="2829" spans="3:11">
      <c r="C2829" s="87">
        <f>_xlfn.IFNA(VLOOKUP(B2829,Products!$A$2:$I$100,5,0),0)</f>
        <v>0</v>
      </c>
      <c r="D2829" s="99">
        <f>_xlfn.IFNA(VLOOKUP(B2829,Products!$A$2:$J$100,6,0),)</f>
        <v>0</v>
      </c>
      <c r="E2829" s="87">
        <f>_xlfn.IFNA(VLOOKUP(B2829,Products!$A$2:$I$100,8,0),)</f>
        <v>0</v>
      </c>
      <c r="F2829" s="87">
        <f>_xlfn.IFNA(VLOOKUP(B2829,Products!$A$2:$J$100,7,0),)</f>
        <v>0</v>
      </c>
      <c r="G2829" s="87">
        <f>_xlfn.IFNA(VLOOKUP(B2829,Products!$A$2:$I$100,2,0),)</f>
        <v>0</v>
      </c>
      <c r="H2829" s="87">
        <f>_xlfn.IFNA(VLOOKUP(B2829,Products!$A$2:$I$100,2,0),)</f>
        <v>0</v>
      </c>
      <c r="J2829" s="87">
        <f t="shared" si="88"/>
        <v>0</v>
      </c>
      <c r="K2829" s="87">
        <f t="shared" si="89"/>
        <v>0</v>
      </c>
    </row>
    <row r="2830" spans="3:11">
      <c r="C2830" s="87">
        <f>_xlfn.IFNA(VLOOKUP(B2830,Products!$A$2:$I$100,5,0),0)</f>
        <v>0</v>
      </c>
      <c r="D2830" s="99">
        <f>_xlfn.IFNA(VLOOKUP(B2830,Products!$A$2:$J$100,6,0),)</f>
        <v>0</v>
      </c>
      <c r="E2830" s="87">
        <f>_xlfn.IFNA(VLOOKUP(B2830,Products!$A$2:$I$100,8,0),)</f>
        <v>0</v>
      </c>
      <c r="F2830" s="87">
        <f>_xlfn.IFNA(VLOOKUP(B2830,Products!$A$2:$J$100,7,0),)</f>
        <v>0</v>
      </c>
      <c r="G2830" s="87">
        <f>_xlfn.IFNA(VLOOKUP(B2830,Products!$A$2:$I$100,2,0),)</f>
        <v>0</v>
      </c>
      <c r="H2830" s="87">
        <f>_xlfn.IFNA(VLOOKUP(B2830,Products!$A$2:$I$100,2,0),)</f>
        <v>0</v>
      </c>
      <c r="J2830" s="87">
        <f t="shared" si="88"/>
        <v>0</v>
      </c>
      <c r="K2830" s="87">
        <f t="shared" si="89"/>
        <v>0</v>
      </c>
    </row>
    <row r="2831" spans="3:11">
      <c r="C2831" s="87">
        <f>_xlfn.IFNA(VLOOKUP(B2831,Products!$A$2:$I$100,5,0),0)</f>
        <v>0</v>
      </c>
      <c r="D2831" s="99">
        <f>_xlfn.IFNA(VLOOKUP(B2831,Products!$A$2:$J$100,6,0),)</f>
        <v>0</v>
      </c>
      <c r="E2831" s="87">
        <f>_xlfn.IFNA(VLOOKUP(B2831,Products!$A$2:$I$100,8,0),)</f>
        <v>0</v>
      </c>
      <c r="F2831" s="87">
        <f>_xlfn.IFNA(VLOOKUP(B2831,Products!$A$2:$J$100,7,0),)</f>
        <v>0</v>
      </c>
      <c r="G2831" s="87">
        <f>_xlfn.IFNA(VLOOKUP(B2831,Products!$A$2:$I$100,2,0),)</f>
        <v>0</v>
      </c>
      <c r="H2831" s="87">
        <f>_xlfn.IFNA(VLOOKUP(B2831,Products!$A$2:$I$100,2,0),)</f>
        <v>0</v>
      </c>
      <c r="J2831" s="87">
        <f t="shared" si="88"/>
        <v>0</v>
      </c>
      <c r="K2831" s="87">
        <f t="shared" si="89"/>
        <v>0</v>
      </c>
    </row>
    <row r="2832" spans="3:11">
      <c r="C2832" s="87">
        <f>_xlfn.IFNA(VLOOKUP(B2832,Products!$A$2:$I$100,5,0),0)</f>
        <v>0</v>
      </c>
      <c r="D2832" s="99">
        <f>_xlfn.IFNA(VLOOKUP(B2832,Products!$A$2:$J$100,6,0),)</f>
        <v>0</v>
      </c>
      <c r="E2832" s="87">
        <f>_xlfn.IFNA(VLOOKUP(B2832,Products!$A$2:$I$100,8,0),)</f>
        <v>0</v>
      </c>
      <c r="F2832" s="87">
        <f>_xlfn.IFNA(VLOOKUP(B2832,Products!$A$2:$J$100,7,0),)</f>
        <v>0</v>
      </c>
      <c r="G2832" s="87">
        <f>_xlfn.IFNA(VLOOKUP(B2832,Products!$A$2:$I$100,2,0),)</f>
        <v>0</v>
      </c>
      <c r="H2832" s="87">
        <f>_xlfn.IFNA(VLOOKUP(B2832,Products!$A$2:$I$100,2,0),)</f>
        <v>0</v>
      </c>
      <c r="J2832" s="87">
        <f t="shared" si="88"/>
        <v>0</v>
      </c>
      <c r="K2832" s="87">
        <f t="shared" si="89"/>
        <v>0</v>
      </c>
    </row>
    <row r="2833" spans="3:11">
      <c r="C2833" s="87">
        <f>_xlfn.IFNA(VLOOKUP(B2833,Products!$A$2:$I$100,5,0),0)</f>
        <v>0</v>
      </c>
      <c r="D2833" s="99">
        <f>_xlfn.IFNA(VLOOKUP(B2833,Products!$A$2:$J$100,6,0),)</f>
        <v>0</v>
      </c>
      <c r="E2833" s="87">
        <f>_xlfn.IFNA(VLOOKUP(B2833,Products!$A$2:$I$100,8,0),)</f>
        <v>0</v>
      </c>
      <c r="F2833" s="87">
        <f>_xlfn.IFNA(VLOOKUP(B2833,Products!$A$2:$J$100,7,0),)</f>
        <v>0</v>
      </c>
      <c r="G2833" s="87">
        <f>_xlfn.IFNA(VLOOKUP(B2833,Products!$A$2:$I$100,2,0),)</f>
        <v>0</v>
      </c>
      <c r="H2833" s="87">
        <f>_xlfn.IFNA(VLOOKUP(B2833,Products!$A$2:$I$100,2,0),)</f>
        <v>0</v>
      </c>
      <c r="J2833" s="87">
        <f t="shared" si="88"/>
        <v>0</v>
      </c>
      <c r="K2833" s="87">
        <f t="shared" si="89"/>
        <v>0</v>
      </c>
    </row>
    <row r="2834" spans="3:11">
      <c r="C2834" s="87">
        <f>_xlfn.IFNA(VLOOKUP(B2834,Products!$A$2:$I$100,5,0),0)</f>
        <v>0</v>
      </c>
      <c r="D2834" s="99">
        <f>_xlfn.IFNA(VLOOKUP(B2834,Products!$A$2:$J$100,6,0),)</f>
        <v>0</v>
      </c>
      <c r="E2834" s="87">
        <f>_xlfn.IFNA(VLOOKUP(B2834,Products!$A$2:$I$100,8,0),)</f>
        <v>0</v>
      </c>
      <c r="F2834" s="87">
        <f>_xlfn.IFNA(VLOOKUP(B2834,Products!$A$2:$J$100,7,0),)</f>
        <v>0</v>
      </c>
      <c r="G2834" s="87">
        <f>_xlfn.IFNA(VLOOKUP(B2834,Products!$A$2:$I$100,2,0),)</f>
        <v>0</v>
      </c>
      <c r="H2834" s="87">
        <f>_xlfn.IFNA(VLOOKUP(B2834,Products!$A$2:$I$100,2,0),)</f>
        <v>0</v>
      </c>
      <c r="J2834" s="87">
        <f t="shared" si="88"/>
        <v>0</v>
      </c>
      <c r="K2834" s="87">
        <f t="shared" si="89"/>
        <v>0</v>
      </c>
    </row>
    <row r="2835" spans="3:11">
      <c r="C2835" s="87">
        <f>_xlfn.IFNA(VLOOKUP(B2835,Products!$A$2:$I$100,5,0),0)</f>
        <v>0</v>
      </c>
      <c r="D2835" s="99">
        <f>_xlfn.IFNA(VLOOKUP(B2835,Products!$A$2:$J$100,6,0),)</f>
        <v>0</v>
      </c>
      <c r="E2835" s="87">
        <f>_xlfn.IFNA(VLOOKUP(B2835,Products!$A$2:$I$100,8,0),)</f>
        <v>0</v>
      </c>
      <c r="F2835" s="87">
        <f>_xlfn.IFNA(VLOOKUP(B2835,Products!$A$2:$J$100,7,0),)</f>
        <v>0</v>
      </c>
      <c r="G2835" s="87">
        <f>_xlfn.IFNA(VLOOKUP(B2835,Products!$A$2:$I$100,2,0),)</f>
        <v>0</v>
      </c>
      <c r="H2835" s="87">
        <f>_xlfn.IFNA(VLOOKUP(B2835,Products!$A$2:$I$100,2,0),)</f>
        <v>0</v>
      </c>
      <c r="J2835" s="87">
        <f t="shared" si="88"/>
        <v>0</v>
      </c>
      <c r="K2835" s="87">
        <f t="shared" si="89"/>
        <v>0</v>
      </c>
    </row>
    <row r="2836" spans="3:11">
      <c r="C2836" s="87">
        <f>_xlfn.IFNA(VLOOKUP(B2836,Products!$A$2:$I$100,5,0),0)</f>
        <v>0</v>
      </c>
      <c r="D2836" s="99">
        <f>_xlfn.IFNA(VLOOKUP(B2836,Products!$A$2:$J$100,6,0),)</f>
        <v>0</v>
      </c>
      <c r="E2836" s="87">
        <f>_xlfn.IFNA(VLOOKUP(B2836,Products!$A$2:$I$100,8,0),)</f>
        <v>0</v>
      </c>
      <c r="F2836" s="87">
        <f>_xlfn.IFNA(VLOOKUP(B2836,Products!$A$2:$J$100,7,0),)</f>
        <v>0</v>
      </c>
      <c r="G2836" s="87">
        <f>_xlfn.IFNA(VLOOKUP(B2836,Products!$A$2:$I$100,2,0),)</f>
        <v>0</v>
      </c>
      <c r="H2836" s="87">
        <f>_xlfn.IFNA(VLOOKUP(B2836,Products!$A$2:$I$100,2,0),)</f>
        <v>0</v>
      </c>
      <c r="J2836" s="87">
        <f t="shared" si="88"/>
        <v>0</v>
      </c>
      <c r="K2836" s="87">
        <f t="shared" si="89"/>
        <v>0</v>
      </c>
    </row>
    <row r="2837" spans="3:11">
      <c r="C2837" s="87">
        <f>_xlfn.IFNA(VLOOKUP(B2837,Products!$A$2:$I$100,5,0),0)</f>
        <v>0</v>
      </c>
      <c r="D2837" s="99">
        <f>_xlfn.IFNA(VLOOKUP(B2837,Products!$A$2:$J$100,6,0),)</f>
        <v>0</v>
      </c>
      <c r="E2837" s="87">
        <f>_xlfn.IFNA(VLOOKUP(B2837,Products!$A$2:$I$100,8,0),)</f>
        <v>0</v>
      </c>
      <c r="F2837" s="87">
        <f>_xlfn.IFNA(VLOOKUP(B2837,Products!$A$2:$J$100,7,0),)</f>
        <v>0</v>
      </c>
      <c r="G2837" s="87">
        <f>_xlfn.IFNA(VLOOKUP(B2837,Products!$A$2:$I$100,2,0),)</f>
        <v>0</v>
      </c>
      <c r="H2837" s="87">
        <f>_xlfn.IFNA(VLOOKUP(B2837,Products!$A$2:$I$100,2,0),)</f>
        <v>0</v>
      </c>
      <c r="J2837" s="87">
        <f t="shared" si="88"/>
        <v>0</v>
      </c>
      <c r="K2837" s="87">
        <f t="shared" si="89"/>
        <v>0</v>
      </c>
    </row>
    <row r="2838" spans="3:11">
      <c r="C2838" s="87">
        <f>_xlfn.IFNA(VLOOKUP(B2838,Products!$A$2:$I$100,5,0),0)</f>
        <v>0</v>
      </c>
      <c r="D2838" s="99">
        <f>_xlfn.IFNA(VLOOKUP(B2838,Products!$A$2:$J$100,6,0),)</f>
        <v>0</v>
      </c>
      <c r="E2838" s="87">
        <f>_xlfn.IFNA(VLOOKUP(B2838,Products!$A$2:$I$100,8,0),)</f>
        <v>0</v>
      </c>
      <c r="F2838" s="87">
        <f>_xlfn.IFNA(VLOOKUP(B2838,Products!$A$2:$J$100,7,0),)</f>
        <v>0</v>
      </c>
      <c r="G2838" s="87">
        <f>_xlfn.IFNA(VLOOKUP(B2838,Products!$A$2:$I$100,2,0),)</f>
        <v>0</v>
      </c>
      <c r="H2838" s="87">
        <f>_xlfn.IFNA(VLOOKUP(B2838,Products!$A$2:$I$100,2,0),)</f>
        <v>0</v>
      </c>
      <c r="J2838" s="87">
        <f t="shared" si="88"/>
        <v>0</v>
      </c>
      <c r="K2838" s="87">
        <f t="shared" si="89"/>
        <v>0</v>
      </c>
    </row>
    <row r="2839" spans="3:11">
      <c r="C2839" s="87">
        <f>_xlfn.IFNA(VLOOKUP(B2839,Products!$A$2:$I$100,5,0),0)</f>
        <v>0</v>
      </c>
      <c r="D2839" s="99">
        <f>_xlfn.IFNA(VLOOKUP(B2839,Products!$A$2:$J$100,6,0),)</f>
        <v>0</v>
      </c>
      <c r="E2839" s="87">
        <f>_xlfn.IFNA(VLOOKUP(B2839,Products!$A$2:$I$100,8,0),)</f>
        <v>0</v>
      </c>
      <c r="F2839" s="87">
        <f>_xlfn.IFNA(VLOOKUP(B2839,Products!$A$2:$J$100,7,0),)</f>
        <v>0</v>
      </c>
      <c r="G2839" s="87">
        <f>_xlfn.IFNA(VLOOKUP(B2839,Products!$A$2:$I$100,2,0),)</f>
        <v>0</v>
      </c>
      <c r="H2839" s="87">
        <f>_xlfn.IFNA(VLOOKUP(B2839,Products!$A$2:$I$100,2,0),)</f>
        <v>0</v>
      </c>
      <c r="J2839" s="87">
        <f t="shared" si="88"/>
        <v>0</v>
      </c>
      <c r="K2839" s="87">
        <f t="shared" si="89"/>
        <v>0</v>
      </c>
    </row>
    <row r="2840" spans="3:11">
      <c r="C2840" s="87">
        <f>_xlfn.IFNA(VLOOKUP(B2840,Products!$A$2:$I$100,5,0),0)</f>
        <v>0</v>
      </c>
      <c r="D2840" s="99">
        <f>_xlfn.IFNA(VLOOKUP(B2840,Products!$A$2:$J$100,6,0),)</f>
        <v>0</v>
      </c>
      <c r="E2840" s="87">
        <f>_xlfn.IFNA(VLOOKUP(B2840,Products!$A$2:$I$100,8,0),)</f>
        <v>0</v>
      </c>
      <c r="F2840" s="87">
        <f>_xlfn.IFNA(VLOOKUP(B2840,Products!$A$2:$J$100,7,0),)</f>
        <v>0</v>
      </c>
      <c r="G2840" s="87">
        <f>_xlfn.IFNA(VLOOKUP(B2840,Products!$A$2:$I$100,2,0),)</f>
        <v>0</v>
      </c>
      <c r="H2840" s="87">
        <f>_xlfn.IFNA(VLOOKUP(B2840,Products!$A$2:$I$100,2,0),)</f>
        <v>0</v>
      </c>
      <c r="J2840" s="87">
        <f t="shared" si="88"/>
        <v>0</v>
      </c>
      <c r="K2840" s="87">
        <f t="shared" si="89"/>
        <v>0</v>
      </c>
    </row>
    <row r="2841" spans="3:11">
      <c r="C2841" s="87">
        <f>_xlfn.IFNA(VLOOKUP(B2841,Products!$A$2:$I$100,5,0),0)</f>
        <v>0</v>
      </c>
      <c r="D2841" s="99">
        <f>_xlfn.IFNA(VLOOKUP(B2841,Products!$A$2:$J$100,6,0),)</f>
        <v>0</v>
      </c>
      <c r="E2841" s="87">
        <f>_xlfn.IFNA(VLOOKUP(B2841,Products!$A$2:$I$100,8,0),)</f>
        <v>0</v>
      </c>
      <c r="F2841" s="87">
        <f>_xlfn.IFNA(VLOOKUP(B2841,Products!$A$2:$J$100,7,0),)</f>
        <v>0</v>
      </c>
      <c r="G2841" s="87">
        <f>_xlfn.IFNA(VLOOKUP(B2841,Products!$A$2:$I$100,2,0),)</f>
        <v>0</v>
      </c>
      <c r="H2841" s="87">
        <f>_xlfn.IFNA(VLOOKUP(B2841,Products!$A$2:$I$100,2,0),)</f>
        <v>0</v>
      </c>
      <c r="J2841" s="87">
        <f t="shared" si="88"/>
        <v>0</v>
      </c>
      <c r="K2841" s="87">
        <f t="shared" si="89"/>
        <v>0</v>
      </c>
    </row>
    <row r="2842" spans="3:11">
      <c r="C2842" s="87">
        <f>_xlfn.IFNA(VLOOKUP(B2842,Products!$A$2:$I$100,5,0),0)</f>
        <v>0</v>
      </c>
      <c r="D2842" s="99">
        <f>_xlfn.IFNA(VLOOKUP(B2842,Products!$A$2:$J$100,6,0),)</f>
        <v>0</v>
      </c>
      <c r="E2842" s="87">
        <f>_xlfn.IFNA(VLOOKUP(B2842,Products!$A$2:$I$100,8,0),)</f>
        <v>0</v>
      </c>
      <c r="F2842" s="87">
        <f>_xlfn.IFNA(VLOOKUP(B2842,Products!$A$2:$J$100,7,0),)</f>
        <v>0</v>
      </c>
      <c r="G2842" s="87">
        <f>_xlfn.IFNA(VLOOKUP(B2842,Products!$A$2:$I$100,2,0),)</f>
        <v>0</v>
      </c>
      <c r="H2842" s="87">
        <f>_xlfn.IFNA(VLOOKUP(B2842,Products!$A$2:$I$100,2,0),)</f>
        <v>0</v>
      </c>
      <c r="J2842" s="87">
        <f t="shared" si="88"/>
        <v>0</v>
      </c>
      <c r="K2842" s="87">
        <f t="shared" si="89"/>
        <v>0</v>
      </c>
    </row>
    <row r="2843" spans="3:11">
      <c r="C2843" s="87">
        <f>_xlfn.IFNA(VLOOKUP(B2843,Products!$A$2:$I$100,5,0),0)</f>
        <v>0</v>
      </c>
      <c r="D2843" s="99">
        <f>_xlfn.IFNA(VLOOKUP(B2843,Products!$A$2:$J$100,6,0),)</f>
        <v>0</v>
      </c>
      <c r="E2843" s="87">
        <f>_xlfn.IFNA(VLOOKUP(B2843,Products!$A$2:$I$100,8,0),)</f>
        <v>0</v>
      </c>
      <c r="F2843" s="87">
        <f>_xlfn.IFNA(VLOOKUP(B2843,Products!$A$2:$J$100,7,0),)</f>
        <v>0</v>
      </c>
      <c r="G2843" s="87">
        <f>_xlfn.IFNA(VLOOKUP(B2843,Products!$A$2:$I$100,2,0),)</f>
        <v>0</v>
      </c>
      <c r="H2843" s="87">
        <f>_xlfn.IFNA(VLOOKUP(B2843,Products!$A$2:$I$100,2,0),)</f>
        <v>0</v>
      </c>
      <c r="J2843" s="87">
        <f t="shared" si="88"/>
        <v>0</v>
      </c>
      <c r="K2843" s="87">
        <f t="shared" si="89"/>
        <v>0</v>
      </c>
    </row>
    <row r="2844" spans="3:11">
      <c r="C2844" s="87">
        <f>_xlfn.IFNA(VLOOKUP(B2844,Products!$A$2:$I$100,5,0),0)</f>
        <v>0</v>
      </c>
      <c r="D2844" s="99">
        <f>_xlfn.IFNA(VLOOKUP(B2844,Products!$A$2:$J$100,6,0),)</f>
        <v>0</v>
      </c>
      <c r="E2844" s="87">
        <f>_xlfn.IFNA(VLOOKUP(B2844,Products!$A$2:$I$100,8,0),)</f>
        <v>0</v>
      </c>
      <c r="F2844" s="87">
        <f>_xlfn.IFNA(VLOOKUP(B2844,Products!$A$2:$J$100,7,0),)</f>
        <v>0</v>
      </c>
      <c r="G2844" s="87">
        <f>_xlfn.IFNA(VLOOKUP(B2844,Products!$A$2:$I$100,2,0),)</f>
        <v>0</v>
      </c>
      <c r="H2844" s="87">
        <f>_xlfn.IFNA(VLOOKUP(B2844,Products!$A$2:$I$100,2,0),)</f>
        <v>0</v>
      </c>
      <c r="J2844" s="87">
        <f t="shared" si="88"/>
        <v>0</v>
      </c>
      <c r="K2844" s="87">
        <f t="shared" si="89"/>
        <v>0</v>
      </c>
    </row>
    <row r="2845" spans="3:11">
      <c r="C2845" s="87">
        <f>_xlfn.IFNA(VLOOKUP(B2845,Products!$A$2:$I$100,5,0),0)</f>
        <v>0</v>
      </c>
      <c r="D2845" s="99">
        <f>_xlfn.IFNA(VLOOKUP(B2845,Products!$A$2:$J$100,6,0),)</f>
        <v>0</v>
      </c>
      <c r="E2845" s="87">
        <f>_xlfn.IFNA(VLOOKUP(B2845,Products!$A$2:$I$100,8,0),)</f>
        <v>0</v>
      </c>
      <c r="F2845" s="87">
        <f>_xlfn.IFNA(VLOOKUP(B2845,Products!$A$2:$J$100,7,0),)</f>
        <v>0</v>
      </c>
      <c r="G2845" s="87">
        <f>_xlfn.IFNA(VLOOKUP(B2845,Products!$A$2:$I$100,2,0),)</f>
        <v>0</v>
      </c>
      <c r="H2845" s="87">
        <f>_xlfn.IFNA(VLOOKUP(B2845,Products!$A$2:$I$100,2,0),)</f>
        <v>0</v>
      </c>
      <c r="J2845" s="87">
        <f t="shared" si="88"/>
        <v>0</v>
      </c>
      <c r="K2845" s="87">
        <f t="shared" si="89"/>
        <v>0</v>
      </c>
    </row>
    <row r="2846" spans="3:11">
      <c r="C2846" s="87">
        <f>_xlfn.IFNA(VLOOKUP(B2846,Products!$A$2:$I$100,5,0),0)</f>
        <v>0</v>
      </c>
      <c r="D2846" s="99">
        <f>_xlfn.IFNA(VLOOKUP(B2846,Products!$A$2:$J$100,6,0),)</f>
        <v>0</v>
      </c>
      <c r="E2846" s="87">
        <f>_xlfn.IFNA(VLOOKUP(B2846,Products!$A$2:$I$100,8,0),)</f>
        <v>0</v>
      </c>
      <c r="F2846" s="87">
        <f>_xlfn.IFNA(VLOOKUP(B2846,Products!$A$2:$J$100,7,0),)</f>
        <v>0</v>
      </c>
      <c r="G2846" s="87">
        <f>_xlfn.IFNA(VLOOKUP(B2846,Products!$A$2:$I$100,2,0),)</f>
        <v>0</v>
      </c>
      <c r="H2846" s="87">
        <f>_xlfn.IFNA(VLOOKUP(B2846,Products!$A$2:$I$100,2,0),)</f>
        <v>0</v>
      </c>
      <c r="J2846" s="87">
        <f t="shared" si="88"/>
        <v>0</v>
      </c>
      <c r="K2846" s="87">
        <f t="shared" si="89"/>
        <v>0</v>
      </c>
    </row>
    <row r="2847" spans="3:11">
      <c r="C2847" s="87">
        <f>_xlfn.IFNA(VLOOKUP(B2847,Products!$A$2:$I$100,5,0),0)</f>
        <v>0</v>
      </c>
      <c r="D2847" s="99">
        <f>_xlfn.IFNA(VLOOKUP(B2847,Products!$A$2:$J$100,6,0),)</f>
        <v>0</v>
      </c>
      <c r="E2847" s="87">
        <f>_xlfn.IFNA(VLOOKUP(B2847,Products!$A$2:$I$100,8,0),)</f>
        <v>0</v>
      </c>
      <c r="F2847" s="87">
        <f>_xlfn.IFNA(VLOOKUP(B2847,Products!$A$2:$J$100,7,0),)</f>
        <v>0</v>
      </c>
      <c r="G2847" s="87">
        <f>_xlfn.IFNA(VLOOKUP(B2847,Products!$A$2:$I$100,2,0),)</f>
        <v>0</v>
      </c>
      <c r="H2847" s="87">
        <f>_xlfn.IFNA(VLOOKUP(B2847,Products!$A$2:$I$100,2,0),)</f>
        <v>0</v>
      </c>
      <c r="J2847" s="87">
        <f t="shared" si="88"/>
        <v>0</v>
      </c>
      <c r="K2847" s="87">
        <f t="shared" si="89"/>
        <v>0</v>
      </c>
    </row>
    <row r="2848" spans="3:11">
      <c r="C2848" s="87">
        <f>_xlfn.IFNA(VLOOKUP(B2848,Products!$A$2:$I$100,5,0),0)</f>
        <v>0</v>
      </c>
      <c r="D2848" s="99">
        <f>_xlfn.IFNA(VLOOKUP(B2848,Products!$A$2:$J$100,6,0),)</f>
        <v>0</v>
      </c>
      <c r="E2848" s="87">
        <f>_xlfn.IFNA(VLOOKUP(B2848,Products!$A$2:$I$100,8,0),)</f>
        <v>0</v>
      </c>
      <c r="F2848" s="87">
        <f>_xlfn.IFNA(VLOOKUP(B2848,Products!$A$2:$J$100,7,0),)</f>
        <v>0</v>
      </c>
      <c r="G2848" s="87">
        <f>_xlfn.IFNA(VLOOKUP(B2848,Products!$A$2:$I$100,2,0),)</f>
        <v>0</v>
      </c>
      <c r="H2848" s="87">
        <f>_xlfn.IFNA(VLOOKUP(B2848,Products!$A$2:$I$100,2,0),)</f>
        <v>0</v>
      </c>
      <c r="J2848" s="87">
        <f t="shared" si="88"/>
        <v>0</v>
      </c>
      <c r="K2848" s="87">
        <f t="shared" si="89"/>
        <v>0</v>
      </c>
    </row>
    <row r="2849" spans="3:11">
      <c r="C2849" s="87">
        <f>_xlfn.IFNA(VLOOKUP(B2849,Products!$A$2:$I$100,5,0),0)</f>
        <v>0</v>
      </c>
      <c r="D2849" s="99">
        <f>_xlfn.IFNA(VLOOKUP(B2849,Products!$A$2:$J$100,6,0),)</f>
        <v>0</v>
      </c>
      <c r="E2849" s="87">
        <f>_xlfn.IFNA(VLOOKUP(B2849,Products!$A$2:$I$100,8,0),)</f>
        <v>0</v>
      </c>
      <c r="F2849" s="87">
        <f>_xlfn.IFNA(VLOOKUP(B2849,Products!$A$2:$J$100,7,0),)</f>
        <v>0</v>
      </c>
      <c r="G2849" s="87">
        <f>_xlfn.IFNA(VLOOKUP(B2849,Products!$A$2:$I$100,2,0),)</f>
        <v>0</v>
      </c>
      <c r="H2849" s="87">
        <f>_xlfn.IFNA(VLOOKUP(B2849,Products!$A$2:$I$100,2,0),)</f>
        <v>0</v>
      </c>
      <c r="J2849" s="87">
        <f t="shared" si="88"/>
        <v>0</v>
      </c>
      <c r="K2849" s="87">
        <f t="shared" si="89"/>
        <v>0</v>
      </c>
    </row>
    <row r="2850" spans="3:11">
      <c r="C2850" s="87">
        <f>_xlfn.IFNA(VLOOKUP(B2850,Products!$A$2:$I$100,5,0),0)</f>
        <v>0</v>
      </c>
      <c r="D2850" s="99">
        <f>_xlfn.IFNA(VLOOKUP(B2850,Products!$A$2:$J$100,6,0),)</f>
        <v>0</v>
      </c>
      <c r="E2850" s="87">
        <f>_xlfn.IFNA(VLOOKUP(B2850,Products!$A$2:$I$100,8,0),)</f>
        <v>0</v>
      </c>
      <c r="F2850" s="87">
        <f>_xlfn.IFNA(VLOOKUP(B2850,Products!$A$2:$J$100,7,0),)</f>
        <v>0</v>
      </c>
      <c r="G2850" s="87">
        <f>_xlfn.IFNA(VLOOKUP(B2850,Products!$A$2:$I$100,2,0),)</f>
        <v>0</v>
      </c>
      <c r="H2850" s="87">
        <f>_xlfn.IFNA(VLOOKUP(B2850,Products!$A$2:$I$100,2,0),)</f>
        <v>0</v>
      </c>
      <c r="J2850" s="87">
        <f t="shared" si="88"/>
        <v>0</v>
      </c>
      <c r="K2850" s="87">
        <f t="shared" si="89"/>
        <v>0</v>
      </c>
    </row>
    <row r="2851" spans="3:11">
      <c r="C2851" s="87">
        <f>_xlfn.IFNA(VLOOKUP(B2851,Products!$A$2:$I$100,5,0),0)</f>
        <v>0</v>
      </c>
      <c r="D2851" s="99">
        <f>_xlfn.IFNA(VLOOKUP(B2851,Products!$A$2:$J$100,6,0),)</f>
        <v>0</v>
      </c>
      <c r="E2851" s="87">
        <f>_xlfn.IFNA(VLOOKUP(B2851,Products!$A$2:$I$100,8,0),)</f>
        <v>0</v>
      </c>
      <c r="F2851" s="87">
        <f>_xlfn.IFNA(VLOOKUP(B2851,Products!$A$2:$J$100,7,0),)</f>
        <v>0</v>
      </c>
      <c r="G2851" s="87">
        <f>_xlfn.IFNA(VLOOKUP(B2851,Products!$A$2:$I$100,2,0),)</f>
        <v>0</v>
      </c>
      <c r="H2851" s="87">
        <f>_xlfn.IFNA(VLOOKUP(B2851,Products!$A$2:$I$100,2,0),)</f>
        <v>0</v>
      </c>
      <c r="J2851" s="87">
        <f t="shared" si="88"/>
        <v>0</v>
      </c>
      <c r="K2851" s="87">
        <f t="shared" si="89"/>
        <v>0</v>
      </c>
    </row>
    <row r="2852" spans="3:11">
      <c r="C2852" s="87">
        <f>_xlfn.IFNA(VLOOKUP(B2852,Products!$A$2:$I$100,5,0),0)</f>
        <v>0</v>
      </c>
      <c r="D2852" s="99">
        <f>_xlfn.IFNA(VLOOKUP(B2852,Products!$A$2:$J$100,6,0),)</f>
        <v>0</v>
      </c>
      <c r="E2852" s="87">
        <f>_xlfn.IFNA(VLOOKUP(B2852,Products!$A$2:$I$100,8,0),)</f>
        <v>0</v>
      </c>
      <c r="F2852" s="87">
        <f>_xlfn.IFNA(VLOOKUP(B2852,Products!$A$2:$J$100,7,0),)</f>
        <v>0</v>
      </c>
      <c r="G2852" s="87">
        <f>_xlfn.IFNA(VLOOKUP(B2852,Products!$A$2:$I$100,2,0),)</f>
        <v>0</v>
      </c>
      <c r="H2852" s="87">
        <f>_xlfn.IFNA(VLOOKUP(B2852,Products!$A$2:$I$100,2,0),)</f>
        <v>0</v>
      </c>
      <c r="J2852" s="87">
        <f t="shared" si="88"/>
        <v>0</v>
      </c>
      <c r="K2852" s="87">
        <f t="shared" si="89"/>
        <v>0</v>
      </c>
    </row>
    <row r="2853" spans="3:11">
      <c r="C2853" s="87">
        <f>_xlfn.IFNA(VLOOKUP(B2853,Products!$A$2:$I$100,5,0),0)</f>
        <v>0</v>
      </c>
      <c r="D2853" s="99">
        <f>_xlfn.IFNA(VLOOKUP(B2853,Products!$A$2:$J$100,6,0),)</f>
        <v>0</v>
      </c>
      <c r="E2853" s="87">
        <f>_xlfn.IFNA(VLOOKUP(B2853,Products!$A$2:$I$100,8,0),)</f>
        <v>0</v>
      </c>
      <c r="F2853" s="87">
        <f>_xlfn.IFNA(VLOOKUP(B2853,Products!$A$2:$J$100,7,0),)</f>
        <v>0</v>
      </c>
      <c r="G2853" s="87">
        <f>_xlfn.IFNA(VLOOKUP(B2853,Products!$A$2:$I$100,2,0),)</f>
        <v>0</v>
      </c>
      <c r="H2853" s="87">
        <f>_xlfn.IFNA(VLOOKUP(B2853,Products!$A$2:$I$100,2,0),)</f>
        <v>0</v>
      </c>
      <c r="J2853" s="87">
        <f t="shared" si="88"/>
        <v>0</v>
      </c>
      <c r="K2853" s="87">
        <f t="shared" si="89"/>
        <v>0</v>
      </c>
    </row>
    <row r="2854" spans="3:11">
      <c r="C2854" s="87">
        <f>_xlfn.IFNA(VLOOKUP(B2854,Products!$A$2:$I$100,5,0),0)</f>
        <v>0</v>
      </c>
      <c r="D2854" s="99">
        <f>_xlfn.IFNA(VLOOKUP(B2854,Products!$A$2:$J$100,6,0),)</f>
        <v>0</v>
      </c>
      <c r="E2854" s="87">
        <f>_xlfn.IFNA(VLOOKUP(B2854,Products!$A$2:$I$100,8,0),)</f>
        <v>0</v>
      </c>
      <c r="F2854" s="87">
        <f>_xlfn.IFNA(VLOOKUP(B2854,Products!$A$2:$J$100,7,0),)</f>
        <v>0</v>
      </c>
      <c r="G2854" s="87">
        <f>_xlfn.IFNA(VLOOKUP(B2854,Products!$A$2:$I$100,2,0),)</f>
        <v>0</v>
      </c>
      <c r="H2854" s="87">
        <f>_xlfn.IFNA(VLOOKUP(B2854,Products!$A$2:$I$100,2,0),)</f>
        <v>0</v>
      </c>
      <c r="J2854" s="87">
        <f t="shared" si="88"/>
        <v>0</v>
      </c>
      <c r="K2854" s="87">
        <f t="shared" si="89"/>
        <v>0</v>
      </c>
    </row>
    <row r="2855" spans="3:11">
      <c r="C2855" s="87">
        <f>_xlfn.IFNA(VLOOKUP(B2855,Products!$A$2:$I$100,5,0),0)</f>
        <v>0</v>
      </c>
      <c r="D2855" s="99">
        <f>_xlfn.IFNA(VLOOKUP(B2855,Products!$A$2:$J$100,6,0),)</f>
        <v>0</v>
      </c>
      <c r="E2855" s="87">
        <f>_xlfn.IFNA(VLOOKUP(B2855,Products!$A$2:$I$100,8,0),)</f>
        <v>0</v>
      </c>
      <c r="F2855" s="87">
        <f>_xlfn.IFNA(VLOOKUP(B2855,Products!$A$2:$J$100,7,0),)</f>
        <v>0</v>
      </c>
      <c r="G2855" s="87">
        <f>_xlfn.IFNA(VLOOKUP(B2855,Products!$A$2:$I$100,2,0),)</f>
        <v>0</v>
      </c>
      <c r="H2855" s="87">
        <f>_xlfn.IFNA(VLOOKUP(B2855,Products!$A$2:$I$100,2,0),)</f>
        <v>0</v>
      </c>
      <c r="J2855" s="87">
        <f t="shared" si="88"/>
        <v>0</v>
      </c>
      <c r="K2855" s="87">
        <f t="shared" si="89"/>
        <v>0</v>
      </c>
    </row>
    <row r="2856" spans="3:11">
      <c r="C2856" s="87">
        <f>_xlfn.IFNA(VLOOKUP(B2856,Products!$A$2:$I$100,5,0),0)</f>
        <v>0</v>
      </c>
      <c r="D2856" s="99">
        <f>_xlfn.IFNA(VLOOKUP(B2856,Products!$A$2:$J$100,6,0),)</f>
        <v>0</v>
      </c>
      <c r="E2856" s="87">
        <f>_xlfn.IFNA(VLOOKUP(B2856,Products!$A$2:$I$100,8,0),)</f>
        <v>0</v>
      </c>
      <c r="F2856" s="87">
        <f>_xlfn.IFNA(VLOOKUP(B2856,Products!$A$2:$J$100,7,0),)</f>
        <v>0</v>
      </c>
      <c r="G2856" s="87">
        <f>_xlfn.IFNA(VLOOKUP(B2856,Products!$A$2:$I$100,2,0),)</f>
        <v>0</v>
      </c>
      <c r="H2856" s="87">
        <f>_xlfn.IFNA(VLOOKUP(B2856,Products!$A$2:$I$100,2,0),)</f>
        <v>0</v>
      </c>
      <c r="J2856" s="87">
        <f t="shared" si="88"/>
        <v>0</v>
      </c>
      <c r="K2856" s="87">
        <f t="shared" si="89"/>
        <v>0</v>
      </c>
    </row>
    <row r="2857" spans="3:11">
      <c r="C2857" s="87">
        <f>_xlfn.IFNA(VLOOKUP(B2857,Products!$A$2:$I$100,5,0),0)</f>
        <v>0</v>
      </c>
      <c r="D2857" s="99">
        <f>_xlfn.IFNA(VLOOKUP(B2857,Products!$A$2:$J$100,6,0),)</f>
        <v>0</v>
      </c>
      <c r="E2857" s="87">
        <f>_xlfn.IFNA(VLOOKUP(B2857,Products!$A$2:$I$100,8,0),)</f>
        <v>0</v>
      </c>
      <c r="F2857" s="87">
        <f>_xlfn.IFNA(VLOOKUP(B2857,Products!$A$2:$J$100,7,0),)</f>
        <v>0</v>
      </c>
      <c r="G2857" s="87">
        <f>_xlfn.IFNA(VLOOKUP(B2857,Products!$A$2:$I$100,2,0),)</f>
        <v>0</v>
      </c>
      <c r="H2857" s="87">
        <f>_xlfn.IFNA(VLOOKUP(B2857,Products!$A$2:$I$100,2,0),)</f>
        <v>0</v>
      </c>
      <c r="J2857" s="87">
        <f t="shared" si="88"/>
        <v>0</v>
      </c>
      <c r="K2857" s="87">
        <f t="shared" si="89"/>
        <v>0</v>
      </c>
    </row>
    <row r="2858" spans="3:11">
      <c r="C2858" s="87">
        <f>_xlfn.IFNA(VLOOKUP(B2858,Products!$A$2:$I$100,5,0),0)</f>
        <v>0</v>
      </c>
      <c r="D2858" s="99">
        <f>_xlfn.IFNA(VLOOKUP(B2858,Products!$A$2:$J$100,6,0),)</f>
        <v>0</v>
      </c>
      <c r="E2858" s="87">
        <f>_xlfn.IFNA(VLOOKUP(B2858,Products!$A$2:$I$100,8,0),)</f>
        <v>0</v>
      </c>
      <c r="F2858" s="87">
        <f>_xlfn.IFNA(VLOOKUP(B2858,Products!$A$2:$J$100,7,0),)</f>
        <v>0</v>
      </c>
      <c r="G2858" s="87">
        <f>_xlfn.IFNA(VLOOKUP(B2858,Products!$A$2:$I$100,2,0),)</f>
        <v>0</v>
      </c>
      <c r="H2858" s="87">
        <f>_xlfn.IFNA(VLOOKUP(B2858,Products!$A$2:$I$100,2,0),)</f>
        <v>0</v>
      </c>
      <c r="J2858" s="87">
        <f t="shared" si="88"/>
        <v>0</v>
      </c>
      <c r="K2858" s="87">
        <f t="shared" si="89"/>
        <v>0</v>
      </c>
    </row>
    <row r="2859" spans="3:11">
      <c r="C2859" s="87">
        <f>_xlfn.IFNA(VLOOKUP(B2859,Products!$A$2:$I$100,5,0),0)</f>
        <v>0</v>
      </c>
      <c r="D2859" s="99">
        <f>_xlfn.IFNA(VLOOKUP(B2859,Products!$A$2:$J$100,6,0),)</f>
        <v>0</v>
      </c>
      <c r="E2859" s="87">
        <f>_xlfn.IFNA(VLOOKUP(B2859,Products!$A$2:$I$100,8,0),)</f>
        <v>0</v>
      </c>
      <c r="F2859" s="87">
        <f>_xlfn.IFNA(VLOOKUP(B2859,Products!$A$2:$J$100,7,0),)</f>
        <v>0</v>
      </c>
      <c r="G2859" s="87">
        <f>_xlfn.IFNA(VLOOKUP(B2859,Products!$A$2:$I$100,2,0),)</f>
        <v>0</v>
      </c>
      <c r="H2859" s="87">
        <f>_xlfn.IFNA(VLOOKUP(B2859,Products!$A$2:$I$100,2,0),)</f>
        <v>0</v>
      </c>
      <c r="J2859" s="87">
        <f t="shared" si="88"/>
        <v>0</v>
      </c>
      <c r="K2859" s="87">
        <f t="shared" si="89"/>
        <v>0</v>
      </c>
    </row>
    <row r="2860" spans="3:11">
      <c r="C2860" s="87">
        <f>_xlfn.IFNA(VLOOKUP(B2860,Products!$A$2:$I$100,5,0),0)</f>
        <v>0</v>
      </c>
      <c r="D2860" s="99">
        <f>_xlfn.IFNA(VLOOKUP(B2860,Products!$A$2:$J$100,6,0),)</f>
        <v>0</v>
      </c>
      <c r="E2860" s="87">
        <f>_xlfn.IFNA(VLOOKUP(B2860,Products!$A$2:$I$100,8,0),)</f>
        <v>0</v>
      </c>
      <c r="F2860" s="87">
        <f>_xlfn.IFNA(VLOOKUP(B2860,Products!$A$2:$J$100,7,0),)</f>
        <v>0</v>
      </c>
      <c r="G2860" s="87">
        <f>_xlfn.IFNA(VLOOKUP(B2860,Products!$A$2:$I$100,2,0),)</f>
        <v>0</v>
      </c>
      <c r="H2860" s="87">
        <f>_xlfn.IFNA(VLOOKUP(B2860,Products!$A$2:$I$100,2,0),)</f>
        <v>0</v>
      </c>
      <c r="J2860" s="87">
        <f t="shared" si="88"/>
        <v>0</v>
      </c>
      <c r="K2860" s="87">
        <f t="shared" si="89"/>
        <v>0</v>
      </c>
    </row>
    <row r="2861" spans="3:11">
      <c r="C2861" s="87">
        <f>_xlfn.IFNA(VLOOKUP(B2861,Products!$A$2:$I$100,5,0),0)</f>
        <v>0</v>
      </c>
      <c r="D2861" s="99">
        <f>_xlfn.IFNA(VLOOKUP(B2861,Products!$A$2:$J$100,6,0),)</f>
        <v>0</v>
      </c>
      <c r="E2861" s="87">
        <f>_xlfn.IFNA(VLOOKUP(B2861,Products!$A$2:$I$100,8,0),)</f>
        <v>0</v>
      </c>
      <c r="F2861" s="87">
        <f>_xlfn.IFNA(VLOOKUP(B2861,Products!$A$2:$J$100,7,0),)</f>
        <v>0</v>
      </c>
      <c r="G2861" s="87">
        <f>_xlfn.IFNA(VLOOKUP(B2861,Products!$A$2:$I$100,2,0),)</f>
        <v>0</v>
      </c>
      <c r="H2861" s="87">
        <f>_xlfn.IFNA(VLOOKUP(B2861,Products!$A$2:$I$100,2,0),)</f>
        <v>0</v>
      </c>
      <c r="J2861" s="87">
        <f t="shared" si="88"/>
        <v>0</v>
      </c>
      <c r="K2861" s="87">
        <f t="shared" si="89"/>
        <v>0</v>
      </c>
    </row>
    <row r="2862" spans="3:11">
      <c r="C2862" s="87">
        <f>_xlfn.IFNA(VLOOKUP(B2862,Products!$A$2:$I$100,5,0),0)</f>
        <v>0</v>
      </c>
      <c r="D2862" s="99">
        <f>_xlfn.IFNA(VLOOKUP(B2862,Products!$A$2:$J$100,6,0),)</f>
        <v>0</v>
      </c>
      <c r="E2862" s="87">
        <f>_xlfn.IFNA(VLOOKUP(B2862,Products!$A$2:$I$100,8,0),)</f>
        <v>0</v>
      </c>
      <c r="F2862" s="87">
        <f>_xlfn.IFNA(VLOOKUP(B2862,Products!$A$2:$J$100,7,0),)</f>
        <v>0</v>
      </c>
      <c r="G2862" s="87">
        <f>_xlfn.IFNA(VLOOKUP(B2862,Products!$A$2:$I$100,2,0),)</f>
        <v>0</v>
      </c>
      <c r="H2862" s="87">
        <f>_xlfn.IFNA(VLOOKUP(B2862,Products!$A$2:$I$100,2,0),)</f>
        <v>0</v>
      </c>
      <c r="J2862" s="87">
        <f t="shared" si="88"/>
        <v>0</v>
      </c>
      <c r="K2862" s="87">
        <f t="shared" si="89"/>
        <v>0</v>
      </c>
    </row>
    <row r="2863" spans="3:11">
      <c r="C2863" s="87">
        <f>_xlfn.IFNA(VLOOKUP(B2863,Products!$A$2:$I$100,5,0),0)</f>
        <v>0</v>
      </c>
      <c r="D2863" s="99">
        <f>_xlfn.IFNA(VLOOKUP(B2863,Products!$A$2:$J$100,6,0),)</f>
        <v>0</v>
      </c>
      <c r="E2863" s="87">
        <f>_xlfn.IFNA(VLOOKUP(B2863,Products!$A$2:$I$100,8,0),)</f>
        <v>0</v>
      </c>
      <c r="F2863" s="87">
        <f>_xlfn.IFNA(VLOOKUP(B2863,Products!$A$2:$J$100,7,0),)</f>
        <v>0</v>
      </c>
      <c r="G2863" s="87">
        <f>_xlfn.IFNA(VLOOKUP(B2863,Products!$A$2:$I$100,2,0),)</f>
        <v>0</v>
      </c>
      <c r="H2863" s="87">
        <f>_xlfn.IFNA(VLOOKUP(B2863,Products!$A$2:$I$100,2,0),)</f>
        <v>0</v>
      </c>
      <c r="J2863" s="87">
        <f t="shared" si="88"/>
        <v>0</v>
      </c>
      <c r="K2863" s="87">
        <f t="shared" si="89"/>
        <v>0</v>
      </c>
    </row>
    <row r="2864" spans="3:11">
      <c r="C2864" s="87">
        <f>_xlfn.IFNA(VLOOKUP(B2864,Products!$A$2:$I$100,5,0),0)</f>
        <v>0</v>
      </c>
      <c r="D2864" s="99">
        <f>_xlfn.IFNA(VLOOKUP(B2864,Products!$A$2:$J$100,6,0),)</f>
        <v>0</v>
      </c>
      <c r="E2864" s="87">
        <f>_xlfn.IFNA(VLOOKUP(B2864,Products!$A$2:$I$100,8,0),)</f>
        <v>0</v>
      </c>
      <c r="F2864" s="87">
        <f>_xlfn.IFNA(VLOOKUP(B2864,Products!$A$2:$J$100,7,0),)</f>
        <v>0</v>
      </c>
      <c r="G2864" s="87">
        <f>_xlfn.IFNA(VLOOKUP(B2864,Products!$A$2:$I$100,2,0),)</f>
        <v>0</v>
      </c>
      <c r="H2864" s="87">
        <f>_xlfn.IFNA(VLOOKUP(B2864,Products!$A$2:$I$100,2,0),)</f>
        <v>0</v>
      </c>
      <c r="J2864" s="87">
        <f t="shared" si="88"/>
        <v>0</v>
      </c>
      <c r="K2864" s="87">
        <f t="shared" si="89"/>
        <v>0</v>
      </c>
    </row>
    <row r="2865" spans="3:11">
      <c r="C2865" s="87">
        <f>_xlfn.IFNA(VLOOKUP(B2865,Products!$A$2:$I$100,5,0),0)</f>
        <v>0</v>
      </c>
      <c r="D2865" s="99">
        <f>_xlfn.IFNA(VLOOKUP(B2865,Products!$A$2:$J$100,6,0),)</f>
        <v>0</v>
      </c>
      <c r="E2865" s="87">
        <f>_xlfn.IFNA(VLOOKUP(B2865,Products!$A$2:$I$100,8,0),)</f>
        <v>0</v>
      </c>
      <c r="F2865" s="87">
        <f>_xlfn.IFNA(VLOOKUP(B2865,Products!$A$2:$J$100,7,0),)</f>
        <v>0</v>
      </c>
      <c r="G2865" s="87">
        <f>_xlfn.IFNA(VLOOKUP(B2865,Products!$A$2:$I$100,2,0),)</f>
        <v>0</v>
      </c>
      <c r="H2865" s="87">
        <f>_xlfn.IFNA(VLOOKUP(B2865,Products!$A$2:$I$100,2,0),)</f>
        <v>0</v>
      </c>
      <c r="J2865" s="87">
        <f t="shared" si="88"/>
        <v>0</v>
      </c>
      <c r="K2865" s="87">
        <f t="shared" si="89"/>
        <v>0</v>
      </c>
    </row>
    <row r="2866" spans="3:11">
      <c r="C2866" s="87">
        <f>_xlfn.IFNA(VLOOKUP(B2866,Products!$A$2:$I$100,5,0),0)</f>
        <v>0</v>
      </c>
      <c r="D2866" s="99">
        <f>_xlfn.IFNA(VLOOKUP(B2866,Products!$A$2:$J$100,6,0),)</f>
        <v>0</v>
      </c>
      <c r="E2866" s="87">
        <f>_xlfn.IFNA(VLOOKUP(B2866,Products!$A$2:$I$100,8,0),)</f>
        <v>0</v>
      </c>
      <c r="F2866" s="87">
        <f>_xlfn.IFNA(VLOOKUP(B2866,Products!$A$2:$J$100,7,0),)</f>
        <v>0</v>
      </c>
      <c r="G2866" s="87">
        <f>_xlfn.IFNA(VLOOKUP(B2866,Products!$A$2:$I$100,2,0),)</f>
        <v>0</v>
      </c>
      <c r="H2866" s="87">
        <f>_xlfn.IFNA(VLOOKUP(B2866,Products!$A$2:$I$100,2,0),)</f>
        <v>0</v>
      </c>
      <c r="J2866" s="87">
        <f t="shared" si="88"/>
        <v>0</v>
      </c>
      <c r="K2866" s="87">
        <f t="shared" si="89"/>
        <v>0</v>
      </c>
    </row>
    <row r="2867" spans="3:11">
      <c r="C2867" s="87">
        <f>_xlfn.IFNA(VLOOKUP(B2867,Products!$A$2:$I$100,5,0),0)</f>
        <v>0</v>
      </c>
      <c r="D2867" s="99">
        <f>_xlfn.IFNA(VLOOKUP(B2867,Products!$A$2:$J$100,6,0),)</f>
        <v>0</v>
      </c>
      <c r="E2867" s="87">
        <f>_xlfn.IFNA(VLOOKUP(B2867,Products!$A$2:$I$100,8,0),)</f>
        <v>0</v>
      </c>
      <c r="F2867" s="87">
        <f>_xlfn.IFNA(VLOOKUP(B2867,Products!$A$2:$J$100,7,0),)</f>
        <v>0</v>
      </c>
      <c r="G2867" s="87">
        <f>_xlfn.IFNA(VLOOKUP(B2867,Products!$A$2:$I$100,2,0),)</f>
        <v>0</v>
      </c>
      <c r="H2867" s="87">
        <f>_xlfn.IFNA(VLOOKUP(B2867,Products!$A$2:$I$100,2,0),)</f>
        <v>0</v>
      </c>
      <c r="J2867" s="87">
        <f t="shared" si="88"/>
        <v>0</v>
      </c>
      <c r="K2867" s="87">
        <f t="shared" si="89"/>
        <v>0</v>
      </c>
    </row>
    <row r="2868" spans="3:11">
      <c r="C2868" s="87">
        <f>_xlfn.IFNA(VLOOKUP(B2868,Products!$A$2:$I$100,5,0),0)</f>
        <v>0</v>
      </c>
      <c r="D2868" s="99">
        <f>_xlfn.IFNA(VLOOKUP(B2868,Products!$A$2:$J$100,6,0),)</f>
        <v>0</v>
      </c>
      <c r="E2868" s="87">
        <f>_xlfn.IFNA(VLOOKUP(B2868,Products!$A$2:$I$100,8,0),)</f>
        <v>0</v>
      </c>
      <c r="F2868" s="87">
        <f>_xlfn.IFNA(VLOOKUP(B2868,Products!$A$2:$J$100,7,0),)</f>
        <v>0</v>
      </c>
      <c r="G2868" s="87">
        <f>_xlfn.IFNA(VLOOKUP(B2868,Products!$A$2:$I$100,2,0),)</f>
        <v>0</v>
      </c>
      <c r="H2868" s="87">
        <f>_xlfn.IFNA(VLOOKUP(B2868,Products!$A$2:$I$100,2,0),)</f>
        <v>0</v>
      </c>
      <c r="J2868" s="87">
        <f t="shared" si="88"/>
        <v>0</v>
      </c>
      <c r="K2868" s="87">
        <f t="shared" si="89"/>
        <v>0</v>
      </c>
    </row>
    <row r="2869" spans="3:11">
      <c r="C2869" s="87">
        <f>_xlfn.IFNA(VLOOKUP(B2869,Products!$A$2:$I$100,5,0),0)</f>
        <v>0</v>
      </c>
      <c r="D2869" s="99">
        <f>_xlfn.IFNA(VLOOKUP(B2869,Products!$A$2:$J$100,6,0),)</f>
        <v>0</v>
      </c>
      <c r="E2869" s="87">
        <f>_xlfn.IFNA(VLOOKUP(B2869,Products!$A$2:$I$100,8,0),)</f>
        <v>0</v>
      </c>
      <c r="F2869" s="87">
        <f>_xlfn.IFNA(VLOOKUP(B2869,Products!$A$2:$J$100,7,0),)</f>
        <v>0</v>
      </c>
      <c r="G2869" s="87">
        <f>_xlfn.IFNA(VLOOKUP(B2869,Products!$A$2:$I$100,2,0),)</f>
        <v>0</v>
      </c>
      <c r="H2869" s="87">
        <f>_xlfn.IFNA(VLOOKUP(B2869,Products!$A$2:$I$100,2,0),)</f>
        <v>0</v>
      </c>
      <c r="J2869" s="87">
        <f t="shared" si="88"/>
        <v>0</v>
      </c>
      <c r="K2869" s="87">
        <f t="shared" si="89"/>
        <v>0</v>
      </c>
    </row>
    <row r="2870" spans="3:11">
      <c r="C2870" s="87">
        <f>_xlfn.IFNA(VLOOKUP(B2870,Products!$A$2:$I$100,5,0),0)</f>
        <v>0</v>
      </c>
      <c r="D2870" s="99">
        <f>_xlfn.IFNA(VLOOKUP(B2870,Products!$A$2:$J$100,6,0),)</f>
        <v>0</v>
      </c>
      <c r="E2870" s="87">
        <f>_xlfn.IFNA(VLOOKUP(B2870,Products!$A$2:$I$100,8,0),)</f>
        <v>0</v>
      </c>
      <c r="F2870" s="87">
        <f>_xlfn.IFNA(VLOOKUP(B2870,Products!$A$2:$J$100,7,0),)</f>
        <v>0</v>
      </c>
      <c r="G2870" s="87">
        <f>_xlfn.IFNA(VLOOKUP(B2870,Products!$A$2:$I$100,2,0),)</f>
        <v>0</v>
      </c>
      <c r="H2870" s="87">
        <f>_xlfn.IFNA(VLOOKUP(B2870,Products!$A$2:$I$100,2,0),)</f>
        <v>0</v>
      </c>
      <c r="J2870" s="87">
        <f t="shared" si="88"/>
        <v>0</v>
      </c>
      <c r="K2870" s="87">
        <f t="shared" si="89"/>
        <v>0</v>
      </c>
    </row>
    <row r="2871" spans="3:11">
      <c r="C2871" s="87">
        <f>_xlfn.IFNA(VLOOKUP(B2871,Products!$A$2:$I$100,5,0),0)</f>
        <v>0</v>
      </c>
      <c r="D2871" s="99">
        <f>_xlfn.IFNA(VLOOKUP(B2871,Products!$A$2:$J$100,6,0),)</f>
        <v>0</v>
      </c>
      <c r="E2871" s="87">
        <f>_xlfn.IFNA(VLOOKUP(B2871,Products!$A$2:$I$100,8,0),)</f>
        <v>0</v>
      </c>
      <c r="F2871" s="87">
        <f>_xlfn.IFNA(VLOOKUP(B2871,Products!$A$2:$J$100,7,0),)</f>
        <v>0</v>
      </c>
      <c r="G2871" s="87">
        <f>_xlfn.IFNA(VLOOKUP(B2871,Products!$A$2:$I$100,2,0),)</f>
        <v>0</v>
      </c>
      <c r="H2871" s="87">
        <f>_xlfn.IFNA(VLOOKUP(B2871,Products!$A$2:$I$100,2,0),)</f>
        <v>0</v>
      </c>
      <c r="J2871" s="87">
        <f t="shared" si="88"/>
        <v>0</v>
      </c>
      <c r="K2871" s="87">
        <f t="shared" si="89"/>
        <v>0</v>
      </c>
    </row>
    <row r="2872" spans="3:11">
      <c r="C2872" s="87">
        <f>_xlfn.IFNA(VLOOKUP(B2872,Products!$A$2:$I$100,5,0),0)</f>
        <v>0</v>
      </c>
      <c r="D2872" s="99">
        <f>_xlfn.IFNA(VLOOKUP(B2872,Products!$A$2:$J$100,6,0),)</f>
        <v>0</v>
      </c>
      <c r="E2872" s="87">
        <f>_xlfn.IFNA(VLOOKUP(B2872,Products!$A$2:$I$100,8,0),)</f>
        <v>0</v>
      </c>
      <c r="F2872" s="87">
        <f>_xlfn.IFNA(VLOOKUP(B2872,Products!$A$2:$J$100,7,0),)</f>
        <v>0</v>
      </c>
      <c r="G2872" s="87">
        <f>_xlfn.IFNA(VLOOKUP(B2872,Products!$A$2:$I$100,2,0),)</f>
        <v>0</v>
      </c>
      <c r="H2872" s="87">
        <f>_xlfn.IFNA(VLOOKUP(B2872,Products!$A$2:$I$100,2,0),)</f>
        <v>0</v>
      </c>
      <c r="J2872" s="87">
        <f t="shared" si="88"/>
        <v>0</v>
      </c>
      <c r="K2872" s="87">
        <f t="shared" si="89"/>
        <v>0</v>
      </c>
    </row>
    <row r="2873" spans="3:11">
      <c r="C2873" s="87">
        <f>_xlfn.IFNA(VLOOKUP(B2873,Products!$A$2:$I$100,5,0),0)</f>
        <v>0</v>
      </c>
      <c r="D2873" s="99">
        <f>_xlfn.IFNA(VLOOKUP(B2873,Products!$A$2:$J$100,6,0),)</f>
        <v>0</v>
      </c>
      <c r="E2873" s="87">
        <f>_xlfn.IFNA(VLOOKUP(B2873,Products!$A$2:$I$100,8,0),)</f>
        <v>0</v>
      </c>
      <c r="F2873" s="87">
        <f>_xlfn.IFNA(VLOOKUP(B2873,Products!$A$2:$J$100,7,0),)</f>
        <v>0</v>
      </c>
      <c r="G2873" s="87">
        <f>_xlfn.IFNA(VLOOKUP(B2873,Products!$A$2:$I$100,2,0),)</f>
        <v>0</v>
      </c>
      <c r="H2873" s="87">
        <f>_xlfn.IFNA(VLOOKUP(B2873,Products!$A$2:$I$100,2,0),)</f>
        <v>0</v>
      </c>
      <c r="J2873" s="87">
        <f t="shared" si="88"/>
        <v>0</v>
      </c>
      <c r="K2873" s="87">
        <f t="shared" si="89"/>
        <v>0</v>
      </c>
    </row>
    <row r="2874" spans="3:11">
      <c r="C2874" s="87">
        <f>_xlfn.IFNA(VLOOKUP(B2874,Products!$A$2:$I$100,5,0),0)</f>
        <v>0</v>
      </c>
      <c r="D2874" s="99">
        <f>_xlfn.IFNA(VLOOKUP(B2874,Products!$A$2:$J$100,6,0),)</f>
        <v>0</v>
      </c>
      <c r="E2874" s="87">
        <f>_xlfn.IFNA(VLOOKUP(B2874,Products!$A$2:$I$100,8,0),)</f>
        <v>0</v>
      </c>
      <c r="F2874" s="87">
        <f>_xlfn.IFNA(VLOOKUP(B2874,Products!$A$2:$J$100,7,0),)</f>
        <v>0</v>
      </c>
      <c r="G2874" s="87">
        <f>_xlfn.IFNA(VLOOKUP(B2874,Products!$A$2:$I$100,2,0),)</f>
        <v>0</v>
      </c>
      <c r="H2874" s="87">
        <f>_xlfn.IFNA(VLOOKUP(B2874,Products!$A$2:$I$100,2,0),)</f>
        <v>0</v>
      </c>
      <c r="J2874" s="87">
        <f t="shared" si="88"/>
        <v>0</v>
      </c>
      <c r="K2874" s="87">
        <f t="shared" si="89"/>
        <v>0</v>
      </c>
    </row>
    <row r="2875" spans="3:11">
      <c r="C2875" s="87">
        <f>_xlfn.IFNA(VLOOKUP(B2875,Products!$A$2:$I$100,5,0),0)</f>
        <v>0</v>
      </c>
      <c r="D2875" s="99">
        <f>_xlfn.IFNA(VLOOKUP(B2875,Products!$A$2:$J$100,6,0),)</f>
        <v>0</v>
      </c>
      <c r="E2875" s="87">
        <f>_xlfn.IFNA(VLOOKUP(B2875,Products!$A$2:$I$100,8,0),)</f>
        <v>0</v>
      </c>
      <c r="F2875" s="87">
        <f>_xlfn.IFNA(VLOOKUP(B2875,Products!$A$2:$J$100,7,0),)</f>
        <v>0</v>
      </c>
      <c r="G2875" s="87">
        <f>_xlfn.IFNA(VLOOKUP(B2875,Products!$A$2:$I$100,2,0),)</f>
        <v>0</v>
      </c>
      <c r="H2875" s="87">
        <f>_xlfn.IFNA(VLOOKUP(B2875,Products!$A$2:$I$100,2,0),)</f>
        <v>0</v>
      </c>
      <c r="J2875" s="87">
        <f t="shared" si="88"/>
        <v>0</v>
      </c>
      <c r="K2875" s="87">
        <f t="shared" si="89"/>
        <v>0</v>
      </c>
    </row>
    <row r="2876" spans="3:11">
      <c r="C2876" s="87">
        <f>_xlfn.IFNA(VLOOKUP(B2876,Products!$A$2:$I$100,5,0),0)</f>
        <v>0</v>
      </c>
      <c r="D2876" s="99">
        <f>_xlfn.IFNA(VLOOKUP(B2876,Products!$A$2:$J$100,6,0),)</f>
        <v>0</v>
      </c>
      <c r="E2876" s="87">
        <f>_xlfn.IFNA(VLOOKUP(B2876,Products!$A$2:$I$100,8,0),)</f>
        <v>0</v>
      </c>
      <c r="F2876" s="87">
        <f>_xlfn.IFNA(VLOOKUP(B2876,Products!$A$2:$J$100,7,0),)</f>
        <v>0</v>
      </c>
      <c r="G2876" s="87">
        <f>_xlfn.IFNA(VLOOKUP(B2876,Products!$A$2:$I$100,2,0),)</f>
        <v>0</v>
      </c>
      <c r="H2876" s="87">
        <f>_xlfn.IFNA(VLOOKUP(B2876,Products!$A$2:$I$100,2,0),)</f>
        <v>0</v>
      </c>
      <c r="J2876" s="87">
        <f t="shared" si="88"/>
        <v>0</v>
      </c>
      <c r="K2876" s="87">
        <f t="shared" si="89"/>
        <v>0</v>
      </c>
    </row>
    <row r="2877" spans="3:11">
      <c r="C2877" s="87">
        <f>_xlfn.IFNA(VLOOKUP(B2877,Products!$A$2:$I$100,5,0),0)</f>
        <v>0</v>
      </c>
      <c r="D2877" s="99">
        <f>_xlfn.IFNA(VLOOKUP(B2877,Products!$A$2:$J$100,6,0),)</f>
        <v>0</v>
      </c>
      <c r="E2877" s="87">
        <f>_xlfn.IFNA(VLOOKUP(B2877,Products!$A$2:$I$100,8,0),)</f>
        <v>0</v>
      </c>
      <c r="F2877" s="87">
        <f>_xlfn.IFNA(VLOOKUP(B2877,Products!$A$2:$J$100,7,0),)</f>
        <v>0</v>
      </c>
      <c r="G2877" s="87">
        <f>_xlfn.IFNA(VLOOKUP(B2877,Products!$A$2:$I$100,2,0),)</f>
        <v>0</v>
      </c>
      <c r="H2877" s="87">
        <f>_xlfn.IFNA(VLOOKUP(B2877,Products!$A$2:$I$100,2,0),)</f>
        <v>0</v>
      </c>
      <c r="J2877" s="87">
        <f t="shared" si="88"/>
        <v>0</v>
      </c>
      <c r="K2877" s="87">
        <f t="shared" si="89"/>
        <v>0</v>
      </c>
    </row>
    <row r="2878" spans="3:11">
      <c r="C2878" s="87">
        <f>_xlfn.IFNA(VLOOKUP(B2878,Products!$A$2:$I$100,5,0),0)</f>
        <v>0</v>
      </c>
      <c r="D2878" s="99">
        <f>_xlfn.IFNA(VLOOKUP(B2878,Products!$A$2:$J$100,6,0),)</f>
        <v>0</v>
      </c>
      <c r="E2878" s="87">
        <f>_xlfn.IFNA(VLOOKUP(B2878,Products!$A$2:$I$100,8,0),)</f>
        <v>0</v>
      </c>
      <c r="F2878" s="87">
        <f>_xlfn.IFNA(VLOOKUP(B2878,Products!$A$2:$J$100,7,0),)</f>
        <v>0</v>
      </c>
      <c r="G2878" s="87">
        <f>_xlfn.IFNA(VLOOKUP(B2878,Products!$A$2:$I$100,2,0),)</f>
        <v>0</v>
      </c>
      <c r="H2878" s="87">
        <f>_xlfn.IFNA(VLOOKUP(B2878,Products!$A$2:$I$100,2,0),)</f>
        <v>0</v>
      </c>
      <c r="J2878" s="87">
        <f t="shared" si="88"/>
        <v>0</v>
      </c>
      <c r="K2878" s="87">
        <f t="shared" si="89"/>
        <v>0</v>
      </c>
    </row>
    <row r="2879" spans="3:11">
      <c r="C2879" s="87">
        <f>_xlfn.IFNA(VLOOKUP(B2879,Products!$A$2:$I$100,5,0),0)</f>
        <v>0</v>
      </c>
      <c r="D2879" s="99">
        <f>_xlfn.IFNA(VLOOKUP(B2879,Products!$A$2:$J$100,6,0),)</f>
        <v>0</v>
      </c>
      <c r="E2879" s="87">
        <f>_xlfn.IFNA(VLOOKUP(B2879,Products!$A$2:$I$100,8,0),)</f>
        <v>0</v>
      </c>
      <c r="F2879" s="87">
        <f>_xlfn.IFNA(VLOOKUP(B2879,Products!$A$2:$J$100,7,0),)</f>
        <v>0</v>
      </c>
      <c r="G2879" s="87">
        <f>_xlfn.IFNA(VLOOKUP(B2879,Products!$A$2:$I$100,2,0),)</f>
        <v>0</v>
      </c>
      <c r="H2879" s="87">
        <f>_xlfn.IFNA(VLOOKUP(B2879,Products!$A$2:$I$100,2,0),)</f>
        <v>0</v>
      </c>
      <c r="J2879" s="87">
        <f t="shared" si="88"/>
        <v>0</v>
      </c>
      <c r="K2879" s="87">
        <f t="shared" si="89"/>
        <v>0</v>
      </c>
    </row>
    <row r="2880" spans="3:11">
      <c r="C2880" s="87">
        <f>_xlfn.IFNA(VLOOKUP(B2880,Products!$A$2:$I$100,5,0),0)</f>
        <v>0</v>
      </c>
      <c r="D2880" s="99">
        <f>_xlfn.IFNA(VLOOKUP(B2880,Products!$A$2:$J$100,6,0),)</f>
        <v>0</v>
      </c>
      <c r="E2880" s="87">
        <f>_xlfn.IFNA(VLOOKUP(B2880,Products!$A$2:$I$100,8,0),)</f>
        <v>0</v>
      </c>
      <c r="F2880" s="87">
        <f>_xlfn.IFNA(VLOOKUP(B2880,Products!$A$2:$J$100,7,0),)</f>
        <v>0</v>
      </c>
      <c r="G2880" s="87">
        <f>_xlfn.IFNA(VLOOKUP(B2880,Products!$A$2:$I$100,2,0),)</f>
        <v>0</v>
      </c>
      <c r="H2880" s="87">
        <f>_xlfn.IFNA(VLOOKUP(B2880,Products!$A$2:$I$100,2,0),)</f>
        <v>0</v>
      </c>
      <c r="J2880" s="87">
        <f t="shared" si="88"/>
        <v>0</v>
      </c>
      <c r="K2880" s="87">
        <f t="shared" si="89"/>
        <v>0</v>
      </c>
    </row>
    <row r="2881" spans="3:11">
      <c r="C2881" s="87">
        <f>_xlfn.IFNA(VLOOKUP(B2881,Products!$A$2:$I$100,5,0),0)</f>
        <v>0</v>
      </c>
      <c r="D2881" s="99">
        <f>_xlfn.IFNA(VLOOKUP(B2881,Products!$A$2:$J$100,6,0),)</f>
        <v>0</v>
      </c>
      <c r="E2881" s="87">
        <f>_xlfn.IFNA(VLOOKUP(B2881,Products!$A$2:$I$100,8,0),)</f>
        <v>0</v>
      </c>
      <c r="F2881" s="87">
        <f>_xlfn.IFNA(VLOOKUP(B2881,Products!$A$2:$J$100,7,0),)</f>
        <v>0</v>
      </c>
      <c r="G2881" s="87">
        <f>_xlfn.IFNA(VLOOKUP(B2881,Products!$A$2:$I$100,2,0),)</f>
        <v>0</v>
      </c>
      <c r="H2881" s="87">
        <f>_xlfn.IFNA(VLOOKUP(B2881,Products!$A$2:$I$100,2,0),)</f>
        <v>0</v>
      </c>
      <c r="J2881" s="87">
        <f t="shared" si="88"/>
        <v>0</v>
      </c>
      <c r="K2881" s="87">
        <f t="shared" si="89"/>
        <v>0</v>
      </c>
    </row>
    <row r="2882" spans="3:11">
      <c r="C2882" s="87">
        <f>_xlfn.IFNA(VLOOKUP(B2882,Products!$A$2:$I$100,5,0),0)</f>
        <v>0</v>
      </c>
      <c r="D2882" s="99">
        <f>_xlfn.IFNA(VLOOKUP(B2882,Products!$A$2:$J$100,6,0),)</f>
        <v>0</v>
      </c>
      <c r="E2882" s="87">
        <f>_xlfn.IFNA(VLOOKUP(B2882,Products!$A$2:$I$100,8,0),)</f>
        <v>0</v>
      </c>
      <c r="F2882" s="87">
        <f>_xlfn.IFNA(VLOOKUP(B2882,Products!$A$2:$J$100,7,0),)</f>
        <v>0</v>
      </c>
      <c r="G2882" s="87">
        <f>_xlfn.IFNA(VLOOKUP(B2882,Products!$A$2:$I$100,2,0),)</f>
        <v>0</v>
      </c>
      <c r="H2882" s="87">
        <f>_xlfn.IFNA(VLOOKUP(B2882,Products!$A$2:$I$100,2,0),)</f>
        <v>0</v>
      </c>
      <c r="J2882" s="87">
        <f t="shared" si="88"/>
        <v>0</v>
      </c>
      <c r="K2882" s="87">
        <f t="shared" si="89"/>
        <v>0</v>
      </c>
    </row>
    <row r="2883" spans="3:11">
      <c r="C2883" s="87">
        <f>_xlfn.IFNA(VLOOKUP(B2883,Products!$A$2:$I$100,5,0),0)</f>
        <v>0</v>
      </c>
      <c r="D2883" s="99">
        <f>_xlfn.IFNA(VLOOKUP(B2883,Products!$A$2:$J$100,6,0),)</f>
        <v>0</v>
      </c>
      <c r="E2883" s="87">
        <f>_xlfn.IFNA(VLOOKUP(B2883,Products!$A$2:$I$100,8,0),)</f>
        <v>0</v>
      </c>
      <c r="F2883" s="87">
        <f>_xlfn.IFNA(VLOOKUP(B2883,Products!$A$2:$J$100,7,0),)</f>
        <v>0</v>
      </c>
      <c r="G2883" s="87">
        <f>_xlfn.IFNA(VLOOKUP(B2883,Products!$A$2:$I$100,2,0),)</f>
        <v>0</v>
      </c>
      <c r="H2883" s="87">
        <f>_xlfn.IFNA(VLOOKUP(B2883,Products!$A$2:$I$100,2,0),)</f>
        <v>0</v>
      </c>
      <c r="J2883" s="87">
        <f t="shared" si="88"/>
        <v>0</v>
      </c>
      <c r="K2883" s="87">
        <f t="shared" si="89"/>
        <v>0</v>
      </c>
    </row>
    <row r="2884" spans="3:11">
      <c r="C2884" s="87">
        <f>_xlfn.IFNA(VLOOKUP(B2884,Products!$A$2:$I$100,5,0),0)</f>
        <v>0</v>
      </c>
      <c r="D2884" s="99">
        <f>_xlfn.IFNA(VLOOKUP(B2884,Products!$A$2:$J$100,6,0),)</f>
        <v>0</v>
      </c>
      <c r="E2884" s="87">
        <f>_xlfn.IFNA(VLOOKUP(B2884,Products!$A$2:$I$100,8,0),)</f>
        <v>0</v>
      </c>
      <c r="F2884" s="87">
        <f>_xlfn.IFNA(VLOOKUP(B2884,Products!$A$2:$J$100,7,0),)</f>
        <v>0</v>
      </c>
      <c r="G2884" s="87">
        <f>_xlfn.IFNA(VLOOKUP(B2884,Products!$A$2:$I$100,2,0),)</f>
        <v>0</v>
      </c>
      <c r="H2884" s="87">
        <f>_xlfn.IFNA(VLOOKUP(B2884,Products!$A$2:$I$100,2,0),)</f>
        <v>0</v>
      </c>
      <c r="J2884" s="87">
        <f t="shared" si="88"/>
        <v>0</v>
      </c>
      <c r="K2884" s="87">
        <f t="shared" si="89"/>
        <v>0</v>
      </c>
    </row>
    <row r="2885" spans="3:11">
      <c r="C2885" s="87">
        <f>_xlfn.IFNA(VLOOKUP(B2885,Products!$A$2:$I$100,5,0),0)</f>
        <v>0</v>
      </c>
      <c r="D2885" s="99">
        <f>_xlfn.IFNA(VLOOKUP(B2885,Products!$A$2:$J$100,6,0),)</f>
        <v>0</v>
      </c>
      <c r="E2885" s="87">
        <f>_xlfn.IFNA(VLOOKUP(B2885,Products!$A$2:$I$100,8,0),)</f>
        <v>0</v>
      </c>
      <c r="F2885" s="87">
        <f>_xlfn.IFNA(VLOOKUP(B2885,Products!$A$2:$J$100,7,0),)</f>
        <v>0</v>
      </c>
      <c r="G2885" s="87">
        <f>_xlfn.IFNA(VLOOKUP(B2885,Products!$A$2:$I$100,2,0),)</f>
        <v>0</v>
      </c>
      <c r="H2885" s="87">
        <f>_xlfn.IFNA(VLOOKUP(B2885,Products!$A$2:$I$100,2,0),)</f>
        <v>0</v>
      </c>
      <c r="J2885" s="87">
        <f t="shared" si="88"/>
        <v>0</v>
      </c>
      <c r="K2885" s="87">
        <f t="shared" si="89"/>
        <v>0</v>
      </c>
    </row>
    <row r="2886" spans="3:11">
      <c r="C2886" s="87">
        <f>_xlfn.IFNA(VLOOKUP(B2886,Products!$A$2:$I$100,5,0),0)</f>
        <v>0</v>
      </c>
      <c r="D2886" s="99">
        <f>_xlfn.IFNA(VLOOKUP(B2886,Products!$A$2:$J$100,6,0),)</f>
        <v>0</v>
      </c>
      <c r="E2886" s="87">
        <f>_xlfn.IFNA(VLOOKUP(B2886,Products!$A$2:$I$100,8,0),)</f>
        <v>0</v>
      </c>
      <c r="F2886" s="87">
        <f>_xlfn.IFNA(VLOOKUP(B2886,Products!$A$2:$J$100,7,0),)</f>
        <v>0</v>
      </c>
      <c r="G2886" s="87">
        <f>_xlfn.IFNA(VLOOKUP(B2886,Products!$A$2:$I$100,2,0),)</f>
        <v>0</v>
      </c>
      <c r="H2886" s="87">
        <f>_xlfn.IFNA(VLOOKUP(B2886,Products!$A$2:$I$100,2,0),)</f>
        <v>0</v>
      </c>
      <c r="J2886" s="87">
        <f t="shared" si="88"/>
        <v>0</v>
      </c>
      <c r="K2886" s="87">
        <f t="shared" si="89"/>
        <v>0</v>
      </c>
    </row>
    <row r="2887" spans="3:11">
      <c r="C2887" s="87">
        <f>_xlfn.IFNA(VLOOKUP(B2887,Products!$A$2:$I$100,5,0),0)</f>
        <v>0</v>
      </c>
      <c r="D2887" s="99">
        <f>_xlfn.IFNA(VLOOKUP(B2887,Products!$A$2:$J$100,6,0),)</f>
        <v>0</v>
      </c>
      <c r="E2887" s="87">
        <f>_xlfn.IFNA(VLOOKUP(B2887,Products!$A$2:$I$100,8,0),)</f>
        <v>0</v>
      </c>
      <c r="F2887" s="87">
        <f>_xlfn.IFNA(VLOOKUP(B2887,Products!$A$2:$J$100,7,0),)</f>
        <v>0</v>
      </c>
      <c r="G2887" s="87">
        <f>_xlfn.IFNA(VLOOKUP(B2887,Products!$A$2:$I$100,2,0),)</f>
        <v>0</v>
      </c>
      <c r="H2887" s="87">
        <f>_xlfn.IFNA(VLOOKUP(B2887,Products!$A$2:$I$100,2,0),)</f>
        <v>0</v>
      </c>
      <c r="J2887" s="87">
        <f t="shared" ref="J2887:J2950" si="90">H2887/100*18</f>
        <v>0</v>
      </c>
      <c r="K2887" s="87">
        <f t="shared" ref="K2887:K2950" si="91">I2887+J2887</f>
        <v>0</v>
      </c>
    </row>
    <row r="2888" spans="3:11">
      <c r="C2888" s="87">
        <f>_xlfn.IFNA(VLOOKUP(B2888,Products!$A$2:$I$100,5,0),0)</f>
        <v>0</v>
      </c>
      <c r="D2888" s="99">
        <f>_xlfn.IFNA(VLOOKUP(B2888,Products!$A$2:$J$100,6,0),)</f>
        <v>0</v>
      </c>
      <c r="E2888" s="87">
        <f>_xlfn.IFNA(VLOOKUP(B2888,Products!$A$2:$I$100,8,0),)</f>
        <v>0</v>
      </c>
      <c r="F2888" s="87">
        <f>_xlfn.IFNA(VLOOKUP(B2888,Products!$A$2:$J$100,7,0),)</f>
        <v>0</v>
      </c>
      <c r="G2888" s="87">
        <f>_xlfn.IFNA(VLOOKUP(B2888,Products!$A$2:$I$100,2,0),)</f>
        <v>0</v>
      </c>
      <c r="H2888" s="87">
        <f>_xlfn.IFNA(VLOOKUP(B2888,Products!$A$2:$I$100,2,0),)</f>
        <v>0</v>
      </c>
      <c r="J2888" s="87">
        <f t="shared" si="90"/>
        <v>0</v>
      </c>
      <c r="K2888" s="87">
        <f t="shared" si="91"/>
        <v>0</v>
      </c>
    </row>
    <row r="2889" spans="3:11">
      <c r="C2889" s="87">
        <f>_xlfn.IFNA(VLOOKUP(B2889,Products!$A$2:$I$100,5,0),0)</f>
        <v>0</v>
      </c>
      <c r="D2889" s="99">
        <f>_xlfn.IFNA(VLOOKUP(B2889,Products!$A$2:$J$100,6,0),)</f>
        <v>0</v>
      </c>
      <c r="E2889" s="87">
        <f>_xlfn.IFNA(VLOOKUP(B2889,Products!$A$2:$I$100,8,0),)</f>
        <v>0</v>
      </c>
      <c r="F2889" s="87">
        <f>_xlfn.IFNA(VLOOKUP(B2889,Products!$A$2:$J$100,7,0),)</f>
        <v>0</v>
      </c>
      <c r="G2889" s="87">
        <f>_xlfn.IFNA(VLOOKUP(B2889,Products!$A$2:$I$100,2,0),)</f>
        <v>0</v>
      </c>
      <c r="H2889" s="87">
        <f>_xlfn.IFNA(VLOOKUP(B2889,Products!$A$2:$I$100,2,0),)</f>
        <v>0</v>
      </c>
      <c r="J2889" s="87">
        <f t="shared" si="90"/>
        <v>0</v>
      </c>
      <c r="K2889" s="87">
        <f t="shared" si="91"/>
        <v>0</v>
      </c>
    </row>
    <row r="2890" spans="3:11">
      <c r="C2890" s="87">
        <f>_xlfn.IFNA(VLOOKUP(B2890,Products!$A$2:$I$100,5,0),0)</f>
        <v>0</v>
      </c>
      <c r="D2890" s="99">
        <f>_xlfn.IFNA(VLOOKUP(B2890,Products!$A$2:$J$100,6,0),)</f>
        <v>0</v>
      </c>
      <c r="E2890" s="87">
        <f>_xlfn.IFNA(VLOOKUP(B2890,Products!$A$2:$I$100,8,0),)</f>
        <v>0</v>
      </c>
      <c r="F2890" s="87">
        <f>_xlfn.IFNA(VLOOKUP(B2890,Products!$A$2:$J$100,7,0),)</f>
        <v>0</v>
      </c>
      <c r="G2890" s="87">
        <f>_xlfn.IFNA(VLOOKUP(B2890,Products!$A$2:$I$100,2,0),)</f>
        <v>0</v>
      </c>
      <c r="H2890" s="87">
        <f>_xlfn.IFNA(VLOOKUP(B2890,Products!$A$2:$I$100,2,0),)</f>
        <v>0</v>
      </c>
      <c r="J2890" s="87">
        <f t="shared" si="90"/>
        <v>0</v>
      </c>
      <c r="K2890" s="87">
        <f t="shared" si="91"/>
        <v>0</v>
      </c>
    </row>
    <row r="2891" spans="3:11">
      <c r="C2891" s="87">
        <f>_xlfn.IFNA(VLOOKUP(B2891,Products!$A$2:$I$100,5,0),0)</f>
        <v>0</v>
      </c>
      <c r="D2891" s="99">
        <f>_xlfn.IFNA(VLOOKUP(B2891,Products!$A$2:$J$100,6,0),)</f>
        <v>0</v>
      </c>
      <c r="E2891" s="87">
        <f>_xlfn.IFNA(VLOOKUP(B2891,Products!$A$2:$I$100,8,0),)</f>
        <v>0</v>
      </c>
      <c r="F2891" s="87">
        <f>_xlfn.IFNA(VLOOKUP(B2891,Products!$A$2:$J$100,7,0),)</f>
        <v>0</v>
      </c>
      <c r="G2891" s="87">
        <f>_xlfn.IFNA(VLOOKUP(B2891,Products!$A$2:$I$100,2,0),)</f>
        <v>0</v>
      </c>
      <c r="H2891" s="87">
        <f>_xlfn.IFNA(VLOOKUP(B2891,Products!$A$2:$I$100,2,0),)</f>
        <v>0</v>
      </c>
      <c r="J2891" s="87">
        <f t="shared" si="90"/>
        <v>0</v>
      </c>
      <c r="K2891" s="87">
        <f t="shared" si="91"/>
        <v>0</v>
      </c>
    </row>
    <row r="2892" spans="3:11">
      <c r="C2892" s="87">
        <f>_xlfn.IFNA(VLOOKUP(B2892,Products!$A$2:$I$100,5,0),0)</f>
        <v>0</v>
      </c>
      <c r="D2892" s="99">
        <f>_xlfn.IFNA(VLOOKUP(B2892,Products!$A$2:$J$100,6,0),)</f>
        <v>0</v>
      </c>
      <c r="E2892" s="87">
        <f>_xlfn.IFNA(VLOOKUP(B2892,Products!$A$2:$I$100,8,0),)</f>
        <v>0</v>
      </c>
      <c r="F2892" s="87">
        <f>_xlfn.IFNA(VLOOKUP(B2892,Products!$A$2:$J$100,7,0),)</f>
        <v>0</v>
      </c>
      <c r="G2892" s="87">
        <f>_xlfn.IFNA(VLOOKUP(B2892,Products!$A$2:$I$100,2,0),)</f>
        <v>0</v>
      </c>
      <c r="H2892" s="87">
        <f>_xlfn.IFNA(VLOOKUP(B2892,Products!$A$2:$I$100,2,0),)</f>
        <v>0</v>
      </c>
      <c r="J2892" s="87">
        <f t="shared" si="90"/>
        <v>0</v>
      </c>
      <c r="K2892" s="87">
        <f t="shared" si="91"/>
        <v>0</v>
      </c>
    </row>
    <row r="2893" spans="3:11">
      <c r="C2893" s="87">
        <f>_xlfn.IFNA(VLOOKUP(B2893,Products!$A$2:$I$100,5,0),0)</f>
        <v>0</v>
      </c>
      <c r="D2893" s="99">
        <f>_xlfn.IFNA(VLOOKUP(B2893,Products!$A$2:$J$100,6,0),)</f>
        <v>0</v>
      </c>
      <c r="E2893" s="87">
        <f>_xlfn.IFNA(VLOOKUP(B2893,Products!$A$2:$I$100,8,0),)</f>
        <v>0</v>
      </c>
      <c r="F2893" s="87">
        <f>_xlfn.IFNA(VLOOKUP(B2893,Products!$A$2:$J$100,7,0),)</f>
        <v>0</v>
      </c>
      <c r="G2893" s="87">
        <f>_xlfn.IFNA(VLOOKUP(B2893,Products!$A$2:$I$100,2,0),)</f>
        <v>0</v>
      </c>
      <c r="H2893" s="87">
        <f>_xlfn.IFNA(VLOOKUP(B2893,Products!$A$2:$I$100,2,0),)</f>
        <v>0</v>
      </c>
      <c r="J2893" s="87">
        <f t="shared" si="90"/>
        <v>0</v>
      </c>
      <c r="K2893" s="87">
        <f t="shared" si="91"/>
        <v>0</v>
      </c>
    </row>
    <row r="2894" spans="3:11">
      <c r="C2894" s="87">
        <f>_xlfn.IFNA(VLOOKUP(B2894,Products!$A$2:$I$100,5,0),0)</f>
        <v>0</v>
      </c>
      <c r="D2894" s="99">
        <f>_xlfn.IFNA(VLOOKUP(B2894,Products!$A$2:$J$100,6,0),)</f>
        <v>0</v>
      </c>
      <c r="E2894" s="87">
        <f>_xlfn.IFNA(VLOOKUP(B2894,Products!$A$2:$I$100,8,0),)</f>
        <v>0</v>
      </c>
      <c r="F2894" s="87">
        <f>_xlfn.IFNA(VLOOKUP(B2894,Products!$A$2:$J$100,7,0),)</f>
        <v>0</v>
      </c>
      <c r="G2894" s="87">
        <f>_xlfn.IFNA(VLOOKUP(B2894,Products!$A$2:$I$100,2,0),)</f>
        <v>0</v>
      </c>
      <c r="H2894" s="87">
        <f>_xlfn.IFNA(VLOOKUP(B2894,Products!$A$2:$I$100,2,0),)</f>
        <v>0</v>
      </c>
      <c r="J2894" s="87">
        <f t="shared" si="90"/>
        <v>0</v>
      </c>
      <c r="K2894" s="87">
        <f t="shared" si="91"/>
        <v>0</v>
      </c>
    </row>
    <row r="2895" spans="3:11">
      <c r="C2895" s="87">
        <f>_xlfn.IFNA(VLOOKUP(B2895,Products!$A$2:$I$100,5,0),0)</f>
        <v>0</v>
      </c>
      <c r="D2895" s="99">
        <f>_xlfn.IFNA(VLOOKUP(B2895,Products!$A$2:$J$100,6,0),)</f>
        <v>0</v>
      </c>
      <c r="E2895" s="87">
        <f>_xlfn.IFNA(VLOOKUP(B2895,Products!$A$2:$I$100,8,0),)</f>
        <v>0</v>
      </c>
      <c r="F2895" s="87">
        <f>_xlfn.IFNA(VLOOKUP(B2895,Products!$A$2:$J$100,7,0),)</f>
        <v>0</v>
      </c>
      <c r="G2895" s="87">
        <f>_xlfn.IFNA(VLOOKUP(B2895,Products!$A$2:$I$100,2,0),)</f>
        <v>0</v>
      </c>
      <c r="H2895" s="87">
        <f>_xlfn.IFNA(VLOOKUP(B2895,Products!$A$2:$I$100,2,0),)</f>
        <v>0</v>
      </c>
      <c r="J2895" s="87">
        <f t="shared" si="90"/>
        <v>0</v>
      </c>
      <c r="K2895" s="87">
        <f t="shared" si="91"/>
        <v>0</v>
      </c>
    </row>
    <row r="2896" spans="3:11">
      <c r="C2896" s="87">
        <f>_xlfn.IFNA(VLOOKUP(B2896,Products!$A$2:$I$100,5,0),0)</f>
        <v>0</v>
      </c>
      <c r="D2896" s="99">
        <f>_xlfn.IFNA(VLOOKUP(B2896,Products!$A$2:$J$100,6,0),)</f>
        <v>0</v>
      </c>
      <c r="E2896" s="87">
        <f>_xlfn.IFNA(VLOOKUP(B2896,Products!$A$2:$I$100,8,0),)</f>
        <v>0</v>
      </c>
      <c r="F2896" s="87">
        <f>_xlfn.IFNA(VLOOKUP(B2896,Products!$A$2:$J$100,7,0),)</f>
        <v>0</v>
      </c>
      <c r="G2896" s="87">
        <f>_xlfn.IFNA(VLOOKUP(B2896,Products!$A$2:$I$100,2,0),)</f>
        <v>0</v>
      </c>
      <c r="H2896" s="87">
        <f>_xlfn.IFNA(VLOOKUP(B2896,Products!$A$2:$I$100,2,0),)</f>
        <v>0</v>
      </c>
      <c r="J2896" s="87">
        <f t="shared" si="90"/>
        <v>0</v>
      </c>
      <c r="K2896" s="87">
        <f t="shared" si="91"/>
        <v>0</v>
      </c>
    </row>
    <row r="2897" spans="3:11">
      <c r="C2897" s="87">
        <f>_xlfn.IFNA(VLOOKUP(B2897,Products!$A$2:$I$100,5,0),0)</f>
        <v>0</v>
      </c>
      <c r="D2897" s="99">
        <f>_xlfn.IFNA(VLOOKUP(B2897,Products!$A$2:$J$100,6,0),)</f>
        <v>0</v>
      </c>
      <c r="E2897" s="87">
        <f>_xlfn.IFNA(VLOOKUP(B2897,Products!$A$2:$I$100,8,0),)</f>
        <v>0</v>
      </c>
      <c r="F2897" s="87">
        <f>_xlfn.IFNA(VLOOKUP(B2897,Products!$A$2:$J$100,7,0),)</f>
        <v>0</v>
      </c>
      <c r="G2897" s="87">
        <f>_xlfn.IFNA(VLOOKUP(B2897,Products!$A$2:$I$100,2,0),)</f>
        <v>0</v>
      </c>
      <c r="H2897" s="87">
        <f>_xlfn.IFNA(VLOOKUP(B2897,Products!$A$2:$I$100,2,0),)</f>
        <v>0</v>
      </c>
      <c r="J2897" s="87">
        <f t="shared" si="90"/>
        <v>0</v>
      </c>
      <c r="K2897" s="87">
        <f t="shared" si="91"/>
        <v>0</v>
      </c>
    </row>
    <row r="2898" spans="3:11">
      <c r="C2898" s="87">
        <f>_xlfn.IFNA(VLOOKUP(B2898,Products!$A$2:$I$100,5,0),0)</f>
        <v>0</v>
      </c>
      <c r="D2898" s="99">
        <f>_xlfn.IFNA(VLOOKUP(B2898,Products!$A$2:$J$100,6,0),)</f>
        <v>0</v>
      </c>
      <c r="E2898" s="87">
        <f>_xlfn.IFNA(VLOOKUP(B2898,Products!$A$2:$I$100,8,0),)</f>
        <v>0</v>
      </c>
      <c r="F2898" s="87">
        <f>_xlfn.IFNA(VLOOKUP(B2898,Products!$A$2:$J$100,7,0),)</f>
        <v>0</v>
      </c>
      <c r="G2898" s="87">
        <f>_xlfn.IFNA(VLOOKUP(B2898,Products!$A$2:$I$100,2,0),)</f>
        <v>0</v>
      </c>
      <c r="H2898" s="87">
        <f>_xlfn.IFNA(VLOOKUP(B2898,Products!$A$2:$I$100,2,0),)</f>
        <v>0</v>
      </c>
      <c r="J2898" s="87">
        <f t="shared" si="90"/>
        <v>0</v>
      </c>
      <c r="K2898" s="87">
        <f t="shared" si="91"/>
        <v>0</v>
      </c>
    </row>
    <row r="2899" spans="3:11">
      <c r="C2899" s="87">
        <f>_xlfn.IFNA(VLOOKUP(B2899,Products!$A$2:$I$100,5,0),0)</f>
        <v>0</v>
      </c>
      <c r="D2899" s="99">
        <f>_xlfn.IFNA(VLOOKUP(B2899,Products!$A$2:$J$100,6,0),)</f>
        <v>0</v>
      </c>
      <c r="E2899" s="87">
        <f>_xlfn.IFNA(VLOOKUP(B2899,Products!$A$2:$I$100,8,0),)</f>
        <v>0</v>
      </c>
      <c r="F2899" s="87">
        <f>_xlfn.IFNA(VLOOKUP(B2899,Products!$A$2:$J$100,7,0),)</f>
        <v>0</v>
      </c>
      <c r="G2899" s="87">
        <f>_xlfn.IFNA(VLOOKUP(B2899,Products!$A$2:$I$100,2,0),)</f>
        <v>0</v>
      </c>
      <c r="H2899" s="87">
        <f>_xlfn.IFNA(VLOOKUP(B2899,Products!$A$2:$I$100,2,0),)</f>
        <v>0</v>
      </c>
      <c r="J2899" s="87">
        <f t="shared" si="90"/>
        <v>0</v>
      </c>
      <c r="K2899" s="87">
        <f t="shared" si="91"/>
        <v>0</v>
      </c>
    </row>
    <row r="2900" spans="3:11">
      <c r="C2900" s="87">
        <f>_xlfn.IFNA(VLOOKUP(B2900,Products!$A$2:$I$100,5,0),0)</f>
        <v>0</v>
      </c>
      <c r="D2900" s="99">
        <f>_xlfn.IFNA(VLOOKUP(B2900,Products!$A$2:$J$100,6,0),)</f>
        <v>0</v>
      </c>
      <c r="E2900" s="87">
        <f>_xlfn.IFNA(VLOOKUP(B2900,Products!$A$2:$I$100,8,0),)</f>
        <v>0</v>
      </c>
      <c r="F2900" s="87">
        <f>_xlfn.IFNA(VLOOKUP(B2900,Products!$A$2:$J$100,7,0),)</f>
        <v>0</v>
      </c>
      <c r="G2900" s="87">
        <f>_xlfn.IFNA(VLOOKUP(B2900,Products!$A$2:$I$100,2,0),)</f>
        <v>0</v>
      </c>
      <c r="H2900" s="87">
        <f>_xlfn.IFNA(VLOOKUP(B2900,Products!$A$2:$I$100,2,0),)</f>
        <v>0</v>
      </c>
      <c r="J2900" s="87">
        <f t="shared" si="90"/>
        <v>0</v>
      </c>
      <c r="K2900" s="87">
        <f t="shared" si="91"/>
        <v>0</v>
      </c>
    </row>
    <row r="2901" spans="3:11">
      <c r="C2901" s="87">
        <f>_xlfn.IFNA(VLOOKUP(B2901,Products!$A$2:$I$100,5,0),0)</f>
        <v>0</v>
      </c>
      <c r="D2901" s="99">
        <f>_xlfn.IFNA(VLOOKUP(B2901,Products!$A$2:$J$100,6,0),)</f>
        <v>0</v>
      </c>
      <c r="E2901" s="87">
        <f>_xlfn.IFNA(VLOOKUP(B2901,Products!$A$2:$I$100,8,0),)</f>
        <v>0</v>
      </c>
      <c r="F2901" s="87">
        <f>_xlfn.IFNA(VLOOKUP(B2901,Products!$A$2:$J$100,7,0),)</f>
        <v>0</v>
      </c>
      <c r="G2901" s="87">
        <f>_xlfn.IFNA(VLOOKUP(B2901,Products!$A$2:$I$100,2,0),)</f>
        <v>0</v>
      </c>
      <c r="H2901" s="87">
        <f>_xlfn.IFNA(VLOOKUP(B2901,Products!$A$2:$I$100,2,0),)</f>
        <v>0</v>
      </c>
      <c r="J2901" s="87">
        <f t="shared" si="90"/>
        <v>0</v>
      </c>
      <c r="K2901" s="87">
        <f t="shared" si="91"/>
        <v>0</v>
      </c>
    </row>
    <row r="2902" spans="3:11">
      <c r="C2902" s="87">
        <f>_xlfn.IFNA(VLOOKUP(B2902,Products!$A$2:$I$100,5,0),0)</f>
        <v>0</v>
      </c>
      <c r="D2902" s="99">
        <f>_xlfn.IFNA(VLOOKUP(B2902,Products!$A$2:$J$100,6,0),)</f>
        <v>0</v>
      </c>
      <c r="E2902" s="87">
        <f>_xlfn.IFNA(VLOOKUP(B2902,Products!$A$2:$I$100,8,0),)</f>
        <v>0</v>
      </c>
      <c r="F2902" s="87">
        <f>_xlfn.IFNA(VLOOKUP(B2902,Products!$A$2:$J$100,7,0),)</f>
        <v>0</v>
      </c>
      <c r="G2902" s="87">
        <f>_xlfn.IFNA(VLOOKUP(B2902,Products!$A$2:$I$100,2,0),)</f>
        <v>0</v>
      </c>
      <c r="H2902" s="87">
        <f>_xlfn.IFNA(VLOOKUP(B2902,Products!$A$2:$I$100,2,0),)</f>
        <v>0</v>
      </c>
      <c r="J2902" s="87">
        <f t="shared" si="90"/>
        <v>0</v>
      </c>
      <c r="K2902" s="87">
        <f t="shared" si="91"/>
        <v>0</v>
      </c>
    </row>
    <row r="2903" spans="3:11">
      <c r="C2903" s="87">
        <f>_xlfn.IFNA(VLOOKUP(B2903,Products!$A$2:$I$100,5,0),0)</f>
        <v>0</v>
      </c>
      <c r="D2903" s="99">
        <f>_xlfn.IFNA(VLOOKUP(B2903,Products!$A$2:$J$100,6,0),)</f>
        <v>0</v>
      </c>
      <c r="E2903" s="87">
        <f>_xlfn.IFNA(VLOOKUP(B2903,Products!$A$2:$I$100,8,0),)</f>
        <v>0</v>
      </c>
      <c r="F2903" s="87">
        <f>_xlfn.IFNA(VLOOKUP(B2903,Products!$A$2:$J$100,7,0),)</f>
        <v>0</v>
      </c>
      <c r="G2903" s="87">
        <f>_xlfn.IFNA(VLOOKUP(B2903,Products!$A$2:$I$100,2,0),)</f>
        <v>0</v>
      </c>
      <c r="H2903" s="87">
        <f>_xlfn.IFNA(VLOOKUP(B2903,Products!$A$2:$I$100,2,0),)</f>
        <v>0</v>
      </c>
      <c r="J2903" s="87">
        <f t="shared" si="90"/>
        <v>0</v>
      </c>
      <c r="K2903" s="87">
        <f t="shared" si="91"/>
        <v>0</v>
      </c>
    </row>
    <row r="2904" spans="3:11">
      <c r="C2904" s="87">
        <f>_xlfn.IFNA(VLOOKUP(B2904,Products!$A$2:$I$100,5,0),0)</f>
        <v>0</v>
      </c>
      <c r="D2904" s="99">
        <f>_xlfn.IFNA(VLOOKUP(B2904,Products!$A$2:$J$100,6,0),)</f>
        <v>0</v>
      </c>
      <c r="E2904" s="87">
        <f>_xlfn.IFNA(VLOOKUP(B2904,Products!$A$2:$I$100,8,0),)</f>
        <v>0</v>
      </c>
      <c r="F2904" s="87">
        <f>_xlfn.IFNA(VLOOKUP(B2904,Products!$A$2:$J$100,7,0),)</f>
        <v>0</v>
      </c>
      <c r="G2904" s="87">
        <f>_xlfn.IFNA(VLOOKUP(B2904,Products!$A$2:$I$100,2,0),)</f>
        <v>0</v>
      </c>
      <c r="H2904" s="87">
        <f>_xlfn.IFNA(VLOOKUP(B2904,Products!$A$2:$I$100,2,0),)</f>
        <v>0</v>
      </c>
      <c r="J2904" s="87">
        <f t="shared" si="90"/>
        <v>0</v>
      </c>
      <c r="K2904" s="87">
        <f t="shared" si="91"/>
        <v>0</v>
      </c>
    </row>
    <row r="2905" spans="3:11">
      <c r="C2905" s="87">
        <f>_xlfn.IFNA(VLOOKUP(B2905,Products!$A$2:$I$100,5,0),0)</f>
        <v>0</v>
      </c>
      <c r="D2905" s="99">
        <f>_xlfn.IFNA(VLOOKUP(B2905,Products!$A$2:$J$100,6,0),)</f>
        <v>0</v>
      </c>
      <c r="E2905" s="87">
        <f>_xlfn.IFNA(VLOOKUP(B2905,Products!$A$2:$I$100,8,0),)</f>
        <v>0</v>
      </c>
      <c r="F2905" s="87">
        <f>_xlfn.IFNA(VLOOKUP(B2905,Products!$A$2:$J$100,7,0),)</f>
        <v>0</v>
      </c>
      <c r="G2905" s="87">
        <f>_xlfn.IFNA(VLOOKUP(B2905,Products!$A$2:$I$100,2,0),)</f>
        <v>0</v>
      </c>
      <c r="H2905" s="87">
        <f>_xlfn.IFNA(VLOOKUP(B2905,Products!$A$2:$I$100,2,0),)</f>
        <v>0</v>
      </c>
      <c r="J2905" s="87">
        <f t="shared" si="90"/>
        <v>0</v>
      </c>
      <c r="K2905" s="87">
        <f t="shared" si="91"/>
        <v>0</v>
      </c>
    </row>
    <row r="2906" spans="3:11">
      <c r="C2906" s="87">
        <f>_xlfn.IFNA(VLOOKUP(B2906,Products!$A$2:$I$100,5,0),0)</f>
        <v>0</v>
      </c>
      <c r="D2906" s="99">
        <f>_xlfn.IFNA(VLOOKUP(B2906,Products!$A$2:$J$100,6,0),)</f>
        <v>0</v>
      </c>
      <c r="E2906" s="87">
        <f>_xlfn.IFNA(VLOOKUP(B2906,Products!$A$2:$I$100,8,0),)</f>
        <v>0</v>
      </c>
      <c r="F2906" s="87">
        <f>_xlfn.IFNA(VLOOKUP(B2906,Products!$A$2:$J$100,7,0),)</f>
        <v>0</v>
      </c>
      <c r="G2906" s="87">
        <f>_xlfn.IFNA(VLOOKUP(B2906,Products!$A$2:$I$100,2,0),)</f>
        <v>0</v>
      </c>
      <c r="H2906" s="87">
        <f>_xlfn.IFNA(VLOOKUP(B2906,Products!$A$2:$I$100,2,0),)</f>
        <v>0</v>
      </c>
      <c r="J2906" s="87">
        <f t="shared" si="90"/>
        <v>0</v>
      </c>
      <c r="K2906" s="87">
        <f t="shared" si="91"/>
        <v>0</v>
      </c>
    </row>
    <row r="2907" spans="3:11">
      <c r="C2907" s="87">
        <f>_xlfn.IFNA(VLOOKUP(B2907,Products!$A$2:$I$100,5,0),0)</f>
        <v>0</v>
      </c>
      <c r="D2907" s="99">
        <f>_xlfn.IFNA(VLOOKUP(B2907,Products!$A$2:$J$100,6,0),)</f>
        <v>0</v>
      </c>
      <c r="E2907" s="87">
        <f>_xlfn.IFNA(VLOOKUP(B2907,Products!$A$2:$I$100,8,0),)</f>
        <v>0</v>
      </c>
      <c r="F2907" s="87">
        <f>_xlfn.IFNA(VLOOKUP(B2907,Products!$A$2:$J$100,7,0),)</f>
        <v>0</v>
      </c>
      <c r="G2907" s="87">
        <f>_xlfn.IFNA(VLOOKUP(B2907,Products!$A$2:$I$100,2,0),)</f>
        <v>0</v>
      </c>
      <c r="H2907" s="87">
        <f>_xlfn.IFNA(VLOOKUP(B2907,Products!$A$2:$I$100,2,0),)</f>
        <v>0</v>
      </c>
      <c r="J2907" s="87">
        <f t="shared" si="90"/>
        <v>0</v>
      </c>
      <c r="K2907" s="87">
        <f t="shared" si="91"/>
        <v>0</v>
      </c>
    </row>
    <row r="2908" spans="3:11">
      <c r="C2908" s="87">
        <f>_xlfn.IFNA(VLOOKUP(B2908,Products!$A$2:$I$100,5,0),0)</f>
        <v>0</v>
      </c>
      <c r="D2908" s="99">
        <f>_xlfn.IFNA(VLOOKUP(B2908,Products!$A$2:$J$100,6,0),)</f>
        <v>0</v>
      </c>
      <c r="E2908" s="87">
        <f>_xlfn.IFNA(VLOOKUP(B2908,Products!$A$2:$I$100,8,0),)</f>
        <v>0</v>
      </c>
      <c r="F2908" s="87">
        <f>_xlfn.IFNA(VLOOKUP(B2908,Products!$A$2:$J$100,7,0),)</f>
        <v>0</v>
      </c>
      <c r="G2908" s="87">
        <f>_xlfn.IFNA(VLOOKUP(B2908,Products!$A$2:$I$100,2,0),)</f>
        <v>0</v>
      </c>
      <c r="H2908" s="87">
        <f>_xlfn.IFNA(VLOOKUP(B2908,Products!$A$2:$I$100,2,0),)</f>
        <v>0</v>
      </c>
      <c r="J2908" s="87">
        <f t="shared" si="90"/>
        <v>0</v>
      </c>
      <c r="K2908" s="87">
        <f t="shared" si="91"/>
        <v>0</v>
      </c>
    </row>
    <row r="2909" spans="3:11">
      <c r="C2909" s="87">
        <f>_xlfn.IFNA(VLOOKUP(B2909,Products!$A$2:$I$100,5,0),0)</f>
        <v>0</v>
      </c>
      <c r="D2909" s="99">
        <f>_xlfn.IFNA(VLOOKUP(B2909,Products!$A$2:$J$100,6,0),)</f>
        <v>0</v>
      </c>
      <c r="E2909" s="87">
        <f>_xlfn.IFNA(VLOOKUP(B2909,Products!$A$2:$I$100,8,0),)</f>
        <v>0</v>
      </c>
      <c r="F2909" s="87">
        <f>_xlfn.IFNA(VLOOKUP(B2909,Products!$A$2:$J$100,7,0),)</f>
        <v>0</v>
      </c>
      <c r="G2909" s="87">
        <f>_xlfn.IFNA(VLOOKUP(B2909,Products!$A$2:$I$100,2,0),)</f>
        <v>0</v>
      </c>
      <c r="H2909" s="87">
        <f>_xlfn.IFNA(VLOOKUP(B2909,Products!$A$2:$I$100,2,0),)</f>
        <v>0</v>
      </c>
      <c r="J2909" s="87">
        <f t="shared" si="90"/>
        <v>0</v>
      </c>
      <c r="K2909" s="87">
        <f t="shared" si="91"/>
        <v>0</v>
      </c>
    </row>
    <row r="2910" spans="3:11">
      <c r="C2910" s="87">
        <f>_xlfn.IFNA(VLOOKUP(B2910,Products!$A$2:$I$100,5,0),0)</f>
        <v>0</v>
      </c>
      <c r="D2910" s="99">
        <f>_xlfn.IFNA(VLOOKUP(B2910,Products!$A$2:$J$100,6,0),)</f>
        <v>0</v>
      </c>
      <c r="E2910" s="87">
        <f>_xlfn.IFNA(VLOOKUP(B2910,Products!$A$2:$I$100,8,0),)</f>
        <v>0</v>
      </c>
      <c r="F2910" s="87">
        <f>_xlfn.IFNA(VLOOKUP(B2910,Products!$A$2:$J$100,7,0),)</f>
        <v>0</v>
      </c>
      <c r="G2910" s="87">
        <f>_xlfn.IFNA(VLOOKUP(B2910,Products!$A$2:$I$100,2,0),)</f>
        <v>0</v>
      </c>
      <c r="H2910" s="87">
        <f>_xlfn.IFNA(VLOOKUP(B2910,Products!$A$2:$I$100,2,0),)</f>
        <v>0</v>
      </c>
      <c r="J2910" s="87">
        <f t="shared" si="90"/>
        <v>0</v>
      </c>
      <c r="K2910" s="87">
        <f t="shared" si="91"/>
        <v>0</v>
      </c>
    </row>
    <row r="2911" spans="3:11">
      <c r="C2911" s="87">
        <f>_xlfn.IFNA(VLOOKUP(B2911,Products!$A$2:$I$100,5,0),0)</f>
        <v>0</v>
      </c>
      <c r="D2911" s="99">
        <f>_xlfn.IFNA(VLOOKUP(B2911,Products!$A$2:$J$100,6,0),)</f>
        <v>0</v>
      </c>
      <c r="E2911" s="87">
        <f>_xlfn.IFNA(VLOOKUP(B2911,Products!$A$2:$I$100,8,0),)</f>
        <v>0</v>
      </c>
      <c r="F2911" s="87">
        <f>_xlfn.IFNA(VLOOKUP(B2911,Products!$A$2:$J$100,7,0),)</f>
        <v>0</v>
      </c>
      <c r="G2911" s="87">
        <f>_xlfn.IFNA(VLOOKUP(B2911,Products!$A$2:$I$100,2,0),)</f>
        <v>0</v>
      </c>
      <c r="H2911" s="87">
        <f>_xlfn.IFNA(VLOOKUP(B2911,Products!$A$2:$I$100,2,0),)</f>
        <v>0</v>
      </c>
      <c r="J2911" s="87">
        <f t="shared" si="90"/>
        <v>0</v>
      </c>
      <c r="K2911" s="87">
        <f t="shared" si="91"/>
        <v>0</v>
      </c>
    </row>
    <row r="2912" spans="3:11">
      <c r="C2912" s="87">
        <f>_xlfn.IFNA(VLOOKUP(B2912,Products!$A$2:$I$100,5,0),0)</f>
        <v>0</v>
      </c>
      <c r="D2912" s="99">
        <f>_xlfn.IFNA(VLOOKUP(B2912,Products!$A$2:$J$100,6,0),)</f>
        <v>0</v>
      </c>
      <c r="E2912" s="87">
        <f>_xlfn.IFNA(VLOOKUP(B2912,Products!$A$2:$I$100,8,0),)</f>
        <v>0</v>
      </c>
      <c r="F2912" s="87">
        <f>_xlfn.IFNA(VLOOKUP(B2912,Products!$A$2:$J$100,7,0),)</f>
        <v>0</v>
      </c>
      <c r="G2912" s="87">
        <f>_xlfn.IFNA(VLOOKUP(B2912,Products!$A$2:$I$100,2,0),)</f>
        <v>0</v>
      </c>
      <c r="H2912" s="87">
        <f>_xlfn.IFNA(VLOOKUP(B2912,Products!$A$2:$I$100,2,0),)</f>
        <v>0</v>
      </c>
      <c r="J2912" s="87">
        <f t="shared" si="90"/>
        <v>0</v>
      </c>
      <c r="K2912" s="87">
        <f t="shared" si="91"/>
        <v>0</v>
      </c>
    </row>
    <row r="2913" spans="3:11">
      <c r="C2913" s="87">
        <f>_xlfn.IFNA(VLOOKUP(B2913,Products!$A$2:$I$100,5,0),0)</f>
        <v>0</v>
      </c>
      <c r="D2913" s="99">
        <f>_xlfn.IFNA(VLOOKUP(B2913,Products!$A$2:$J$100,6,0),)</f>
        <v>0</v>
      </c>
      <c r="E2913" s="87">
        <f>_xlfn.IFNA(VLOOKUP(B2913,Products!$A$2:$I$100,8,0),)</f>
        <v>0</v>
      </c>
      <c r="F2913" s="87">
        <f>_xlfn.IFNA(VLOOKUP(B2913,Products!$A$2:$J$100,7,0),)</f>
        <v>0</v>
      </c>
      <c r="G2913" s="87">
        <f>_xlfn.IFNA(VLOOKUP(B2913,Products!$A$2:$I$100,2,0),)</f>
        <v>0</v>
      </c>
      <c r="H2913" s="87">
        <f>_xlfn.IFNA(VLOOKUP(B2913,Products!$A$2:$I$100,2,0),)</f>
        <v>0</v>
      </c>
      <c r="J2913" s="87">
        <f t="shared" si="90"/>
        <v>0</v>
      </c>
      <c r="K2913" s="87">
        <f t="shared" si="91"/>
        <v>0</v>
      </c>
    </row>
    <row r="2914" spans="3:11">
      <c r="C2914" s="87">
        <f>_xlfn.IFNA(VLOOKUP(B2914,Products!$A$2:$I$100,5,0),0)</f>
        <v>0</v>
      </c>
      <c r="D2914" s="99">
        <f>_xlfn.IFNA(VLOOKUP(B2914,Products!$A$2:$J$100,6,0),)</f>
        <v>0</v>
      </c>
      <c r="E2914" s="87">
        <f>_xlfn.IFNA(VLOOKUP(B2914,Products!$A$2:$I$100,8,0),)</f>
        <v>0</v>
      </c>
      <c r="F2914" s="87">
        <f>_xlfn.IFNA(VLOOKUP(B2914,Products!$A$2:$J$100,7,0),)</f>
        <v>0</v>
      </c>
      <c r="G2914" s="87">
        <f>_xlfn.IFNA(VLOOKUP(B2914,Products!$A$2:$I$100,2,0),)</f>
        <v>0</v>
      </c>
      <c r="H2914" s="87">
        <f>_xlfn.IFNA(VLOOKUP(B2914,Products!$A$2:$I$100,2,0),)</f>
        <v>0</v>
      </c>
      <c r="J2914" s="87">
        <f t="shared" si="90"/>
        <v>0</v>
      </c>
      <c r="K2914" s="87">
        <f t="shared" si="91"/>
        <v>0</v>
      </c>
    </row>
    <row r="2915" spans="3:11">
      <c r="C2915" s="87">
        <f>_xlfn.IFNA(VLOOKUP(B2915,Products!$A$2:$I$100,5,0),0)</f>
        <v>0</v>
      </c>
      <c r="D2915" s="99">
        <f>_xlfn.IFNA(VLOOKUP(B2915,Products!$A$2:$J$100,6,0),)</f>
        <v>0</v>
      </c>
      <c r="E2915" s="87">
        <f>_xlfn.IFNA(VLOOKUP(B2915,Products!$A$2:$I$100,8,0),)</f>
        <v>0</v>
      </c>
      <c r="F2915" s="87">
        <f>_xlfn.IFNA(VLOOKUP(B2915,Products!$A$2:$J$100,7,0),)</f>
        <v>0</v>
      </c>
      <c r="G2915" s="87">
        <f>_xlfn.IFNA(VLOOKUP(B2915,Products!$A$2:$I$100,2,0),)</f>
        <v>0</v>
      </c>
      <c r="H2915" s="87">
        <f>_xlfn.IFNA(VLOOKUP(B2915,Products!$A$2:$I$100,2,0),)</f>
        <v>0</v>
      </c>
      <c r="J2915" s="87">
        <f t="shared" si="90"/>
        <v>0</v>
      </c>
      <c r="K2915" s="87">
        <f t="shared" si="91"/>
        <v>0</v>
      </c>
    </row>
    <row r="2916" spans="3:11">
      <c r="C2916" s="87">
        <f>_xlfn.IFNA(VLOOKUP(B2916,Products!$A$2:$I$100,5,0),0)</f>
        <v>0</v>
      </c>
      <c r="D2916" s="99">
        <f>_xlfn.IFNA(VLOOKUP(B2916,Products!$A$2:$J$100,6,0),)</f>
        <v>0</v>
      </c>
      <c r="E2916" s="87">
        <f>_xlfn.IFNA(VLOOKUP(B2916,Products!$A$2:$I$100,8,0),)</f>
        <v>0</v>
      </c>
      <c r="F2916" s="87">
        <f>_xlfn.IFNA(VLOOKUP(B2916,Products!$A$2:$J$100,7,0),)</f>
        <v>0</v>
      </c>
      <c r="G2916" s="87">
        <f>_xlfn.IFNA(VLOOKUP(B2916,Products!$A$2:$I$100,2,0),)</f>
        <v>0</v>
      </c>
      <c r="H2916" s="87">
        <f>_xlfn.IFNA(VLOOKUP(B2916,Products!$A$2:$I$100,2,0),)</f>
        <v>0</v>
      </c>
      <c r="J2916" s="87">
        <f t="shared" si="90"/>
        <v>0</v>
      </c>
      <c r="K2916" s="87">
        <f t="shared" si="91"/>
        <v>0</v>
      </c>
    </row>
    <row r="2917" spans="3:11">
      <c r="C2917" s="87">
        <f>_xlfn.IFNA(VLOOKUP(B2917,Products!$A$2:$I$100,5,0),0)</f>
        <v>0</v>
      </c>
      <c r="D2917" s="99">
        <f>_xlfn.IFNA(VLOOKUP(B2917,Products!$A$2:$J$100,6,0),)</f>
        <v>0</v>
      </c>
      <c r="E2917" s="87">
        <f>_xlfn.IFNA(VLOOKUP(B2917,Products!$A$2:$I$100,8,0),)</f>
        <v>0</v>
      </c>
      <c r="F2917" s="87">
        <f>_xlfn.IFNA(VLOOKUP(B2917,Products!$A$2:$J$100,7,0),)</f>
        <v>0</v>
      </c>
      <c r="G2917" s="87">
        <f>_xlfn.IFNA(VLOOKUP(B2917,Products!$A$2:$I$100,2,0),)</f>
        <v>0</v>
      </c>
      <c r="H2917" s="87">
        <f>_xlfn.IFNA(VLOOKUP(B2917,Products!$A$2:$I$100,2,0),)</f>
        <v>0</v>
      </c>
      <c r="J2917" s="87">
        <f t="shared" si="90"/>
        <v>0</v>
      </c>
      <c r="K2917" s="87">
        <f t="shared" si="91"/>
        <v>0</v>
      </c>
    </row>
    <row r="2918" spans="3:11">
      <c r="C2918" s="87">
        <f>_xlfn.IFNA(VLOOKUP(B2918,Products!$A$2:$I$100,5,0),0)</f>
        <v>0</v>
      </c>
      <c r="D2918" s="99">
        <f>_xlfn.IFNA(VLOOKUP(B2918,Products!$A$2:$J$100,6,0),)</f>
        <v>0</v>
      </c>
      <c r="E2918" s="87">
        <f>_xlfn.IFNA(VLOOKUP(B2918,Products!$A$2:$I$100,8,0),)</f>
        <v>0</v>
      </c>
      <c r="F2918" s="87">
        <f>_xlfn.IFNA(VLOOKUP(B2918,Products!$A$2:$J$100,7,0),)</f>
        <v>0</v>
      </c>
      <c r="G2918" s="87">
        <f>_xlfn.IFNA(VLOOKUP(B2918,Products!$A$2:$I$100,2,0),)</f>
        <v>0</v>
      </c>
      <c r="H2918" s="87">
        <f>_xlfn.IFNA(VLOOKUP(B2918,Products!$A$2:$I$100,2,0),)</f>
        <v>0</v>
      </c>
      <c r="J2918" s="87">
        <f t="shared" si="90"/>
        <v>0</v>
      </c>
      <c r="K2918" s="87">
        <f t="shared" si="91"/>
        <v>0</v>
      </c>
    </row>
    <row r="2919" spans="3:11">
      <c r="C2919" s="87">
        <f>_xlfn.IFNA(VLOOKUP(B2919,Products!$A$2:$I$100,5,0),0)</f>
        <v>0</v>
      </c>
      <c r="D2919" s="99">
        <f>_xlfn.IFNA(VLOOKUP(B2919,Products!$A$2:$J$100,6,0),)</f>
        <v>0</v>
      </c>
      <c r="E2919" s="87">
        <f>_xlfn.IFNA(VLOOKUP(B2919,Products!$A$2:$I$100,8,0),)</f>
        <v>0</v>
      </c>
      <c r="F2919" s="87">
        <f>_xlfn.IFNA(VLOOKUP(B2919,Products!$A$2:$J$100,7,0),)</f>
        <v>0</v>
      </c>
      <c r="G2919" s="87">
        <f>_xlfn.IFNA(VLOOKUP(B2919,Products!$A$2:$I$100,2,0),)</f>
        <v>0</v>
      </c>
      <c r="H2919" s="87">
        <f>_xlfn.IFNA(VLOOKUP(B2919,Products!$A$2:$I$100,2,0),)</f>
        <v>0</v>
      </c>
      <c r="J2919" s="87">
        <f t="shared" si="90"/>
        <v>0</v>
      </c>
      <c r="K2919" s="87">
        <f t="shared" si="91"/>
        <v>0</v>
      </c>
    </row>
    <row r="2920" spans="3:11">
      <c r="C2920" s="87">
        <f>_xlfn.IFNA(VLOOKUP(B2920,Products!$A$2:$I$100,5,0),0)</f>
        <v>0</v>
      </c>
      <c r="D2920" s="99">
        <f>_xlfn.IFNA(VLOOKUP(B2920,Products!$A$2:$J$100,6,0),)</f>
        <v>0</v>
      </c>
      <c r="E2920" s="87">
        <f>_xlfn.IFNA(VLOOKUP(B2920,Products!$A$2:$I$100,8,0),)</f>
        <v>0</v>
      </c>
      <c r="F2920" s="87">
        <f>_xlfn.IFNA(VLOOKUP(B2920,Products!$A$2:$J$100,7,0),)</f>
        <v>0</v>
      </c>
      <c r="G2920" s="87">
        <f>_xlfn.IFNA(VLOOKUP(B2920,Products!$A$2:$I$100,2,0),)</f>
        <v>0</v>
      </c>
      <c r="H2920" s="87">
        <f>_xlfn.IFNA(VLOOKUP(B2920,Products!$A$2:$I$100,2,0),)</f>
        <v>0</v>
      </c>
      <c r="J2920" s="87">
        <f t="shared" si="90"/>
        <v>0</v>
      </c>
      <c r="K2920" s="87">
        <f t="shared" si="91"/>
        <v>0</v>
      </c>
    </row>
    <row r="2921" spans="3:11">
      <c r="C2921" s="87">
        <f>_xlfn.IFNA(VLOOKUP(B2921,Products!$A$2:$I$100,5,0),0)</f>
        <v>0</v>
      </c>
      <c r="D2921" s="99">
        <f>_xlfn.IFNA(VLOOKUP(B2921,Products!$A$2:$J$100,6,0),)</f>
        <v>0</v>
      </c>
      <c r="E2921" s="87">
        <f>_xlfn.IFNA(VLOOKUP(B2921,Products!$A$2:$I$100,8,0),)</f>
        <v>0</v>
      </c>
      <c r="F2921" s="87">
        <f>_xlfn.IFNA(VLOOKUP(B2921,Products!$A$2:$J$100,7,0),)</f>
        <v>0</v>
      </c>
      <c r="G2921" s="87">
        <f>_xlfn.IFNA(VLOOKUP(B2921,Products!$A$2:$I$100,2,0),)</f>
        <v>0</v>
      </c>
      <c r="H2921" s="87">
        <f>_xlfn.IFNA(VLOOKUP(B2921,Products!$A$2:$I$100,2,0),)</f>
        <v>0</v>
      </c>
      <c r="J2921" s="87">
        <f t="shared" si="90"/>
        <v>0</v>
      </c>
      <c r="K2921" s="87">
        <f t="shared" si="91"/>
        <v>0</v>
      </c>
    </row>
    <row r="2922" spans="3:11">
      <c r="C2922" s="87">
        <f>_xlfn.IFNA(VLOOKUP(B2922,Products!$A$2:$I$100,5,0),0)</f>
        <v>0</v>
      </c>
      <c r="D2922" s="99">
        <f>_xlfn.IFNA(VLOOKUP(B2922,Products!$A$2:$J$100,6,0),)</f>
        <v>0</v>
      </c>
      <c r="E2922" s="87">
        <f>_xlfn.IFNA(VLOOKUP(B2922,Products!$A$2:$I$100,8,0),)</f>
        <v>0</v>
      </c>
      <c r="F2922" s="87">
        <f>_xlfn.IFNA(VLOOKUP(B2922,Products!$A$2:$J$100,7,0),)</f>
        <v>0</v>
      </c>
      <c r="G2922" s="87">
        <f>_xlfn.IFNA(VLOOKUP(B2922,Products!$A$2:$I$100,2,0),)</f>
        <v>0</v>
      </c>
      <c r="H2922" s="87">
        <f>_xlfn.IFNA(VLOOKUP(B2922,Products!$A$2:$I$100,2,0),)</f>
        <v>0</v>
      </c>
      <c r="J2922" s="87">
        <f t="shared" si="90"/>
        <v>0</v>
      </c>
      <c r="K2922" s="87">
        <f t="shared" si="91"/>
        <v>0</v>
      </c>
    </row>
    <row r="2923" spans="3:11">
      <c r="C2923" s="87">
        <f>_xlfn.IFNA(VLOOKUP(B2923,Products!$A$2:$I$100,5,0),0)</f>
        <v>0</v>
      </c>
      <c r="D2923" s="99">
        <f>_xlfn.IFNA(VLOOKUP(B2923,Products!$A$2:$J$100,6,0),)</f>
        <v>0</v>
      </c>
      <c r="E2923" s="87">
        <f>_xlfn.IFNA(VLOOKUP(B2923,Products!$A$2:$I$100,8,0),)</f>
        <v>0</v>
      </c>
      <c r="F2923" s="87">
        <f>_xlfn.IFNA(VLOOKUP(B2923,Products!$A$2:$J$100,7,0),)</f>
        <v>0</v>
      </c>
      <c r="G2923" s="87">
        <f>_xlfn.IFNA(VLOOKUP(B2923,Products!$A$2:$I$100,2,0),)</f>
        <v>0</v>
      </c>
      <c r="H2923" s="87">
        <f>_xlfn.IFNA(VLOOKUP(B2923,Products!$A$2:$I$100,2,0),)</f>
        <v>0</v>
      </c>
      <c r="J2923" s="87">
        <f t="shared" si="90"/>
        <v>0</v>
      </c>
      <c r="K2923" s="87">
        <f t="shared" si="91"/>
        <v>0</v>
      </c>
    </row>
    <row r="2924" spans="3:11">
      <c r="C2924" s="87">
        <f>_xlfn.IFNA(VLOOKUP(B2924,Products!$A$2:$I$100,5,0),0)</f>
        <v>0</v>
      </c>
      <c r="D2924" s="99">
        <f>_xlfn.IFNA(VLOOKUP(B2924,Products!$A$2:$J$100,6,0),)</f>
        <v>0</v>
      </c>
      <c r="E2924" s="87">
        <f>_xlfn.IFNA(VLOOKUP(B2924,Products!$A$2:$I$100,8,0),)</f>
        <v>0</v>
      </c>
      <c r="F2924" s="87">
        <f>_xlfn.IFNA(VLOOKUP(B2924,Products!$A$2:$J$100,7,0),)</f>
        <v>0</v>
      </c>
      <c r="G2924" s="87">
        <f>_xlfn.IFNA(VLOOKUP(B2924,Products!$A$2:$I$100,2,0),)</f>
        <v>0</v>
      </c>
      <c r="H2924" s="87">
        <f>_xlfn.IFNA(VLOOKUP(B2924,Products!$A$2:$I$100,2,0),)</f>
        <v>0</v>
      </c>
      <c r="J2924" s="87">
        <f t="shared" si="90"/>
        <v>0</v>
      </c>
      <c r="K2924" s="87">
        <f t="shared" si="91"/>
        <v>0</v>
      </c>
    </row>
    <row r="2925" spans="3:11">
      <c r="C2925" s="87">
        <f>_xlfn.IFNA(VLOOKUP(B2925,Products!$A$2:$I$100,5,0),0)</f>
        <v>0</v>
      </c>
      <c r="D2925" s="99">
        <f>_xlfn.IFNA(VLOOKUP(B2925,Products!$A$2:$J$100,6,0),)</f>
        <v>0</v>
      </c>
      <c r="E2925" s="87">
        <f>_xlfn.IFNA(VLOOKUP(B2925,Products!$A$2:$I$100,8,0),)</f>
        <v>0</v>
      </c>
      <c r="F2925" s="87">
        <f>_xlfn.IFNA(VLOOKUP(B2925,Products!$A$2:$J$100,7,0),)</f>
        <v>0</v>
      </c>
      <c r="G2925" s="87">
        <f>_xlfn.IFNA(VLOOKUP(B2925,Products!$A$2:$I$100,2,0),)</f>
        <v>0</v>
      </c>
      <c r="H2925" s="87">
        <f>_xlfn.IFNA(VLOOKUP(B2925,Products!$A$2:$I$100,2,0),)</f>
        <v>0</v>
      </c>
      <c r="J2925" s="87">
        <f t="shared" si="90"/>
        <v>0</v>
      </c>
      <c r="K2925" s="87">
        <f t="shared" si="91"/>
        <v>0</v>
      </c>
    </row>
    <row r="2926" spans="3:11">
      <c r="C2926" s="87">
        <f>_xlfn.IFNA(VLOOKUP(B2926,Products!$A$2:$I$100,5,0),0)</f>
        <v>0</v>
      </c>
      <c r="D2926" s="99">
        <f>_xlfn.IFNA(VLOOKUP(B2926,Products!$A$2:$J$100,6,0),)</f>
        <v>0</v>
      </c>
      <c r="E2926" s="87">
        <f>_xlfn.IFNA(VLOOKUP(B2926,Products!$A$2:$I$100,8,0),)</f>
        <v>0</v>
      </c>
      <c r="F2926" s="87">
        <f>_xlfn.IFNA(VLOOKUP(B2926,Products!$A$2:$J$100,7,0),)</f>
        <v>0</v>
      </c>
      <c r="G2926" s="87">
        <f>_xlfn.IFNA(VLOOKUP(B2926,Products!$A$2:$I$100,2,0),)</f>
        <v>0</v>
      </c>
      <c r="H2926" s="87">
        <f>_xlfn.IFNA(VLOOKUP(B2926,Products!$A$2:$I$100,2,0),)</f>
        <v>0</v>
      </c>
      <c r="J2926" s="87">
        <f t="shared" si="90"/>
        <v>0</v>
      </c>
      <c r="K2926" s="87">
        <f t="shared" si="91"/>
        <v>0</v>
      </c>
    </row>
    <row r="2927" spans="3:11">
      <c r="C2927" s="87">
        <f>_xlfn.IFNA(VLOOKUP(B2927,Products!$A$2:$I$100,5,0),0)</f>
        <v>0</v>
      </c>
      <c r="D2927" s="99">
        <f>_xlfn.IFNA(VLOOKUP(B2927,Products!$A$2:$J$100,6,0),)</f>
        <v>0</v>
      </c>
      <c r="E2927" s="87">
        <f>_xlfn.IFNA(VLOOKUP(B2927,Products!$A$2:$I$100,8,0),)</f>
        <v>0</v>
      </c>
      <c r="F2927" s="87">
        <f>_xlfn.IFNA(VLOOKUP(B2927,Products!$A$2:$J$100,7,0),)</f>
        <v>0</v>
      </c>
      <c r="G2927" s="87">
        <f>_xlfn.IFNA(VLOOKUP(B2927,Products!$A$2:$I$100,2,0),)</f>
        <v>0</v>
      </c>
      <c r="H2927" s="87">
        <f>_xlfn.IFNA(VLOOKUP(B2927,Products!$A$2:$I$100,2,0),)</f>
        <v>0</v>
      </c>
      <c r="J2927" s="87">
        <f t="shared" si="90"/>
        <v>0</v>
      </c>
      <c r="K2927" s="87">
        <f t="shared" si="91"/>
        <v>0</v>
      </c>
    </row>
    <row r="2928" spans="3:11">
      <c r="C2928" s="87">
        <f>_xlfn.IFNA(VLOOKUP(B2928,Products!$A$2:$I$100,5,0),0)</f>
        <v>0</v>
      </c>
      <c r="D2928" s="99">
        <f>_xlfn.IFNA(VLOOKUP(B2928,Products!$A$2:$J$100,6,0),)</f>
        <v>0</v>
      </c>
      <c r="E2928" s="87">
        <f>_xlfn.IFNA(VLOOKUP(B2928,Products!$A$2:$I$100,8,0),)</f>
        <v>0</v>
      </c>
      <c r="F2928" s="87">
        <f>_xlfn.IFNA(VLOOKUP(B2928,Products!$A$2:$J$100,7,0),)</f>
        <v>0</v>
      </c>
      <c r="G2928" s="87">
        <f>_xlfn.IFNA(VLOOKUP(B2928,Products!$A$2:$I$100,2,0),)</f>
        <v>0</v>
      </c>
      <c r="H2928" s="87">
        <f>_xlfn.IFNA(VLOOKUP(B2928,Products!$A$2:$I$100,2,0),)</f>
        <v>0</v>
      </c>
      <c r="J2928" s="87">
        <f t="shared" si="90"/>
        <v>0</v>
      </c>
      <c r="K2928" s="87">
        <f t="shared" si="91"/>
        <v>0</v>
      </c>
    </row>
    <row r="2929" spans="3:11">
      <c r="C2929" s="87">
        <f>_xlfn.IFNA(VLOOKUP(B2929,Products!$A$2:$I$100,5,0),0)</f>
        <v>0</v>
      </c>
      <c r="D2929" s="99">
        <f>_xlfn.IFNA(VLOOKUP(B2929,Products!$A$2:$J$100,6,0),)</f>
        <v>0</v>
      </c>
      <c r="E2929" s="87">
        <f>_xlfn.IFNA(VLOOKUP(B2929,Products!$A$2:$I$100,8,0),)</f>
        <v>0</v>
      </c>
      <c r="F2929" s="87">
        <f>_xlfn.IFNA(VLOOKUP(B2929,Products!$A$2:$J$100,7,0),)</f>
        <v>0</v>
      </c>
      <c r="G2929" s="87">
        <f>_xlfn.IFNA(VLOOKUP(B2929,Products!$A$2:$I$100,2,0),)</f>
        <v>0</v>
      </c>
      <c r="H2929" s="87">
        <f>_xlfn.IFNA(VLOOKUP(B2929,Products!$A$2:$I$100,2,0),)</f>
        <v>0</v>
      </c>
      <c r="J2929" s="87">
        <f t="shared" si="90"/>
        <v>0</v>
      </c>
      <c r="K2929" s="87">
        <f t="shared" si="91"/>
        <v>0</v>
      </c>
    </row>
    <row r="2930" spans="3:11">
      <c r="C2930" s="87">
        <f>_xlfn.IFNA(VLOOKUP(B2930,Products!$A$2:$I$100,5,0),0)</f>
        <v>0</v>
      </c>
      <c r="D2930" s="99">
        <f>_xlfn.IFNA(VLOOKUP(B2930,Products!$A$2:$J$100,6,0),)</f>
        <v>0</v>
      </c>
      <c r="E2930" s="87">
        <f>_xlfn.IFNA(VLOOKUP(B2930,Products!$A$2:$I$100,8,0),)</f>
        <v>0</v>
      </c>
      <c r="F2930" s="87">
        <f>_xlfn.IFNA(VLOOKUP(B2930,Products!$A$2:$J$100,7,0),)</f>
        <v>0</v>
      </c>
      <c r="G2930" s="87">
        <f>_xlfn.IFNA(VLOOKUP(B2930,Products!$A$2:$I$100,2,0),)</f>
        <v>0</v>
      </c>
      <c r="H2930" s="87">
        <f>_xlfn.IFNA(VLOOKUP(B2930,Products!$A$2:$I$100,2,0),)</f>
        <v>0</v>
      </c>
      <c r="J2930" s="87">
        <f t="shared" si="90"/>
        <v>0</v>
      </c>
      <c r="K2930" s="87">
        <f t="shared" si="91"/>
        <v>0</v>
      </c>
    </row>
    <row r="2931" spans="3:11">
      <c r="C2931" s="87">
        <f>_xlfn.IFNA(VLOOKUP(B2931,Products!$A$2:$I$100,5,0),0)</f>
        <v>0</v>
      </c>
      <c r="D2931" s="99">
        <f>_xlfn.IFNA(VLOOKUP(B2931,Products!$A$2:$J$100,6,0),)</f>
        <v>0</v>
      </c>
      <c r="E2931" s="87">
        <f>_xlfn.IFNA(VLOOKUP(B2931,Products!$A$2:$I$100,8,0),)</f>
        <v>0</v>
      </c>
      <c r="F2931" s="87">
        <f>_xlfn.IFNA(VLOOKUP(B2931,Products!$A$2:$J$100,7,0),)</f>
        <v>0</v>
      </c>
      <c r="G2931" s="87">
        <f>_xlfn.IFNA(VLOOKUP(B2931,Products!$A$2:$I$100,2,0),)</f>
        <v>0</v>
      </c>
      <c r="H2931" s="87">
        <f>_xlfn.IFNA(VLOOKUP(B2931,Products!$A$2:$I$100,2,0),)</f>
        <v>0</v>
      </c>
      <c r="J2931" s="87">
        <f t="shared" si="90"/>
        <v>0</v>
      </c>
      <c r="K2931" s="87">
        <f t="shared" si="91"/>
        <v>0</v>
      </c>
    </row>
    <row r="2932" spans="3:11">
      <c r="C2932" s="87">
        <f>_xlfn.IFNA(VLOOKUP(B2932,Products!$A$2:$I$100,5,0),0)</f>
        <v>0</v>
      </c>
      <c r="D2932" s="99">
        <f>_xlfn.IFNA(VLOOKUP(B2932,Products!$A$2:$J$100,6,0),)</f>
        <v>0</v>
      </c>
      <c r="E2932" s="87">
        <f>_xlfn.IFNA(VLOOKUP(B2932,Products!$A$2:$I$100,8,0),)</f>
        <v>0</v>
      </c>
      <c r="F2932" s="87">
        <f>_xlfn.IFNA(VLOOKUP(B2932,Products!$A$2:$J$100,7,0),)</f>
        <v>0</v>
      </c>
      <c r="G2932" s="87">
        <f>_xlfn.IFNA(VLOOKUP(B2932,Products!$A$2:$I$100,2,0),)</f>
        <v>0</v>
      </c>
      <c r="H2932" s="87">
        <f>_xlfn.IFNA(VLOOKUP(B2932,Products!$A$2:$I$100,2,0),)</f>
        <v>0</v>
      </c>
      <c r="J2932" s="87">
        <f t="shared" si="90"/>
        <v>0</v>
      </c>
      <c r="K2932" s="87">
        <f t="shared" si="91"/>
        <v>0</v>
      </c>
    </row>
    <row r="2933" spans="3:11">
      <c r="C2933" s="87">
        <f>_xlfn.IFNA(VLOOKUP(B2933,Products!$A$2:$I$100,5,0),0)</f>
        <v>0</v>
      </c>
      <c r="D2933" s="99">
        <f>_xlfn.IFNA(VLOOKUP(B2933,Products!$A$2:$J$100,6,0),)</f>
        <v>0</v>
      </c>
      <c r="E2933" s="87">
        <f>_xlfn.IFNA(VLOOKUP(B2933,Products!$A$2:$I$100,8,0),)</f>
        <v>0</v>
      </c>
      <c r="F2933" s="87">
        <f>_xlfn.IFNA(VLOOKUP(B2933,Products!$A$2:$J$100,7,0),)</f>
        <v>0</v>
      </c>
      <c r="G2933" s="87">
        <f>_xlfn.IFNA(VLOOKUP(B2933,Products!$A$2:$I$100,2,0),)</f>
        <v>0</v>
      </c>
      <c r="H2933" s="87">
        <f>_xlfn.IFNA(VLOOKUP(B2933,Products!$A$2:$I$100,2,0),)</f>
        <v>0</v>
      </c>
      <c r="J2933" s="87">
        <f t="shared" si="90"/>
        <v>0</v>
      </c>
      <c r="K2933" s="87">
        <f t="shared" si="91"/>
        <v>0</v>
      </c>
    </row>
    <row r="2934" spans="3:11">
      <c r="C2934" s="87">
        <f>_xlfn.IFNA(VLOOKUP(B2934,Products!$A$2:$I$100,5,0),0)</f>
        <v>0</v>
      </c>
      <c r="D2934" s="99">
        <f>_xlfn.IFNA(VLOOKUP(B2934,Products!$A$2:$J$100,6,0),)</f>
        <v>0</v>
      </c>
      <c r="E2934" s="87">
        <f>_xlfn.IFNA(VLOOKUP(B2934,Products!$A$2:$I$100,8,0),)</f>
        <v>0</v>
      </c>
      <c r="F2934" s="87">
        <f>_xlfn.IFNA(VLOOKUP(B2934,Products!$A$2:$J$100,7,0),)</f>
        <v>0</v>
      </c>
      <c r="G2934" s="87">
        <f>_xlfn.IFNA(VLOOKUP(B2934,Products!$A$2:$I$100,2,0),)</f>
        <v>0</v>
      </c>
      <c r="H2934" s="87">
        <f>_xlfn.IFNA(VLOOKUP(B2934,Products!$A$2:$I$100,2,0),)</f>
        <v>0</v>
      </c>
      <c r="J2934" s="87">
        <f t="shared" si="90"/>
        <v>0</v>
      </c>
      <c r="K2934" s="87">
        <f t="shared" si="91"/>
        <v>0</v>
      </c>
    </row>
    <row r="2935" spans="3:11">
      <c r="C2935" s="87">
        <f>_xlfn.IFNA(VLOOKUP(B2935,Products!$A$2:$I$100,5,0),0)</f>
        <v>0</v>
      </c>
      <c r="D2935" s="99">
        <f>_xlfn.IFNA(VLOOKUP(B2935,Products!$A$2:$J$100,6,0),)</f>
        <v>0</v>
      </c>
      <c r="E2935" s="87">
        <f>_xlfn.IFNA(VLOOKUP(B2935,Products!$A$2:$I$100,8,0),)</f>
        <v>0</v>
      </c>
      <c r="F2935" s="87">
        <f>_xlfn.IFNA(VLOOKUP(B2935,Products!$A$2:$J$100,7,0),)</f>
        <v>0</v>
      </c>
      <c r="G2935" s="87">
        <f>_xlfn.IFNA(VLOOKUP(B2935,Products!$A$2:$I$100,2,0),)</f>
        <v>0</v>
      </c>
      <c r="H2935" s="87">
        <f>_xlfn.IFNA(VLOOKUP(B2935,Products!$A$2:$I$100,2,0),)</f>
        <v>0</v>
      </c>
      <c r="J2935" s="87">
        <f t="shared" si="90"/>
        <v>0</v>
      </c>
      <c r="K2935" s="87">
        <f t="shared" si="91"/>
        <v>0</v>
      </c>
    </row>
    <row r="2936" spans="3:11">
      <c r="C2936" s="87">
        <f>_xlfn.IFNA(VLOOKUP(B2936,Products!$A$2:$I$100,5,0),0)</f>
        <v>0</v>
      </c>
      <c r="D2936" s="99">
        <f>_xlfn.IFNA(VLOOKUP(B2936,Products!$A$2:$J$100,6,0),)</f>
        <v>0</v>
      </c>
      <c r="E2936" s="87">
        <f>_xlfn.IFNA(VLOOKUP(B2936,Products!$A$2:$I$100,8,0),)</f>
        <v>0</v>
      </c>
      <c r="F2936" s="87">
        <f>_xlfn.IFNA(VLOOKUP(B2936,Products!$A$2:$J$100,7,0),)</f>
        <v>0</v>
      </c>
      <c r="G2936" s="87">
        <f>_xlfn.IFNA(VLOOKUP(B2936,Products!$A$2:$I$100,2,0),)</f>
        <v>0</v>
      </c>
      <c r="H2936" s="87">
        <f>_xlfn.IFNA(VLOOKUP(B2936,Products!$A$2:$I$100,2,0),)</f>
        <v>0</v>
      </c>
      <c r="J2936" s="87">
        <f t="shared" si="90"/>
        <v>0</v>
      </c>
      <c r="K2936" s="87">
        <f t="shared" si="91"/>
        <v>0</v>
      </c>
    </row>
    <row r="2937" spans="3:11">
      <c r="C2937" s="87">
        <f>_xlfn.IFNA(VLOOKUP(B2937,Products!$A$2:$I$100,5,0),0)</f>
        <v>0</v>
      </c>
      <c r="D2937" s="99">
        <f>_xlfn.IFNA(VLOOKUP(B2937,Products!$A$2:$J$100,6,0),)</f>
        <v>0</v>
      </c>
      <c r="E2937" s="87">
        <f>_xlfn.IFNA(VLOOKUP(B2937,Products!$A$2:$I$100,8,0),)</f>
        <v>0</v>
      </c>
      <c r="F2937" s="87">
        <f>_xlfn.IFNA(VLOOKUP(B2937,Products!$A$2:$J$100,7,0),)</f>
        <v>0</v>
      </c>
      <c r="G2937" s="87">
        <f>_xlfn.IFNA(VLOOKUP(B2937,Products!$A$2:$I$100,2,0),)</f>
        <v>0</v>
      </c>
      <c r="H2937" s="87">
        <f>_xlfn.IFNA(VLOOKUP(B2937,Products!$A$2:$I$100,2,0),)</f>
        <v>0</v>
      </c>
      <c r="J2937" s="87">
        <f t="shared" si="90"/>
        <v>0</v>
      </c>
      <c r="K2937" s="87">
        <f t="shared" si="91"/>
        <v>0</v>
      </c>
    </row>
    <row r="2938" spans="3:11">
      <c r="C2938" s="87">
        <f>_xlfn.IFNA(VLOOKUP(B2938,Products!$A$2:$I$100,5,0),0)</f>
        <v>0</v>
      </c>
      <c r="D2938" s="99">
        <f>_xlfn.IFNA(VLOOKUP(B2938,Products!$A$2:$J$100,6,0),)</f>
        <v>0</v>
      </c>
      <c r="E2938" s="87">
        <f>_xlfn.IFNA(VLOOKUP(B2938,Products!$A$2:$I$100,8,0),)</f>
        <v>0</v>
      </c>
      <c r="F2938" s="87">
        <f>_xlfn.IFNA(VLOOKUP(B2938,Products!$A$2:$J$100,7,0),)</f>
        <v>0</v>
      </c>
      <c r="G2938" s="87">
        <f>_xlfn.IFNA(VLOOKUP(B2938,Products!$A$2:$I$100,2,0),)</f>
        <v>0</v>
      </c>
      <c r="H2938" s="87">
        <f>_xlfn.IFNA(VLOOKUP(B2938,Products!$A$2:$I$100,2,0),)</f>
        <v>0</v>
      </c>
      <c r="J2938" s="87">
        <f t="shared" si="90"/>
        <v>0</v>
      </c>
      <c r="K2938" s="87">
        <f t="shared" si="91"/>
        <v>0</v>
      </c>
    </row>
    <row r="2939" spans="3:11">
      <c r="C2939" s="87">
        <f>_xlfn.IFNA(VLOOKUP(B2939,Products!$A$2:$I$100,5,0),0)</f>
        <v>0</v>
      </c>
      <c r="D2939" s="99">
        <f>_xlfn.IFNA(VLOOKUP(B2939,Products!$A$2:$J$100,6,0),)</f>
        <v>0</v>
      </c>
      <c r="E2939" s="87">
        <f>_xlfn.IFNA(VLOOKUP(B2939,Products!$A$2:$I$100,8,0),)</f>
        <v>0</v>
      </c>
      <c r="F2939" s="87">
        <f>_xlfn.IFNA(VLOOKUP(B2939,Products!$A$2:$J$100,7,0),)</f>
        <v>0</v>
      </c>
      <c r="G2939" s="87">
        <f>_xlfn.IFNA(VLOOKUP(B2939,Products!$A$2:$I$100,2,0),)</f>
        <v>0</v>
      </c>
      <c r="H2939" s="87">
        <f>_xlfn.IFNA(VLOOKUP(B2939,Products!$A$2:$I$100,2,0),)</f>
        <v>0</v>
      </c>
      <c r="J2939" s="87">
        <f t="shared" si="90"/>
        <v>0</v>
      </c>
      <c r="K2939" s="87">
        <f t="shared" si="91"/>
        <v>0</v>
      </c>
    </row>
    <row r="2940" spans="3:11">
      <c r="C2940" s="87">
        <f>_xlfn.IFNA(VLOOKUP(B2940,Products!$A$2:$I$100,5,0),0)</f>
        <v>0</v>
      </c>
      <c r="D2940" s="99">
        <f>_xlfn.IFNA(VLOOKUP(B2940,Products!$A$2:$J$100,6,0),)</f>
        <v>0</v>
      </c>
      <c r="E2940" s="87">
        <f>_xlfn.IFNA(VLOOKUP(B2940,Products!$A$2:$I$100,8,0),)</f>
        <v>0</v>
      </c>
      <c r="F2940" s="87">
        <f>_xlfn.IFNA(VLOOKUP(B2940,Products!$A$2:$J$100,7,0),)</f>
        <v>0</v>
      </c>
      <c r="G2940" s="87">
        <f>_xlfn.IFNA(VLOOKUP(B2940,Products!$A$2:$I$100,2,0),)</f>
        <v>0</v>
      </c>
      <c r="H2940" s="87">
        <f>_xlfn.IFNA(VLOOKUP(B2940,Products!$A$2:$I$100,2,0),)</f>
        <v>0</v>
      </c>
      <c r="J2940" s="87">
        <f t="shared" si="90"/>
        <v>0</v>
      </c>
      <c r="K2940" s="87">
        <f t="shared" si="91"/>
        <v>0</v>
      </c>
    </row>
    <row r="2941" spans="3:11">
      <c r="C2941" s="87">
        <f>_xlfn.IFNA(VLOOKUP(B2941,Products!$A$2:$I$100,5,0),0)</f>
        <v>0</v>
      </c>
      <c r="D2941" s="99">
        <f>_xlfn.IFNA(VLOOKUP(B2941,Products!$A$2:$J$100,6,0),)</f>
        <v>0</v>
      </c>
      <c r="E2941" s="87">
        <f>_xlfn.IFNA(VLOOKUP(B2941,Products!$A$2:$I$100,8,0),)</f>
        <v>0</v>
      </c>
      <c r="F2941" s="87">
        <f>_xlfn.IFNA(VLOOKUP(B2941,Products!$A$2:$J$100,7,0),)</f>
        <v>0</v>
      </c>
      <c r="G2941" s="87">
        <f>_xlfn.IFNA(VLOOKUP(B2941,Products!$A$2:$I$100,2,0),)</f>
        <v>0</v>
      </c>
      <c r="H2941" s="87">
        <f>_xlfn.IFNA(VLOOKUP(B2941,Products!$A$2:$I$100,2,0),)</f>
        <v>0</v>
      </c>
      <c r="J2941" s="87">
        <f t="shared" si="90"/>
        <v>0</v>
      </c>
      <c r="K2941" s="87">
        <f t="shared" si="91"/>
        <v>0</v>
      </c>
    </row>
    <row r="2942" spans="3:11">
      <c r="C2942" s="87">
        <f>_xlfn.IFNA(VLOOKUP(B2942,Products!$A$2:$I$100,5,0),0)</f>
        <v>0</v>
      </c>
      <c r="D2942" s="99">
        <f>_xlfn.IFNA(VLOOKUP(B2942,Products!$A$2:$J$100,6,0),)</f>
        <v>0</v>
      </c>
      <c r="E2942" s="87">
        <f>_xlfn.IFNA(VLOOKUP(B2942,Products!$A$2:$I$100,8,0),)</f>
        <v>0</v>
      </c>
      <c r="F2942" s="87">
        <f>_xlfn.IFNA(VLOOKUP(B2942,Products!$A$2:$J$100,7,0),)</f>
        <v>0</v>
      </c>
      <c r="G2942" s="87">
        <f>_xlfn.IFNA(VLOOKUP(B2942,Products!$A$2:$I$100,2,0),)</f>
        <v>0</v>
      </c>
      <c r="H2942" s="87">
        <f>_xlfn.IFNA(VLOOKUP(B2942,Products!$A$2:$I$100,2,0),)</f>
        <v>0</v>
      </c>
      <c r="J2942" s="87">
        <f t="shared" si="90"/>
        <v>0</v>
      </c>
      <c r="K2942" s="87">
        <f t="shared" si="91"/>
        <v>0</v>
      </c>
    </row>
    <row r="2943" spans="3:11">
      <c r="C2943" s="87">
        <f>_xlfn.IFNA(VLOOKUP(B2943,Products!$A$2:$I$100,5,0),0)</f>
        <v>0</v>
      </c>
      <c r="D2943" s="99">
        <f>_xlfn.IFNA(VLOOKUP(B2943,Products!$A$2:$J$100,6,0),)</f>
        <v>0</v>
      </c>
      <c r="E2943" s="87">
        <f>_xlfn.IFNA(VLOOKUP(B2943,Products!$A$2:$I$100,8,0),)</f>
        <v>0</v>
      </c>
      <c r="F2943" s="87">
        <f>_xlfn.IFNA(VLOOKUP(B2943,Products!$A$2:$J$100,7,0),)</f>
        <v>0</v>
      </c>
      <c r="G2943" s="87">
        <f>_xlfn.IFNA(VLOOKUP(B2943,Products!$A$2:$I$100,2,0),)</f>
        <v>0</v>
      </c>
      <c r="H2943" s="87">
        <f>_xlfn.IFNA(VLOOKUP(B2943,Products!$A$2:$I$100,2,0),)</f>
        <v>0</v>
      </c>
      <c r="J2943" s="87">
        <f t="shared" si="90"/>
        <v>0</v>
      </c>
      <c r="K2943" s="87">
        <f t="shared" si="91"/>
        <v>0</v>
      </c>
    </row>
    <row r="2944" spans="3:11">
      <c r="C2944" s="87">
        <f>_xlfn.IFNA(VLOOKUP(B2944,Products!$A$2:$I$100,5,0),0)</f>
        <v>0</v>
      </c>
      <c r="D2944" s="99">
        <f>_xlfn.IFNA(VLOOKUP(B2944,Products!$A$2:$J$100,6,0),)</f>
        <v>0</v>
      </c>
      <c r="E2944" s="87">
        <f>_xlfn.IFNA(VLOOKUP(B2944,Products!$A$2:$I$100,8,0),)</f>
        <v>0</v>
      </c>
      <c r="F2944" s="87">
        <f>_xlfn.IFNA(VLOOKUP(B2944,Products!$A$2:$J$100,7,0),)</f>
        <v>0</v>
      </c>
      <c r="G2944" s="87">
        <f>_xlfn.IFNA(VLOOKUP(B2944,Products!$A$2:$I$100,2,0),)</f>
        <v>0</v>
      </c>
      <c r="H2944" s="87">
        <f>_xlfn.IFNA(VLOOKUP(B2944,Products!$A$2:$I$100,2,0),)</f>
        <v>0</v>
      </c>
      <c r="J2944" s="87">
        <f t="shared" si="90"/>
        <v>0</v>
      </c>
      <c r="K2944" s="87">
        <f t="shared" si="91"/>
        <v>0</v>
      </c>
    </row>
    <row r="2945" spans="3:11">
      <c r="C2945" s="87">
        <f>_xlfn.IFNA(VLOOKUP(B2945,Products!$A$2:$I$100,5,0),0)</f>
        <v>0</v>
      </c>
      <c r="D2945" s="99">
        <f>_xlfn.IFNA(VLOOKUP(B2945,Products!$A$2:$J$100,6,0),)</f>
        <v>0</v>
      </c>
      <c r="E2945" s="87">
        <f>_xlfn.IFNA(VLOOKUP(B2945,Products!$A$2:$I$100,8,0),)</f>
        <v>0</v>
      </c>
      <c r="F2945" s="87">
        <f>_xlfn.IFNA(VLOOKUP(B2945,Products!$A$2:$J$100,7,0),)</f>
        <v>0</v>
      </c>
      <c r="G2945" s="87">
        <f>_xlfn.IFNA(VLOOKUP(B2945,Products!$A$2:$I$100,2,0),)</f>
        <v>0</v>
      </c>
      <c r="H2945" s="87">
        <f>_xlfn.IFNA(VLOOKUP(B2945,Products!$A$2:$I$100,2,0),)</f>
        <v>0</v>
      </c>
      <c r="J2945" s="87">
        <f t="shared" si="90"/>
        <v>0</v>
      </c>
      <c r="K2945" s="87">
        <f t="shared" si="91"/>
        <v>0</v>
      </c>
    </row>
    <row r="2946" spans="3:11">
      <c r="C2946" s="87">
        <f>_xlfn.IFNA(VLOOKUP(B2946,Products!$A$2:$I$100,5,0),0)</f>
        <v>0</v>
      </c>
      <c r="D2946" s="99">
        <f>_xlfn.IFNA(VLOOKUP(B2946,Products!$A$2:$J$100,6,0),)</f>
        <v>0</v>
      </c>
      <c r="E2946" s="87">
        <f>_xlfn.IFNA(VLOOKUP(B2946,Products!$A$2:$I$100,8,0),)</f>
        <v>0</v>
      </c>
      <c r="F2946" s="87">
        <f>_xlfn.IFNA(VLOOKUP(B2946,Products!$A$2:$J$100,7,0),)</f>
        <v>0</v>
      </c>
      <c r="G2946" s="87">
        <f>_xlfn.IFNA(VLOOKUP(B2946,Products!$A$2:$I$100,2,0),)</f>
        <v>0</v>
      </c>
      <c r="H2946" s="87">
        <f>_xlfn.IFNA(VLOOKUP(B2946,Products!$A$2:$I$100,2,0),)</f>
        <v>0</v>
      </c>
      <c r="J2946" s="87">
        <f t="shared" si="90"/>
        <v>0</v>
      </c>
      <c r="K2946" s="87">
        <f t="shared" si="91"/>
        <v>0</v>
      </c>
    </row>
    <row r="2947" spans="3:11">
      <c r="C2947" s="87">
        <f>_xlfn.IFNA(VLOOKUP(B2947,Products!$A$2:$I$100,5,0),0)</f>
        <v>0</v>
      </c>
      <c r="D2947" s="99">
        <f>_xlfn.IFNA(VLOOKUP(B2947,Products!$A$2:$J$100,6,0),)</f>
        <v>0</v>
      </c>
      <c r="E2947" s="87">
        <f>_xlfn.IFNA(VLOOKUP(B2947,Products!$A$2:$I$100,8,0),)</f>
        <v>0</v>
      </c>
      <c r="F2947" s="87">
        <f>_xlfn.IFNA(VLOOKUP(B2947,Products!$A$2:$J$100,7,0),)</f>
        <v>0</v>
      </c>
      <c r="G2947" s="87">
        <f>_xlfn.IFNA(VLOOKUP(B2947,Products!$A$2:$I$100,2,0),)</f>
        <v>0</v>
      </c>
      <c r="H2947" s="87">
        <f>_xlfn.IFNA(VLOOKUP(B2947,Products!$A$2:$I$100,2,0),)</f>
        <v>0</v>
      </c>
      <c r="J2947" s="87">
        <f t="shared" si="90"/>
        <v>0</v>
      </c>
      <c r="K2947" s="87">
        <f t="shared" si="91"/>
        <v>0</v>
      </c>
    </row>
    <row r="2948" spans="3:11">
      <c r="C2948" s="87">
        <f>_xlfn.IFNA(VLOOKUP(B2948,Products!$A$2:$I$100,5,0),0)</f>
        <v>0</v>
      </c>
      <c r="D2948" s="99">
        <f>_xlfn.IFNA(VLOOKUP(B2948,Products!$A$2:$J$100,6,0),)</f>
        <v>0</v>
      </c>
      <c r="E2948" s="87">
        <f>_xlfn.IFNA(VLOOKUP(B2948,Products!$A$2:$I$100,8,0),)</f>
        <v>0</v>
      </c>
      <c r="F2948" s="87">
        <f>_xlfn.IFNA(VLOOKUP(B2948,Products!$A$2:$J$100,7,0),)</f>
        <v>0</v>
      </c>
      <c r="G2948" s="87">
        <f>_xlfn.IFNA(VLOOKUP(B2948,Products!$A$2:$I$100,2,0),)</f>
        <v>0</v>
      </c>
      <c r="H2948" s="87">
        <f>_xlfn.IFNA(VLOOKUP(B2948,Products!$A$2:$I$100,2,0),)</f>
        <v>0</v>
      </c>
      <c r="J2948" s="87">
        <f t="shared" si="90"/>
        <v>0</v>
      </c>
      <c r="K2948" s="87">
        <f t="shared" si="91"/>
        <v>0</v>
      </c>
    </row>
    <row r="2949" spans="3:11">
      <c r="C2949" s="87">
        <f>_xlfn.IFNA(VLOOKUP(B2949,Products!$A$2:$I$100,5,0),0)</f>
        <v>0</v>
      </c>
      <c r="D2949" s="99">
        <f>_xlfn.IFNA(VLOOKUP(B2949,Products!$A$2:$J$100,6,0),)</f>
        <v>0</v>
      </c>
      <c r="E2949" s="87">
        <f>_xlfn.IFNA(VLOOKUP(B2949,Products!$A$2:$I$100,8,0),)</f>
        <v>0</v>
      </c>
      <c r="F2949" s="87">
        <f>_xlfn.IFNA(VLOOKUP(B2949,Products!$A$2:$J$100,7,0),)</f>
        <v>0</v>
      </c>
      <c r="G2949" s="87">
        <f>_xlfn.IFNA(VLOOKUP(B2949,Products!$A$2:$I$100,2,0),)</f>
        <v>0</v>
      </c>
      <c r="H2949" s="87">
        <f>_xlfn.IFNA(VLOOKUP(B2949,Products!$A$2:$I$100,2,0),)</f>
        <v>0</v>
      </c>
      <c r="J2949" s="87">
        <f t="shared" si="90"/>
        <v>0</v>
      </c>
      <c r="K2949" s="87">
        <f t="shared" si="91"/>
        <v>0</v>
      </c>
    </row>
    <row r="2950" spans="3:11">
      <c r="C2950" s="87">
        <f>_xlfn.IFNA(VLOOKUP(B2950,Products!$A$2:$I$100,5,0),0)</f>
        <v>0</v>
      </c>
      <c r="D2950" s="99">
        <f>_xlfn.IFNA(VLOOKUP(B2950,Products!$A$2:$J$100,6,0),)</f>
        <v>0</v>
      </c>
      <c r="E2950" s="87">
        <f>_xlfn.IFNA(VLOOKUP(B2950,Products!$A$2:$I$100,8,0),)</f>
        <v>0</v>
      </c>
      <c r="F2950" s="87">
        <f>_xlfn.IFNA(VLOOKUP(B2950,Products!$A$2:$J$100,7,0),)</f>
        <v>0</v>
      </c>
      <c r="G2950" s="87">
        <f>_xlfn.IFNA(VLOOKUP(B2950,Products!$A$2:$I$100,2,0),)</f>
        <v>0</v>
      </c>
      <c r="H2950" s="87">
        <f>_xlfn.IFNA(VLOOKUP(B2950,Products!$A$2:$I$100,2,0),)</f>
        <v>0</v>
      </c>
      <c r="J2950" s="87">
        <f t="shared" si="90"/>
        <v>0</v>
      </c>
      <c r="K2950" s="87">
        <f t="shared" si="91"/>
        <v>0</v>
      </c>
    </row>
    <row r="2951" spans="3:11">
      <c r="C2951" s="87">
        <f>_xlfn.IFNA(VLOOKUP(B2951,Products!$A$2:$I$100,5,0),0)</f>
        <v>0</v>
      </c>
      <c r="D2951" s="99">
        <f>_xlfn.IFNA(VLOOKUP(B2951,Products!$A$2:$J$100,6,0),)</f>
        <v>0</v>
      </c>
      <c r="E2951" s="87">
        <f>_xlfn.IFNA(VLOOKUP(B2951,Products!$A$2:$I$100,8,0),)</f>
        <v>0</v>
      </c>
      <c r="F2951" s="87">
        <f>_xlfn.IFNA(VLOOKUP(B2951,Products!$A$2:$J$100,7,0),)</f>
        <v>0</v>
      </c>
      <c r="G2951" s="87">
        <f>_xlfn.IFNA(VLOOKUP(B2951,Products!$A$2:$I$100,2,0),)</f>
        <v>0</v>
      </c>
      <c r="H2951" s="87">
        <f>_xlfn.IFNA(VLOOKUP(B2951,Products!$A$2:$I$100,2,0),)</f>
        <v>0</v>
      </c>
      <c r="J2951" s="87">
        <f t="shared" ref="J2951:J3014" si="92">H2951/100*18</f>
        <v>0</v>
      </c>
      <c r="K2951" s="87">
        <f t="shared" ref="K2951:K3014" si="93">I2951+J2951</f>
        <v>0</v>
      </c>
    </row>
    <row r="2952" spans="3:11">
      <c r="C2952" s="87">
        <f>_xlfn.IFNA(VLOOKUP(B2952,Products!$A$2:$I$100,5,0),0)</f>
        <v>0</v>
      </c>
      <c r="D2952" s="99">
        <f>_xlfn.IFNA(VLOOKUP(B2952,Products!$A$2:$J$100,6,0),)</f>
        <v>0</v>
      </c>
      <c r="E2952" s="87">
        <f>_xlfn.IFNA(VLOOKUP(B2952,Products!$A$2:$I$100,8,0),)</f>
        <v>0</v>
      </c>
      <c r="F2952" s="87">
        <f>_xlfn.IFNA(VLOOKUP(B2952,Products!$A$2:$J$100,7,0),)</f>
        <v>0</v>
      </c>
      <c r="G2952" s="87">
        <f>_xlfn.IFNA(VLOOKUP(B2952,Products!$A$2:$I$100,2,0),)</f>
        <v>0</v>
      </c>
      <c r="H2952" s="87">
        <f>_xlfn.IFNA(VLOOKUP(B2952,Products!$A$2:$I$100,2,0),)</f>
        <v>0</v>
      </c>
      <c r="J2952" s="87">
        <f t="shared" si="92"/>
        <v>0</v>
      </c>
      <c r="K2952" s="87">
        <f t="shared" si="93"/>
        <v>0</v>
      </c>
    </row>
    <row r="2953" spans="3:11">
      <c r="C2953" s="87">
        <f>_xlfn.IFNA(VLOOKUP(B2953,Products!$A$2:$I$100,5,0),0)</f>
        <v>0</v>
      </c>
      <c r="D2953" s="99">
        <f>_xlfn.IFNA(VLOOKUP(B2953,Products!$A$2:$J$100,6,0),)</f>
        <v>0</v>
      </c>
      <c r="E2953" s="87">
        <f>_xlfn.IFNA(VLOOKUP(B2953,Products!$A$2:$I$100,8,0),)</f>
        <v>0</v>
      </c>
      <c r="F2953" s="87">
        <f>_xlfn.IFNA(VLOOKUP(B2953,Products!$A$2:$J$100,7,0),)</f>
        <v>0</v>
      </c>
      <c r="G2953" s="87">
        <f>_xlfn.IFNA(VLOOKUP(B2953,Products!$A$2:$I$100,2,0),)</f>
        <v>0</v>
      </c>
      <c r="H2953" s="87">
        <f>_xlfn.IFNA(VLOOKUP(B2953,Products!$A$2:$I$100,2,0),)</f>
        <v>0</v>
      </c>
      <c r="J2953" s="87">
        <f t="shared" si="92"/>
        <v>0</v>
      </c>
      <c r="K2953" s="87">
        <f t="shared" si="93"/>
        <v>0</v>
      </c>
    </row>
    <row r="2954" spans="3:11">
      <c r="C2954" s="87">
        <f>_xlfn.IFNA(VLOOKUP(B2954,Products!$A$2:$I$100,5,0),0)</f>
        <v>0</v>
      </c>
      <c r="D2954" s="99">
        <f>_xlfn.IFNA(VLOOKUP(B2954,Products!$A$2:$J$100,6,0),)</f>
        <v>0</v>
      </c>
      <c r="E2954" s="87">
        <f>_xlfn.IFNA(VLOOKUP(B2954,Products!$A$2:$I$100,8,0),)</f>
        <v>0</v>
      </c>
      <c r="F2954" s="87">
        <f>_xlfn.IFNA(VLOOKUP(B2954,Products!$A$2:$J$100,7,0),)</f>
        <v>0</v>
      </c>
      <c r="G2954" s="87">
        <f>_xlfn.IFNA(VLOOKUP(B2954,Products!$A$2:$I$100,2,0),)</f>
        <v>0</v>
      </c>
      <c r="H2954" s="87">
        <f>_xlfn.IFNA(VLOOKUP(B2954,Products!$A$2:$I$100,2,0),)</f>
        <v>0</v>
      </c>
      <c r="J2954" s="87">
        <f t="shared" si="92"/>
        <v>0</v>
      </c>
      <c r="K2954" s="87">
        <f t="shared" si="93"/>
        <v>0</v>
      </c>
    </row>
    <row r="2955" spans="3:11">
      <c r="C2955" s="87">
        <f>_xlfn.IFNA(VLOOKUP(B2955,Products!$A$2:$I$100,5,0),0)</f>
        <v>0</v>
      </c>
      <c r="D2955" s="99">
        <f>_xlfn.IFNA(VLOOKUP(B2955,Products!$A$2:$J$100,6,0),)</f>
        <v>0</v>
      </c>
      <c r="E2955" s="87">
        <f>_xlfn.IFNA(VLOOKUP(B2955,Products!$A$2:$I$100,8,0),)</f>
        <v>0</v>
      </c>
      <c r="F2955" s="87">
        <f>_xlfn.IFNA(VLOOKUP(B2955,Products!$A$2:$J$100,7,0),)</f>
        <v>0</v>
      </c>
      <c r="G2955" s="87">
        <f>_xlfn.IFNA(VLOOKUP(B2955,Products!$A$2:$I$100,2,0),)</f>
        <v>0</v>
      </c>
      <c r="H2955" s="87">
        <f>_xlfn.IFNA(VLOOKUP(B2955,Products!$A$2:$I$100,2,0),)</f>
        <v>0</v>
      </c>
      <c r="J2955" s="87">
        <f t="shared" si="92"/>
        <v>0</v>
      </c>
      <c r="K2955" s="87">
        <f t="shared" si="93"/>
        <v>0</v>
      </c>
    </row>
    <row r="2956" spans="3:11">
      <c r="C2956" s="87">
        <f>_xlfn.IFNA(VLOOKUP(B2956,Products!$A$2:$I$100,5,0),0)</f>
        <v>0</v>
      </c>
      <c r="D2956" s="99">
        <f>_xlfn.IFNA(VLOOKUP(B2956,Products!$A$2:$J$100,6,0),)</f>
        <v>0</v>
      </c>
      <c r="E2956" s="87">
        <f>_xlfn.IFNA(VLOOKUP(B2956,Products!$A$2:$I$100,8,0),)</f>
        <v>0</v>
      </c>
      <c r="F2956" s="87">
        <f>_xlfn.IFNA(VLOOKUP(B2956,Products!$A$2:$J$100,7,0),)</f>
        <v>0</v>
      </c>
      <c r="G2956" s="87">
        <f>_xlfn.IFNA(VLOOKUP(B2956,Products!$A$2:$I$100,2,0),)</f>
        <v>0</v>
      </c>
      <c r="H2956" s="87">
        <f>_xlfn.IFNA(VLOOKUP(B2956,Products!$A$2:$I$100,2,0),)</f>
        <v>0</v>
      </c>
      <c r="J2956" s="87">
        <f t="shared" si="92"/>
        <v>0</v>
      </c>
      <c r="K2956" s="87">
        <f t="shared" si="93"/>
        <v>0</v>
      </c>
    </row>
    <row r="2957" spans="3:11">
      <c r="C2957" s="87">
        <f>_xlfn.IFNA(VLOOKUP(B2957,Products!$A$2:$I$100,5,0),0)</f>
        <v>0</v>
      </c>
      <c r="D2957" s="99">
        <f>_xlfn.IFNA(VLOOKUP(B2957,Products!$A$2:$J$100,6,0),)</f>
        <v>0</v>
      </c>
      <c r="E2957" s="87">
        <f>_xlfn.IFNA(VLOOKUP(B2957,Products!$A$2:$I$100,8,0),)</f>
        <v>0</v>
      </c>
      <c r="F2957" s="87">
        <f>_xlfn.IFNA(VLOOKUP(B2957,Products!$A$2:$J$100,7,0),)</f>
        <v>0</v>
      </c>
      <c r="G2957" s="87">
        <f>_xlfn.IFNA(VLOOKUP(B2957,Products!$A$2:$I$100,2,0),)</f>
        <v>0</v>
      </c>
      <c r="H2957" s="87">
        <f>_xlfn.IFNA(VLOOKUP(B2957,Products!$A$2:$I$100,2,0),)</f>
        <v>0</v>
      </c>
      <c r="J2957" s="87">
        <f t="shared" si="92"/>
        <v>0</v>
      </c>
      <c r="K2957" s="87">
        <f t="shared" si="93"/>
        <v>0</v>
      </c>
    </row>
    <row r="2958" spans="3:11">
      <c r="C2958" s="87">
        <f>_xlfn.IFNA(VLOOKUP(B2958,Products!$A$2:$I$100,5,0),0)</f>
        <v>0</v>
      </c>
      <c r="D2958" s="99">
        <f>_xlfn.IFNA(VLOOKUP(B2958,Products!$A$2:$J$100,6,0),)</f>
        <v>0</v>
      </c>
      <c r="E2958" s="87">
        <f>_xlfn.IFNA(VLOOKUP(B2958,Products!$A$2:$I$100,8,0),)</f>
        <v>0</v>
      </c>
      <c r="F2958" s="87">
        <f>_xlfn.IFNA(VLOOKUP(B2958,Products!$A$2:$J$100,7,0),)</f>
        <v>0</v>
      </c>
      <c r="G2958" s="87">
        <f>_xlfn.IFNA(VLOOKUP(B2958,Products!$A$2:$I$100,2,0),)</f>
        <v>0</v>
      </c>
      <c r="H2958" s="87">
        <f>_xlfn.IFNA(VLOOKUP(B2958,Products!$A$2:$I$100,2,0),)</f>
        <v>0</v>
      </c>
      <c r="J2958" s="87">
        <f t="shared" si="92"/>
        <v>0</v>
      </c>
      <c r="K2958" s="87">
        <f t="shared" si="93"/>
        <v>0</v>
      </c>
    </row>
    <row r="2959" spans="3:11">
      <c r="C2959" s="87">
        <f>_xlfn.IFNA(VLOOKUP(B2959,Products!$A$2:$I$100,5,0),0)</f>
        <v>0</v>
      </c>
      <c r="D2959" s="99">
        <f>_xlfn.IFNA(VLOOKUP(B2959,Products!$A$2:$J$100,6,0),)</f>
        <v>0</v>
      </c>
      <c r="E2959" s="87">
        <f>_xlfn.IFNA(VLOOKUP(B2959,Products!$A$2:$I$100,8,0),)</f>
        <v>0</v>
      </c>
      <c r="F2959" s="87">
        <f>_xlfn.IFNA(VLOOKUP(B2959,Products!$A$2:$J$100,7,0),)</f>
        <v>0</v>
      </c>
      <c r="G2959" s="87">
        <f>_xlfn.IFNA(VLOOKUP(B2959,Products!$A$2:$I$100,2,0),)</f>
        <v>0</v>
      </c>
      <c r="H2959" s="87">
        <f>_xlfn.IFNA(VLOOKUP(B2959,Products!$A$2:$I$100,2,0),)</f>
        <v>0</v>
      </c>
      <c r="J2959" s="87">
        <f t="shared" si="92"/>
        <v>0</v>
      </c>
      <c r="K2959" s="87">
        <f t="shared" si="93"/>
        <v>0</v>
      </c>
    </row>
    <row r="2960" spans="3:11">
      <c r="C2960" s="87">
        <f>_xlfn.IFNA(VLOOKUP(B2960,Products!$A$2:$I$100,5,0),0)</f>
        <v>0</v>
      </c>
      <c r="D2960" s="99">
        <f>_xlfn.IFNA(VLOOKUP(B2960,Products!$A$2:$J$100,6,0),)</f>
        <v>0</v>
      </c>
      <c r="E2960" s="87">
        <f>_xlfn.IFNA(VLOOKUP(B2960,Products!$A$2:$I$100,8,0),)</f>
        <v>0</v>
      </c>
      <c r="F2960" s="87">
        <f>_xlfn.IFNA(VLOOKUP(B2960,Products!$A$2:$J$100,7,0),)</f>
        <v>0</v>
      </c>
      <c r="G2960" s="87">
        <f>_xlfn.IFNA(VLOOKUP(B2960,Products!$A$2:$I$100,2,0),)</f>
        <v>0</v>
      </c>
      <c r="H2960" s="87">
        <f>_xlfn.IFNA(VLOOKUP(B2960,Products!$A$2:$I$100,2,0),)</f>
        <v>0</v>
      </c>
      <c r="J2960" s="87">
        <f t="shared" si="92"/>
        <v>0</v>
      </c>
      <c r="K2960" s="87">
        <f t="shared" si="93"/>
        <v>0</v>
      </c>
    </row>
    <row r="2961" spans="3:11">
      <c r="C2961" s="87">
        <f>_xlfn.IFNA(VLOOKUP(B2961,Products!$A$2:$I$100,5,0),0)</f>
        <v>0</v>
      </c>
      <c r="D2961" s="99">
        <f>_xlfn.IFNA(VLOOKUP(B2961,Products!$A$2:$J$100,6,0),)</f>
        <v>0</v>
      </c>
      <c r="E2961" s="87">
        <f>_xlfn.IFNA(VLOOKUP(B2961,Products!$A$2:$I$100,8,0),)</f>
        <v>0</v>
      </c>
      <c r="F2961" s="87">
        <f>_xlfn.IFNA(VLOOKUP(B2961,Products!$A$2:$J$100,7,0),)</f>
        <v>0</v>
      </c>
      <c r="G2961" s="87">
        <f>_xlfn.IFNA(VLOOKUP(B2961,Products!$A$2:$I$100,2,0),)</f>
        <v>0</v>
      </c>
      <c r="H2961" s="87">
        <f>_xlfn.IFNA(VLOOKUP(B2961,Products!$A$2:$I$100,2,0),)</f>
        <v>0</v>
      </c>
      <c r="J2961" s="87">
        <f t="shared" si="92"/>
        <v>0</v>
      </c>
      <c r="K2961" s="87">
        <f t="shared" si="93"/>
        <v>0</v>
      </c>
    </row>
    <row r="2962" spans="3:11">
      <c r="C2962" s="87">
        <f>_xlfn.IFNA(VLOOKUP(B2962,Products!$A$2:$I$100,5,0),0)</f>
        <v>0</v>
      </c>
      <c r="D2962" s="99">
        <f>_xlfn.IFNA(VLOOKUP(B2962,Products!$A$2:$J$100,6,0),)</f>
        <v>0</v>
      </c>
      <c r="E2962" s="87">
        <f>_xlfn.IFNA(VLOOKUP(B2962,Products!$A$2:$I$100,8,0),)</f>
        <v>0</v>
      </c>
      <c r="F2962" s="87">
        <f>_xlfn.IFNA(VLOOKUP(B2962,Products!$A$2:$J$100,7,0),)</f>
        <v>0</v>
      </c>
      <c r="G2962" s="87">
        <f>_xlfn.IFNA(VLOOKUP(B2962,Products!$A$2:$I$100,2,0),)</f>
        <v>0</v>
      </c>
      <c r="H2962" s="87">
        <f>_xlfn.IFNA(VLOOKUP(B2962,Products!$A$2:$I$100,2,0),)</f>
        <v>0</v>
      </c>
      <c r="J2962" s="87">
        <f t="shared" si="92"/>
        <v>0</v>
      </c>
      <c r="K2962" s="87">
        <f t="shared" si="93"/>
        <v>0</v>
      </c>
    </row>
    <row r="2963" spans="3:11">
      <c r="C2963" s="87">
        <f>_xlfn.IFNA(VLOOKUP(B2963,Products!$A$2:$I$100,5,0),0)</f>
        <v>0</v>
      </c>
      <c r="D2963" s="99">
        <f>_xlfn.IFNA(VLOOKUP(B2963,Products!$A$2:$J$100,6,0),)</f>
        <v>0</v>
      </c>
      <c r="E2963" s="87">
        <f>_xlfn.IFNA(VLOOKUP(B2963,Products!$A$2:$I$100,8,0),)</f>
        <v>0</v>
      </c>
      <c r="F2963" s="87">
        <f>_xlfn.IFNA(VLOOKUP(B2963,Products!$A$2:$J$100,7,0),)</f>
        <v>0</v>
      </c>
      <c r="G2963" s="87">
        <f>_xlfn.IFNA(VLOOKUP(B2963,Products!$A$2:$I$100,2,0),)</f>
        <v>0</v>
      </c>
      <c r="H2963" s="87">
        <f>_xlfn.IFNA(VLOOKUP(B2963,Products!$A$2:$I$100,2,0),)</f>
        <v>0</v>
      </c>
      <c r="J2963" s="87">
        <f t="shared" si="92"/>
        <v>0</v>
      </c>
      <c r="K2963" s="87">
        <f t="shared" si="93"/>
        <v>0</v>
      </c>
    </row>
    <row r="2964" spans="3:11">
      <c r="C2964" s="87">
        <f>_xlfn.IFNA(VLOOKUP(B2964,Products!$A$2:$I$100,5,0),0)</f>
        <v>0</v>
      </c>
      <c r="D2964" s="99">
        <f>_xlfn.IFNA(VLOOKUP(B2964,Products!$A$2:$J$100,6,0),)</f>
        <v>0</v>
      </c>
      <c r="E2964" s="87">
        <f>_xlfn.IFNA(VLOOKUP(B2964,Products!$A$2:$I$100,8,0),)</f>
        <v>0</v>
      </c>
      <c r="F2964" s="87">
        <f>_xlfn.IFNA(VLOOKUP(B2964,Products!$A$2:$J$100,7,0),)</f>
        <v>0</v>
      </c>
      <c r="G2964" s="87">
        <f>_xlfn.IFNA(VLOOKUP(B2964,Products!$A$2:$I$100,2,0),)</f>
        <v>0</v>
      </c>
      <c r="H2964" s="87">
        <f>_xlfn.IFNA(VLOOKUP(B2964,Products!$A$2:$I$100,2,0),)</f>
        <v>0</v>
      </c>
      <c r="J2964" s="87">
        <f t="shared" si="92"/>
        <v>0</v>
      </c>
      <c r="K2964" s="87">
        <f t="shared" si="93"/>
        <v>0</v>
      </c>
    </row>
    <row r="2965" spans="3:11">
      <c r="C2965" s="87">
        <f>_xlfn.IFNA(VLOOKUP(B2965,Products!$A$2:$I$100,5,0),0)</f>
        <v>0</v>
      </c>
      <c r="D2965" s="99">
        <f>_xlfn.IFNA(VLOOKUP(B2965,Products!$A$2:$J$100,6,0),)</f>
        <v>0</v>
      </c>
      <c r="E2965" s="87">
        <f>_xlfn.IFNA(VLOOKUP(B2965,Products!$A$2:$I$100,8,0),)</f>
        <v>0</v>
      </c>
      <c r="F2965" s="87">
        <f>_xlfn.IFNA(VLOOKUP(B2965,Products!$A$2:$J$100,7,0),)</f>
        <v>0</v>
      </c>
      <c r="G2965" s="87">
        <f>_xlfn.IFNA(VLOOKUP(B2965,Products!$A$2:$I$100,2,0),)</f>
        <v>0</v>
      </c>
      <c r="H2965" s="87">
        <f>_xlfn.IFNA(VLOOKUP(B2965,Products!$A$2:$I$100,2,0),)</f>
        <v>0</v>
      </c>
      <c r="J2965" s="87">
        <f t="shared" si="92"/>
        <v>0</v>
      </c>
      <c r="K2965" s="87">
        <f t="shared" si="93"/>
        <v>0</v>
      </c>
    </row>
    <row r="2966" spans="3:11">
      <c r="C2966" s="87">
        <f>_xlfn.IFNA(VLOOKUP(B2966,Products!$A$2:$I$100,5,0),0)</f>
        <v>0</v>
      </c>
      <c r="D2966" s="99">
        <f>_xlfn.IFNA(VLOOKUP(B2966,Products!$A$2:$J$100,6,0),)</f>
        <v>0</v>
      </c>
      <c r="E2966" s="87">
        <f>_xlfn.IFNA(VLOOKUP(B2966,Products!$A$2:$I$100,8,0),)</f>
        <v>0</v>
      </c>
      <c r="F2966" s="87">
        <f>_xlfn.IFNA(VLOOKUP(B2966,Products!$A$2:$J$100,7,0),)</f>
        <v>0</v>
      </c>
      <c r="G2966" s="87">
        <f>_xlfn.IFNA(VLOOKUP(B2966,Products!$A$2:$I$100,2,0),)</f>
        <v>0</v>
      </c>
      <c r="H2966" s="87">
        <f>_xlfn.IFNA(VLOOKUP(B2966,Products!$A$2:$I$100,2,0),)</f>
        <v>0</v>
      </c>
      <c r="J2966" s="87">
        <f t="shared" si="92"/>
        <v>0</v>
      </c>
      <c r="K2966" s="87">
        <f t="shared" si="93"/>
        <v>0</v>
      </c>
    </row>
    <row r="2967" spans="3:11">
      <c r="C2967" s="87">
        <f>_xlfn.IFNA(VLOOKUP(B2967,Products!$A$2:$I$100,5,0),0)</f>
        <v>0</v>
      </c>
      <c r="D2967" s="99">
        <f>_xlfn.IFNA(VLOOKUP(B2967,Products!$A$2:$J$100,6,0),)</f>
        <v>0</v>
      </c>
      <c r="E2967" s="87">
        <f>_xlfn.IFNA(VLOOKUP(B2967,Products!$A$2:$I$100,8,0),)</f>
        <v>0</v>
      </c>
      <c r="F2967" s="87">
        <f>_xlfn.IFNA(VLOOKUP(B2967,Products!$A$2:$J$100,7,0),)</f>
        <v>0</v>
      </c>
      <c r="G2967" s="87">
        <f>_xlfn.IFNA(VLOOKUP(B2967,Products!$A$2:$I$100,2,0),)</f>
        <v>0</v>
      </c>
      <c r="H2967" s="87">
        <f>_xlfn.IFNA(VLOOKUP(B2967,Products!$A$2:$I$100,2,0),)</f>
        <v>0</v>
      </c>
      <c r="J2967" s="87">
        <f t="shared" si="92"/>
        <v>0</v>
      </c>
      <c r="K2967" s="87">
        <f t="shared" si="93"/>
        <v>0</v>
      </c>
    </row>
    <row r="2968" spans="3:11">
      <c r="C2968" s="87">
        <f>_xlfn.IFNA(VLOOKUP(B2968,Products!$A$2:$I$100,5,0),0)</f>
        <v>0</v>
      </c>
      <c r="D2968" s="99">
        <f>_xlfn.IFNA(VLOOKUP(B2968,Products!$A$2:$J$100,6,0),)</f>
        <v>0</v>
      </c>
      <c r="E2968" s="87">
        <f>_xlfn.IFNA(VLOOKUP(B2968,Products!$A$2:$I$100,8,0),)</f>
        <v>0</v>
      </c>
      <c r="F2968" s="87">
        <f>_xlfn.IFNA(VLOOKUP(B2968,Products!$A$2:$J$100,7,0),)</f>
        <v>0</v>
      </c>
      <c r="G2968" s="87">
        <f>_xlfn.IFNA(VLOOKUP(B2968,Products!$A$2:$I$100,2,0),)</f>
        <v>0</v>
      </c>
      <c r="H2968" s="87">
        <f>_xlfn.IFNA(VLOOKUP(B2968,Products!$A$2:$I$100,2,0),)</f>
        <v>0</v>
      </c>
      <c r="J2968" s="87">
        <f t="shared" si="92"/>
        <v>0</v>
      </c>
      <c r="K2968" s="87">
        <f t="shared" si="93"/>
        <v>0</v>
      </c>
    </row>
    <row r="2969" spans="3:11">
      <c r="C2969" s="87">
        <f>_xlfn.IFNA(VLOOKUP(B2969,Products!$A$2:$I$100,5,0),0)</f>
        <v>0</v>
      </c>
      <c r="D2969" s="99">
        <f>_xlfn.IFNA(VLOOKUP(B2969,Products!$A$2:$J$100,6,0),)</f>
        <v>0</v>
      </c>
      <c r="E2969" s="87">
        <f>_xlfn.IFNA(VLOOKUP(B2969,Products!$A$2:$I$100,8,0),)</f>
        <v>0</v>
      </c>
      <c r="F2969" s="87">
        <f>_xlfn.IFNA(VLOOKUP(B2969,Products!$A$2:$J$100,7,0),)</f>
        <v>0</v>
      </c>
      <c r="G2969" s="87">
        <f>_xlfn.IFNA(VLOOKUP(B2969,Products!$A$2:$I$100,2,0),)</f>
        <v>0</v>
      </c>
      <c r="H2969" s="87">
        <f>_xlfn.IFNA(VLOOKUP(B2969,Products!$A$2:$I$100,2,0),)</f>
        <v>0</v>
      </c>
      <c r="J2969" s="87">
        <f t="shared" si="92"/>
        <v>0</v>
      </c>
      <c r="K2969" s="87">
        <f t="shared" si="93"/>
        <v>0</v>
      </c>
    </row>
    <row r="2970" spans="3:11">
      <c r="C2970" s="87">
        <f>_xlfn.IFNA(VLOOKUP(B2970,Products!$A$2:$I$100,5,0),0)</f>
        <v>0</v>
      </c>
      <c r="D2970" s="99">
        <f>_xlfn.IFNA(VLOOKUP(B2970,Products!$A$2:$J$100,6,0),)</f>
        <v>0</v>
      </c>
      <c r="E2970" s="87">
        <f>_xlfn.IFNA(VLOOKUP(B2970,Products!$A$2:$I$100,8,0),)</f>
        <v>0</v>
      </c>
      <c r="F2970" s="87">
        <f>_xlfn.IFNA(VLOOKUP(B2970,Products!$A$2:$J$100,7,0),)</f>
        <v>0</v>
      </c>
      <c r="G2970" s="87">
        <f>_xlfn.IFNA(VLOOKUP(B2970,Products!$A$2:$I$100,2,0),)</f>
        <v>0</v>
      </c>
      <c r="H2970" s="87">
        <f>_xlfn.IFNA(VLOOKUP(B2970,Products!$A$2:$I$100,2,0),)</f>
        <v>0</v>
      </c>
      <c r="J2970" s="87">
        <f t="shared" si="92"/>
        <v>0</v>
      </c>
      <c r="K2970" s="87">
        <f t="shared" si="93"/>
        <v>0</v>
      </c>
    </row>
    <row r="2971" spans="3:11">
      <c r="C2971" s="87">
        <f>_xlfn.IFNA(VLOOKUP(B2971,Products!$A$2:$I$100,5,0),0)</f>
        <v>0</v>
      </c>
      <c r="D2971" s="99">
        <f>_xlfn.IFNA(VLOOKUP(B2971,Products!$A$2:$J$100,6,0),)</f>
        <v>0</v>
      </c>
      <c r="E2971" s="87">
        <f>_xlfn.IFNA(VLOOKUP(B2971,Products!$A$2:$I$100,8,0),)</f>
        <v>0</v>
      </c>
      <c r="F2971" s="87">
        <f>_xlfn.IFNA(VLOOKUP(B2971,Products!$A$2:$J$100,7,0),)</f>
        <v>0</v>
      </c>
      <c r="G2971" s="87">
        <f>_xlfn.IFNA(VLOOKUP(B2971,Products!$A$2:$I$100,2,0),)</f>
        <v>0</v>
      </c>
      <c r="H2971" s="87">
        <f>_xlfn.IFNA(VLOOKUP(B2971,Products!$A$2:$I$100,2,0),)</f>
        <v>0</v>
      </c>
      <c r="J2971" s="87">
        <f t="shared" si="92"/>
        <v>0</v>
      </c>
      <c r="K2971" s="87">
        <f t="shared" si="93"/>
        <v>0</v>
      </c>
    </row>
    <row r="2972" spans="3:11">
      <c r="C2972" s="87">
        <f>_xlfn.IFNA(VLOOKUP(B2972,Products!$A$2:$I$100,5,0),0)</f>
        <v>0</v>
      </c>
      <c r="D2972" s="99">
        <f>_xlfn.IFNA(VLOOKUP(B2972,Products!$A$2:$J$100,6,0),)</f>
        <v>0</v>
      </c>
      <c r="E2972" s="87">
        <f>_xlfn.IFNA(VLOOKUP(B2972,Products!$A$2:$I$100,8,0),)</f>
        <v>0</v>
      </c>
      <c r="F2972" s="87">
        <f>_xlfn.IFNA(VLOOKUP(B2972,Products!$A$2:$J$100,7,0),)</f>
        <v>0</v>
      </c>
      <c r="G2972" s="87">
        <f>_xlfn.IFNA(VLOOKUP(B2972,Products!$A$2:$I$100,2,0),)</f>
        <v>0</v>
      </c>
      <c r="H2972" s="87">
        <f>_xlfn.IFNA(VLOOKUP(B2972,Products!$A$2:$I$100,2,0),)</f>
        <v>0</v>
      </c>
      <c r="J2972" s="87">
        <f t="shared" si="92"/>
        <v>0</v>
      </c>
      <c r="K2972" s="87">
        <f t="shared" si="93"/>
        <v>0</v>
      </c>
    </row>
    <row r="2973" spans="3:11">
      <c r="C2973" s="87">
        <f>_xlfn.IFNA(VLOOKUP(B2973,Products!$A$2:$I$100,5,0),0)</f>
        <v>0</v>
      </c>
      <c r="D2973" s="99">
        <f>_xlfn.IFNA(VLOOKUP(B2973,Products!$A$2:$J$100,6,0),)</f>
        <v>0</v>
      </c>
      <c r="E2973" s="87">
        <f>_xlfn.IFNA(VLOOKUP(B2973,Products!$A$2:$I$100,8,0),)</f>
        <v>0</v>
      </c>
      <c r="F2973" s="87">
        <f>_xlfn.IFNA(VLOOKUP(B2973,Products!$A$2:$J$100,7,0),)</f>
        <v>0</v>
      </c>
      <c r="G2973" s="87">
        <f>_xlfn.IFNA(VLOOKUP(B2973,Products!$A$2:$I$100,2,0),)</f>
        <v>0</v>
      </c>
      <c r="H2973" s="87">
        <f>_xlfn.IFNA(VLOOKUP(B2973,Products!$A$2:$I$100,2,0),)</f>
        <v>0</v>
      </c>
      <c r="J2973" s="87">
        <f t="shared" si="92"/>
        <v>0</v>
      </c>
      <c r="K2973" s="87">
        <f t="shared" si="93"/>
        <v>0</v>
      </c>
    </row>
    <row r="2974" spans="3:11">
      <c r="C2974" s="87">
        <f>_xlfn.IFNA(VLOOKUP(B2974,Products!$A$2:$I$100,5,0),0)</f>
        <v>0</v>
      </c>
      <c r="D2974" s="99">
        <f>_xlfn.IFNA(VLOOKUP(B2974,Products!$A$2:$J$100,6,0),)</f>
        <v>0</v>
      </c>
      <c r="E2974" s="87">
        <f>_xlfn.IFNA(VLOOKUP(B2974,Products!$A$2:$I$100,8,0),)</f>
        <v>0</v>
      </c>
      <c r="F2974" s="87">
        <f>_xlfn.IFNA(VLOOKUP(B2974,Products!$A$2:$J$100,7,0),)</f>
        <v>0</v>
      </c>
      <c r="G2974" s="87">
        <f>_xlfn.IFNA(VLOOKUP(B2974,Products!$A$2:$I$100,2,0),)</f>
        <v>0</v>
      </c>
      <c r="H2974" s="87">
        <f>_xlfn.IFNA(VLOOKUP(B2974,Products!$A$2:$I$100,2,0),)</f>
        <v>0</v>
      </c>
      <c r="J2974" s="87">
        <f t="shared" si="92"/>
        <v>0</v>
      </c>
      <c r="K2974" s="87">
        <f t="shared" si="93"/>
        <v>0</v>
      </c>
    </row>
    <row r="2975" spans="3:11">
      <c r="C2975" s="87">
        <f>_xlfn.IFNA(VLOOKUP(B2975,Products!$A$2:$I$100,5,0),0)</f>
        <v>0</v>
      </c>
      <c r="D2975" s="99">
        <f>_xlfn.IFNA(VLOOKUP(B2975,Products!$A$2:$J$100,6,0),)</f>
        <v>0</v>
      </c>
      <c r="E2975" s="87">
        <f>_xlfn.IFNA(VLOOKUP(B2975,Products!$A$2:$I$100,8,0),)</f>
        <v>0</v>
      </c>
      <c r="F2975" s="87">
        <f>_xlfn.IFNA(VLOOKUP(B2975,Products!$A$2:$J$100,7,0),)</f>
        <v>0</v>
      </c>
      <c r="G2975" s="87">
        <f>_xlfn.IFNA(VLOOKUP(B2975,Products!$A$2:$I$100,2,0),)</f>
        <v>0</v>
      </c>
      <c r="H2975" s="87">
        <f>_xlfn.IFNA(VLOOKUP(B2975,Products!$A$2:$I$100,2,0),)</f>
        <v>0</v>
      </c>
      <c r="J2975" s="87">
        <f t="shared" si="92"/>
        <v>0</v>
      </c>
      <c r="K2975" s="87">
        <f t="shared" si="93"/>
        <v>0</v>
      </c>
    </row>
    <row r="2976" spans="3:11">
      <c r="C2976" s="87">
        <f>_xlfn.IFNA(VLOOKUP(B2976,Products!$A$2:$I$100,5,0),0)</f>
        <v>0</v>
      </c>
      <c r="D2976" s="99">
        <f>_xlfn.IFNA(VLOOKUP(B2976,Products!$A$2:$J$100,6,0),)</f>
        <v>0</v>
      </c>
      <c r="E2976" s="87">
        <f>_xlfn.IFNA(VLOOKUP(B2976,Products!$A$2:$I$100,8,0),)</f>
        <v>0</v>
      </c>
      <c r="F2976" s="87">
        <f>_xlfn.IFNA(VLOOKUP(B2976,Products!$A$2:$J$100,7,0),)</f>
        <v>0</v>
      </c>
      <c r="G2976" s="87">
        <f>_xlfn.IFNA(VLOOKUP(B2976,Products!$A$2:$I$100,2,0),)</f>
        <v>0</v>
      </c>
      <c r="H2976" s="87">
        <f>_xlfn.IFNA(VLOOKUP(B2976,Products!$A$2:$I$100,2,0),)</f>
        <v>0</v>
      </c>
      <c r="J2976" s="87">
        <f t="shared" si="92"/>
        <v>0</v>
      </c>
      <c r="K2976" s="87">
        <f t="shared" si="93"/>
        <v>0</v>
      </c>
    </row>
    <row r="2977" spans="3:11">
      <c r="C2977" s="87">
        <f>_xlfn.IFNA(VLOOKUP(B2977,Products!$A$2:$I$100,5,0),0)</f>
        <v>0</v>
      </c>
      <c r="D2977" s="99">
        <f>_xlfn.IFNA(VLOOKUP(B2977,Products!$A$2:$J$100,6,0),)</f>
        <v>0</v>
      </c>
      <c r="E2977" s="87">
        <f>_xlfn.IFNA(VLOOKUP(B2977,Products!$A$2:$I$100,8,0),)</f>
        <v>0</v>
      </c>
      <c r="F2977" s="87">
        <f>_xlfn.IFNA(VLOOKUP(B2977,Products!$A$2:$J$100,7,0),)</f>
        <v>0</v>
      </c>
      <c r="G2977" s="87">
        <f>_xlfn.IFNA(VLOOKUP(B2977,Products!$A$2:$I$100,2,0),)</f>
        <v>0</v>
      </c>
      <c r="H2977" s="87">
        <f>_xlfn.IFNA(VLOOKUP(B2977,Products!$A$2:$I$100,2,0),)</f>
        <v>0</v>
      </c>
      <c r="J2977" s="87">
        <f t="shared" si="92"/>
        <v>0</v>
      </c>
      <c r="K2977" s="87">
        <f t="shared" si="93"/>
        <v>0</v>
      </c>
    </row>
    <row r="2978" spans="3:11">
      <c r="C2978" s="87">
        <f>_xlfn.IFNA(VLOOKUP(B2978,Products!$A$2:$I$100,5,0),0)</f>
        <v>0</v>
      </c>
      <c r="D2978" s="99">
        <f>_xlfn.IFNA(VLOOKUP(B2978,Products!$A$2:$J$100,6,0),)</f>
        <v>0</v>
      </c>
      <c r="E2978" s="87">
        <f>_xlfn.IFNA(VLOOKUP(B2978,Products!$A$2:$I$100,8,0),)</f>
        <v>0</v>
      </c>
      <c r="F2978" s="87">
        <f>_xlfn.IFNA(VLOOKUP(B2978,Products!$A$2:$J$100,7,0),)</f>
        <v>0</v>
      </c>
      <c r="G2978" s="87">
        <f>_xlfn.IFNA(VLOOKUP(B2978,Products!$A$2:$I$100,2,0),)</f>
        <v>0</v>
      </c>
      <c r="H2978" s="87">
        <f>_xlfn.IFNA(VLOOKUP(B2978,Products!$A$2:$I$100,2,0),)</f>
        <v>0</v>
      </c>
      <c r="J2978" s="87">
        <f t="shared" si="92"/>
        <v>0</v>
      </c>
      <c r="K2978" s="87">
        <f t="shared" si="93"/>
        <v>0</v>
      </c>
    </row>
    <row r="2979" spans="3:11">
      <c r="C2979" s="87">
        <f>_xlfn.IFNA(VLOOKUP(B2979,Products!$A$2:$I$100,5,0),0)</f>
        <v>0</v>
      </c>
      <c r="D2979" s="99">
        <f>_xlfn.IFNA(VLOOKUP(B2979,Products!$A$2:$J$100,6,0),)</f>
        <v>0</v>
      </c>
      <c r="E2979" s="87">
        <f>_xlfn.IFNA(VLOOKUP(B2979,Products!$A$2:$I$100,8,0),)</f>
        <v>0</v>
      </c>
      <c r="F2979" s="87">
        <f>_xlfn.IFNA(VLOOKUP(B2979,Products!$A$2:$J$100,7,0),)</f>
        <v>0</v>
      </c>
      <c r="G2979" s="87">
        <f>_xlfn.IFNA(VLOOKUP(B2979,Products!$A$2:$I$100,2,0),)</f>
        <v>0</v>
      </c>
      <c r="H2979" s="87">
        <f>_xlfn.IFNA(VLOOKUP(B2979,Products!$A$2:$I$100,2,0),)</f>
        <v>0</v>
      </c>
      <c r="J2979" s="87">
        <f t="shared" si="92"/>
        <v>0</v>
      </c>
      <c r="K2979" s="87">
        <f t="shared" si="93"/>
        <v>0</v>
      </c>
    </row>
    <row r="2980" spans="3:11">
      <c r="C2980" s="87">
        <f>_xlfn.IFNA(VLOOKUP(B2980,Products!$A$2:$I$100,5,0),0)</f>
        <v>0</v>
      </c>
      <c r="D2980" s="99">
        <f>_xlfn.IFNA(VLOOKUP(B2980,Products!$A$2:$J$100,6,0),)</f>
        <v>0</v>
      </c>
      <c r="E2980" s="87">
        <f>_xlfn.IFNA(VLOOKUP(B2980,Products!$A$2:$I$100,8,0),)</f>
        <v>0</v>
      </c>
      <c r="F2980" s="87">
        <f>_xlfn.IFNA(VLOOKUP(B2980,Products!$A$2:$J$100,7,0),)</f>
        <v>0</v>
      </c>
      <c r="G2980" s="87">
        <f>_xlfn.IFNA(VLOOKUP(B2980,Products!$A$2:$I$100,2,0),)</f>
        <v>0</v>
      </c>
      <c r="H2980" s="87">
        <f>_xlfn.IFNA(VLOOKUP(B2980,Products!$A$2:$I$100,2,0),)</f>
        <v>0</v>
      </c>
      <c r="J2980" s="87">
        <f t="shared" si="92"/>
        <v>0</v>
      </c>
      <c r="K2980" s="87">
        <f t="shared" si="93"/>
        <v>0</v>
      </c>
    </row>
    <row r="2981" spans="3:11">
      <c r="C2981" s="87">
        <f>_xlfn.IFNA(VLOOKUP(B2981,Products!$A$2:$I$100,5,0),0)</f>
        <v>0</v>
      </c>
      <c r="D2981" s="99">
        <f>_xlfn.IFNA(VLOOKUP(B2981,Products!$A$2:$J$100,6,0),)</f>
        <v>0</v>
      </c>
      <c r="E2981" s="87">
        <f>_xlfn.IFNA(VLOOKUP(B2981,Products!$A$2:$I$100,8,0),)</f>
        <v>0</v>
      </c>
      <c r="F2981" s="87">
        <f>_xlfn.IFNA(VLOOKUP(B2981,Products!$A$2:$J$100,7,0),)</f>
        <v>0</v>
      </c>
      <c r="G2981" s="87">
        <f>_xlfn.IFNA(VLOOKUP(B2981,Products!$A$2:$I$100,2,0),)</f>
        <v>0</v>
      </c>
      <c r="H2981" s="87">
        <f>_xlfn.IFNA(VLOOKUP(B2981,Products!$A$2:$I$100,2,0),)</f>
        <v>0</v>
      </c>
      <c r="J2981" s="87">
        <f t="shared" si="92"/>
        <v>0</v>
      </c>
      <c r="K2981" s="87">
        <f t="shared" si="93"/>
        <v>0</v>
      </c>
    </row>
    <row r="2982" spans="3:11">
      <c r="C2982" s="87">
        <f>_xlfn.IFNA(VLOOKUP(B2982,Products!$A$2:$I$100,5,0),0)</f>
        <v>0</v>
      </c>
      <c r="D2982" s="99">
        <f>_xlfn.IFNA(VLOOKUP(B2982,Products!$A$2:$J$100,6,0),)</f>
        <v>0</v>
      </c>
      <c r="E2982" s="87">
        <f>_xlfn.IFNA(VLOOKUP(B2982,Products!$A$2:$I$100,8,0),)</f>
        <v>0</v>
      </c>
      <c r="F2982" s="87">
        <f>_xlfn.IFNA(VLOOKUP(B2982,Products!$A$2:$J$100,7,0),)</f>
        <v>0</v>
      </c>
      <c r="G2982" s="87">
        <f>_xlfn.IFNA(VLOOKUP(B2982,Products!$A$2:$I$100,2,0),)</f>
        <v>0</v>
      </c>
      <c r="H2982" s="87">
        <f>_xlfn.IFNA(VLOOKUP(B2982,Products!$A$2:$I$100,2,0),)</f>
        <v>0</v>
      </c>
      <c r="J2982" s="87">
        <f t="shared" si="92"/>
        <v>0</v>
      </c>
      <c r="K2982" s="87">
        <f t="shared" si="93"/>
        <v>0</v>
      </c>
    </row>
    <row r="2983" spans="3:11">
      <c r="C2983" s="87">
        <f>_xlfn.IFNA(VLOOKUP(B2983,Products!$A$2:$I$100,5,0),0)</f>
        <v>0</v>
      </c>
      <c r="D2983" s="99">
        <f>_xlfn.IFNA(VLOOKUP(B2983,Products!$A$2:$J$100,6,0),)</f>
        <v>0</v>
      </c>
      <c r="E2983" s="87">
        <f>_xlfn.IFNA(VLOOKUP(B2983,Products!$A$2:$I$100,8,0),)</f>
        <v>0</v>
      </c>
      <c r="F2983" s="87">
        <f>_xlfn.IFNA(VLOOKUP(B2983,Products!$A$2:$J$100,7,0),)</f>
        <v>0</v>
      </c>
      <c r="G2983" s="87">
        <f>_xlfn.IFNA(VLOOKUP(B2983,Products!$A$2:$I$100,2,0),)</f>
        <v>0</v>
      </c>
      <c r="H2983" s="87">
        <f>_xlfn.IFNA(VLOOKUP(B2983,Products!$A$2:$I$100,2,0),)</f>
        <v>0</v>
      </c>
      <c r="J2983" s="87">
        <f t="shared" si="92"/>
        <v>0</v>
      </c>
      <c r="K2983" s="87">
        <f t="shared" si="93"/>
        <v>0</v>
      </c>
    </row>
    <row r="2984" spans="3:11">
      <c r="C2984" s="87">
        <f>_xlfn.IFNA(VLOOKUP(B2984,Products!$A$2:$I$100,5,0),0)</f>
        <v>0</v>
      </c>
      <c r="D2984" s="99">
        <f>_xlfn.IFNA(VLOOKUP(B2984,Products!$A$2:$J$100,6,0),)</f>
        <v>0</v>
      </c>
      <c r="E2984" s="87">
        <f>_xlfn.IFNA(VLOOKUP(B2984,Products!$A$2:$I$100,8,0),)</f>
        <v>0</v>
      </c>
      <c r="F2984" s="87">
        <f>_xlfn.IFNA(VLOOKUP(B2984,Products!$A$2:$J$100,7,0),)</f>
        <v>0</v>
      </c>
      <c r="G2984" s="87">
        <f>_xlfn.IFNA(VLOOKUP(B2984,Products!$A$2:$I$100,2,0),)</f>
        <v>0</v>
      </c>
      <c r="H2984" s="87">
        <f>_xlfn.IFNA(VLOOKUP(B2984,Products!$A$2:$I$100,2,0),)</f>
        <v>0</v>
      </c>
      <c r="J2984" s="87">
        <f t="shared" si="92"/>
        <v>0</v>
      </c>
      <c r="K2984" s="87">
        <f t="shared" si="93"/>
        <v>0</v>
      </c>
    </row>
    <row r="2985" spans="3:11">
      <c r="C2985" s="87">
        <f>_xlfn.IFNA(VLOOKUP(B2985,Products!$A$2:$I$100,5,0),0)</f>
        <v>0</v>
      </c>
      <c r="D2985" s="99">
        <f>_xlfn.IFNA(VLOOKUP(B2985,Products!$A$2:$J$100,6,0),)</f>
        <v>0</v>
      </c>
      <c r="E2985" s="87">
        <f>_xlfn.IFNA(VLOOKUP(B2985,Products!$A$2:$I$100,8,0),)</f>
        <v>0</v>
      </c>
      <c r="F2985" s="87">
        <f>_xlfn.IFNA(VLOOKUP(B2985,Products!$A$2:$J$100,7,0),)</f>
        <v>0</v>
      </c>
      <c r="G2985" s="87">
        <f>_xlfn.IFNA(VLOOKUP(B2985,Products!$A$2:$I$100,2,0),)</f>
        <v>0</v>
      </c>
      <c r="H2985" s="87">
        <f>_xlfn.IFNA(VLOOKUP(B2985,Products!$A$2:$I$100,2,0),)</f>
        <v>0</v>
      </c>
      <c r="J2985" s="87">
        <f t="shared" si="92"/>
        <v>0</v>
      </c>
      <c r="K2985" s="87">
        <f t="shared" si="93"/>
        <v>0</v>
      </c>
    </row>
    <row r="2986" spans="3:11">
      <c r="C2986" s="87">
        <f>_xlfn.IFNA(VLOOKUP(B2986,Products!$A$2:$I$100,5,0),0)</f>
        <v>0</v>
      </c>
      <c r="D2986" s="99">
        <f>_xlfn.IFNA(VLOOKUP(B2986,Products!$A$2:$J$100,6,0),)</f>
        <v>0</v>
      </c>
      <c r="E2986" s="87">
        <f>_xlfn.IFNA(VLOOKUP(B2986,Products!$A$2:$I$100,8,0),)</f>
        <v>0</v>
      </c>
      <c r="F2986" s="87">
        <f>_xlfn.IFNA(VLOOKUP(B2986,Products!$A$2:$J$100,7,0),)</f>
        <v>0</v>
      </c>
      <c r="G2986" s="87">
        <f>_xlfn.IFNA(VLOOKUP(B2986,Products!$A$2:$I$100,2,0),)</f>
        <v>0</v>
      </c>
      <c r="H2986" s="87">
        <f>_xlfn.IFNA(VLOOKUP(B2986,Products!$A$2:$I$100,2,0),)</f>
        <v>0</v>
      </c>
      <c r="J2986" s="87">
        <f t="shared" si="92"/>
        <v>0</v>
      </c>
      <c r="K2986" s="87">
        <f t="shared" si="93"/>
        <v>0</v>
      </c>
    </row>
    <row r="2987" spans="3:11">
      <c r="C2987" s="87">
        <f>_xlfn.IFNA(VLOOKUP(B2987,Products!$A$2:$I$100,5,0),0)</f>
        <v>0</v>
      </c>
      <c r="D2987" s="99">
        <f>_xlfn.IFNA(VLOOKUP(B2987,Products!$A$2:$J$100,6,0),)</f>
        <v>0</v>
      </c>
      <c r="E2987" s="87">
        <f>_xlfn.IFNA(VLOOKUP(B2987,Products!$A$2:$I$100,8,0),)</f>
        <v>0</v>
      </c>
      <c r="F2987" s="87">
        <f>_xlfn.IFNA(VLOOKUP(B2987,Products!$A$2:$J$100,7,0),)</f>
        <v>0</v>
      </c>
      <c r="G2987" s="87">
        <f>_xlfn.IFNA(VLOOKUP(B2987,Products!$A$2:$I$100,2,0),)</f>
        <v>0</v>
      </c>
      <c r="H2987" s="87">
        <f>_xlfn.IFNA(VLOOKUP(B2987,Products!$A$2:$I$100,2,0),)</f>
        <v>0</v>
      </c>
      <c r="J2987" s="87">
        <f t="shared" si="92"/>
        <v>0</v>
      </c>
      <c r="K2987" s="87">
        <f t="shared" si="93"/>
        <v>0</v>
      </c>
    </row>
    <row r="2988" spans="3:11">
      <c r="C2988" s="87">
        <f>_xlfn.IFNA(VLOOKUP(B2988,Products!$A$2:$I$100,5,0),0)</f>
        <v>0</v>
      </c>
      <c r="D2988" s="99">
        <f>_xlfn.IFNA(VLOOKUP(B2988,Products!$A$2:$J$100,6,0),)</f>
        <v>0</v>
      </c>
      <c r="E2988" s="87">
        <f>_xlfn.IFNA(VLOOKUP(B2988,Products!$A$2:$I$100,8,0),)</f>
        <v>0</v>
      </c>
      <c r="F2988" s="87">
        <f>_xlfn.IFNA(VLOOKUP(B2988,Products!$A$2:$J$100,7,0),)</f>
        <v>0</v>
      </c>
      <c r="G2988" s="87">
        <f>_xlfn.IFNA(VLOOKUP(B2988,Products!$A$2:$I$100,2,0),)</f>
        <v>0</v>
      </c>
      <c r="H2988" s="87">
        <f>_xlfn.IFNA(VLOOKUP(B2988,Products!$A$2:$I$100,2,0),)</f>
        <v>0</v>
      </c>
      <c r="J2988" s="87">
        <f t="shared" si="92"/>
        <v>0</v>
      </c>
      <c r="K2988" s="87">
        <f t="shared" si="93"/>
        <v>0</v>
      </c>
    </row>
    <row r="2989" spans="3:11">
      <c r="C2989" s="87">
        <f>_xlfn.IFNA(VLOOKUP(B2989,Products!$A$2:$I$100,5,0),0)</f>
        <v>0</v>
      </c>
      <c r="D2989" s="99">
        <f>_xlfn.IFNA(VLOOKUP(B2989,Products!$A$2:$J$100,6,0),)</f>
        <v>0</v>
      </c>
      <c r="E2989" s="87">
        <f>_xlfn.IFNA(VLOOKUP(B2989,Products!$A$2:$I$100,8,0),)</f>
        <v>0</v>
      </c>
      <c r="F2989" s="87">
        <f>_xlfn.IFNA(VLOOKUP(B2989,Products!$A$2:$J$100,7,0),)</f>
        <v>0</v>
      </c>
      <c r="G2989" s="87">
        <f>_xlfn.IFNA(VLOOKUP(B2989,Products!$A$2:$I$100,2,0),)</f>
        <v>0</v>
      </c>
      <c r="H2989" s="87">
        <f>_xlfn.IFNA(VLOOKUP(B2989,Products!$A$2:$I$100,2,0),)</f>
        <v>0</v>
      </c>
      <c r="J2989" s="87">
        <f t="shared" si="92"/>
        <v>0</v>
      </c>
      <c r="K2989" s="87">
        <f t="shared" si="93"/>
        <v>0</v>
      </c>
    </row>
    <row r="2990" spans="3:11">
      <c r="C2990" s="87">
        <f>_xlfn.IFNA(VLOOKUP(B2990,Products!$A$2:$I$100,5,0),0)</f>
        <v>0</v>
      </c>
      <c r="D2990" s="99">
        <f>_xlfn.IFNA(VLOOKUP(B2990,Products!$A$2:$J$100,6,0),)</f>
        <v>0</v>
      </c>
      <c r="E2990" s="87">
        <f>_xlfn.IFNA(VLOOKUP(B2990,Products!$A$2:$I$100,8,0),)</f>
        <v>0</v>
      </c>
      <c r="F2990" s="87">
        <f>_xlfn.IFNA(VLOOKUP(B2990,Products!$A$2:$J$100,7,0),)</f>
        <v>0</v>
      </c>
      <c r="G2990" s="87">
        <f>_xlfn.IFNA(VLOOKUP(B2990,Products!$A$2:$I$100,2,0),)</f>
        <v>0</v>
      </c>
      <c r="H2990" s="87">
        <f>_xlfn.IFNA(VLOOKUP(B2990,Products!$A$2:$I$100,2,0),)</f>
        <v>0</v>
      </c>
      <c r="J2990" s="87">
        <f t="shared" si="92"/>
        <v>0</v>
      </c>
      <c r="K2990" s="87">
        <f t="shared" si="93"/>
        <v>0</v>
      </c>
    </row>
    <row r="2991" spans="3:11">
      <c r="C2991" s="87">
        <f>_xlfn.IFNA(VLOOKUP(B2991,Products!$A$2:$I$100,5,0),0)</f>
        <v>0</v>
      </c>
      <c r="D2991" s="99">
        <f>_xlfn.IFNA(VLOOKUP(B2991,Products!$A$2:$J$100,6,0),)</f>
        <v>0</v>
      </c>
      <c r="E2991" s="87">
        <f>_xlfn.IFNA(VLOOKUP(B2991,Products!$A$2:$I$100,8,0),)</f>
        <v>0</v>
      </c>
      <c r="F2991" s="87">
        <f>_xlfn.IFNA(VLOOKUP(B2991,Products!$A$2:$J$100,7,0),)</f>
        <v>0</v>
      </c>
      <c r="G2991" s="87">
        <f>_xlfn.IFNA(VLOOKUP(B2991,Products!$A$2:$I$100,2,0),)</f>
        <v>0</v>
      </c>
      <c r="H2991" s="87">
        <f>_xlfn.IFNA(VLOOKUP(B2991,Products!$A$2:$I$100,2,0),)</f>
        <v>0</v>
      </c>
      <c r="J2991" s="87">
        <f t="shared" si="92"/>
        <v>0</v>
      </c>
      <c r="K2991" s="87">
        <f t="shared" si="93"/>
        <v>0</v>
      </c>
    </row>
    <row r="2992" spans="3:11">
      <c r="C2992" s="87">
        <f>_xlfn.IFNA(VLOOKUP(B2992,Products!$A$2:$I$100,5,0),0)</f>
        <v>0</v>
      </c>
      <c r="D2992" s="99">
        <f>_xlfn.IFNA(VLOOKUP(B2992,Products!$A$2:$J$100,6,0),)</f>
        <v>0</v>
      </c>
      <c r="E2992" s="87">
        <f>_xlfn.IFNA(VLOOKUP(B2992,Products!$A$2:$I$100,8,0),)</f>
        <v>0</v>
      </c>
      <c r="F2992" s="87">
        <f>_xlfn.IFNA(VLOOKUP(B2992,Products!$A$2:$J$100,7,0),)</f>
        <v>0</v>
      </c>
      <c r="G2992" s="87">
        <f>_xlfn.IFNA(VLOOKUP(B2992,Products!$A$2:$I$100,2,0),)</f>
        <v>0</v>
      </c>
      <c r="H2992" s="87">
        <f>_xlfn.IFNA(VLOOKUP(B2992,Products!$A$2:$I$100,2,0),)</f>
        <v>0</v>
      </c>
      <c r="J2992" s="87">
        <f t="shared" si="92"/>
        <v>0</v>
      </c>
      <c r="K2992" s="87">
        <f t="shared" si="93"/>
        <v>0</v>
      </c>
    </row>
    <row r="2993" spans="3:11">
      <c r="C2993" s="87">
        <f>_xlfn.IFNA(VLOOKUP(B2993,Products!$A$2:$I$100,5,0),0)</f>
        <v>0</v>
      </c>
      <c r="D2993" s="99">
        <f>_xlfn.IFNA(VLOOKUP(B2993,Products!$A$2:$J$100,6,0),)</f>
        <v>0</v>
      </c>
      <c r="E2993" s="87">
        <f>_xlfn.IFNA(VLOOKUP(B2993,Products!$A$2:$I$100,8,0),)</f>
        <v>0</v>
      </c>
      <c r="F2993" s="87">
        <f>_xlfn.IFNA(VLOOKUP(B2993,Products!$A$2:$J$100,7,0),)</f>
        <v>0</v>
      </c>
      <c r="G2993" s="87">
        <f>_xlfn.IFNA(VLOOKUP(B2993,Products!$A$2:$I$100,2,0),)</f>
        <v>0</v>
      </c>
      <c r="H2993" s="87">
        <f>_xlfn.IFNA(VLOOKUP(B2993,Products!$A$2:$I$100,2,0),)</f>
        <v>0</v>
      </c>
      <c r="J2993" s="87">
        <f t="shared" si="92"/>
        <v>0</v>
      </c>
      <c r="K2993" s="87">
        <f t="shared" si="93"/>
        <v>0</v>
      </c>
    </row>
    <row r="2994" spans="3:11">
      <c r="C2994" s="87">
        <f>_xlfn.IFNA(VLOOKUP(B2994,Products!$A$2:$I$100,5,0),0)</f>
        <v>0</v>
      </c>
      <c r="D2994" s="99">
        <f>_xlfn.IFNA(VLOOKUP(B2994,Products!$A$2:$J$100,6,0),)</f>
        <v>0</v>
      </c>
      <c r="E2994" s="87">
        <f>_xlfn.IFNA(VLOOKUP(B2994,Products!$A$2:$I$100,8,0),)</f>
        <v>0</v>
      </c>
      <c r="F2994" s="87">
        <f>_xlfn.IFNA(VLOOKUP(B2994,Products!$A$2:$J$100,7,0),)</f>
        <v>0</v>
      </c>
      <c r="G2994" s="87">
        <f>_xlfn.IFNA(VLOOKUP(B2994,Products!$A$2:$I$100,2,0),)</f>
        <v>0</v>
      </c>
      <c r="H2994" s="87">
        <f>_xlfn.IFNA(VLOOKUP(B2994,Products!$A$2:$I$100,2,0),)</f>
        <v>0</v>
      </c>
      <c r="J2994" s="87">
        <f t="shared" si="92"/>
        <v>0</v>
      </c>
      <c r="K2994" s="87">
        <f t="shared" si="93"/>
        <v>0</v>
      </c>
    </row>
    <row r="2995" spans="3:11">
      <c r="C2995" s="87">
        <f>_xlfn.IFNA(VLOOKUP(B2995,Products!$A$2:$I$100,5,0),0)</f>
        <v>0</v>
      </c>
      <c r="D2995" s="99">
        <f>_xlfn.IFNA(VLOOKUP(B2995,Products!$A$2:$J$100,6,0),)</f>
        <v>0</v>
      </c>
      <c r="E2995" s="87">
        <f>_xlfn.IFNA(VLOOKUP(B2995,Products!$A$2:$I$100,8,0),)</f>
        <v>0</v>
      </c>
      <c r="F2995" s="87">
        <f>_xlfn.IFNA(VLOOKUP(B2995,Products!$A$2:$J$100,7,0),)</f>
        <v>0</v>
      </c>
      <c r="G2995" s="87">
        <f>_xlfn.IFNA(VLOOKUP(B2995,Products!$A$2:$I$100,2,0),)</f>
        <v>0</v>
      </c>
      <c r="H2995" s="87">
        <f>_xlfn.IFNA(VLOOKUP(B2995,Products!$A$2:$I$100,2,0),)</f>
        <v>0</v>
      </c>
      <c r="J2995" s="87">
        <f t="shared" si="92"/>
        <v>0</v>
      </c>
      <c r="K2995" s="87">
        <f t="shared" si="93"/>
        <v>0</v>
      </c>
    </row>
    <row r="2996" spans="3:11">
      <c r="C2996" s="87">
        <f>_xlfn.IFNA(VLOOKUP(B2996,Products!$A$2:$I$100,5,0),0)</f>
        <v>0</v>
      </c>
      <c r="D2996" s="99">
        <f>_xlfn.IFNA(VLOOKUP(B2996,Products!$A$2:$J$100,6,0),)</f>
        <v>0</v>
      </c>
      <c r="E2996" s="87">
        <f>_xlfn.IFNA(VLOOKUP(B2996,Products!$A$2:$I$100,8,0),)</f>
        <v>0</v>
      </c>
      <c r="F2996" s="87">
        <f>_xlfn.IFNA(VLOOKUP(B2996,Products!$A$2:$J$100,7,0),)</f>
        <v>0</v>
      </c>
      <c r="G2996" s="87">
        <f>_xlfn.IFNA(VLOOKUP(B2996,Products!$A$2:$I$100,2,0),)</f>
        <v>0</v>
      </c>
      <c r="H2996" s="87">
        <f>_xlfn.IFNA(VLOOKUP(B2996,Products!$A$2:$I$100,2,0),)</f>
        <v>0</v>
      </c>
      <c r="J2996" s="87">
        <f t="shared" si="92"/>
        <v>0</v>
      </c>
      <c r="K2996" s="87">
        <f t="shared" si="93"/>
        <v>0</v>
      </c>
    </row>
    <row r="2997" spans="3:11">
      <c r="C2997" s="87">
        <f>_xlfn.IFNA(VLOOKUP(B2997,Products!$A$2:$I$100,5,0),0)</f>
        <v>0</v>
      </c>
      <c r="D2997" s="99">
        <f>_xlfn.IFNA(VLOOKUP(B2997,Products!$A$2:$J$100,6,0),)</f>
        <v>0</v>
      </c>
      <c r="E2997" s="87">
        <f>_xlfn.IFNA(VLOOKUP(B2997,Products!$A$2:$I$100,8,0),)</f>
        <v>0</v>
      </c>
      <c r="F2997" s="87">
        <f>_xlfn.IFNA(VLOOKUP(B2997,Products!$A$2:$J$100,7,0),)</f>
        <v>0</v>
      </c>
      <c r="G2997" s="87">
        <f>_xlfn.IFNA(VLOOKUP(B2997,Products!$A$2:$I$100,2,0),)</f>
        <v>0</v>
      </c>
      <c r="H2997" s="87">
        <f>_xlfn.IFNA(VLOOKUP(B2997,Products!$A$2:$I$100,2,0),)</f>
        <v>0</v>
      </c>
      <c r="J2997" s="87">
        <f t="shared" si="92"/>
        <v>0</v>
      </c>
      <c r="K2997" s="87">
        <f t="shared" si="93"/>
        <v>0</v>
      </c>
    </row>
    <row r="2998" spans="3:11">
      <c r="C2998" s="87">
        <f>_xlfn.IFNA(VLOOKUP(B2998,Products!$A$2:$I$100,5,0),0)</f>
        <v>0</v>
      </c>
      <c r="D2998" s="99">
        <f>_xlfn.IFNA(VLOOKUP(B2998,Products!$A$2:$J$100,6,0),)</f>
        <v>0</v>
      </c>
      <c r="E2998" s="87">
        <f>_xlfn.IFNA(VLOOKUP(B2998,Products!$A$2:$I$100,8,0),)</f>
        <v>0</v>
      </c>
      <c r="F2998" s="87">
        <f>_xlfn.IFNA(VLOOKUP(B2998,Products!$A$2:$J$100,7,0),)</f>
        <v>0</v>
      </c>
      <c r="G2998" s="87">
        <f>_xlfn.IFNA(VLOOKUP(B2998,Products!$A$2:$I$100,2,0),)</f>
        <v>0</v>
      </c>
      <c r="H2998" s="87">
        <f>_xlfn.IFNA(VLOOKUP(B2998,Products!$A$2:$I$100,2,0),)</f>
        <v>0</v>
      </c>
      <c r="J2998" s="87">
        <f t="shared" si="92"/>
        <v>0</v>
      </c>
      <c r="K2998" s="87">
        <f t="shared" si="93"/>
        <v>0</v>
      </c>
    </row>
    <row r="2999" spans="3:11">
      <c r="C2999" s="87">
        <f>_xlfn.IFNA(VLOOKUP(B2999,Products!$A$2:$I$100,5,0),0)</f>
        <v>0</v>
      </c>
      <c r="D2999" s="99">
        <f>_xlfn.IFNA(VLOOKUP(B2999,Products!$A$2:$J$100,6,0),)</f>
        <v>0</v>
      </c>
      <c r="E2999" s="87">
        <f>_xlfn.IFNA(VLOOKUP(B2999,Products!$A$2:$I$100,8,0),)</f>
        <v>0</v>
      </c>
      <c r="F2999" s="87">
        <f>_xlfn.IFNA(VLOOKUP(B2999,Products!$A$2:$J$100,7,0),)</f>
        <v>0</v>
      </c>
      <c r="G2999" s="87">
        <f>_xlfn.IFNA(VLOOKUP(B2999,Products!$A$2:$I$100,2,0),)</f>
        <v>0</v>
      </c>
      <c r="H2999" s="87">
        <f>_xlfn.IFNA(VLOOKUP(B2999,Products!$A$2:$I$100,2,0),)</f>
        <v>0</v>
      </c>
      <c r="J2999" s="87">
        <f t="shared" si="92"/>
        <v>0</v>
      </c>
      <c r="K2999" s="87">
        <f t="shared" si="93"/>
        <v>0</v>
      </c>
    </row>
    <row r="3000" spans="3:11">
      <c r="C3000" s="87">
        <f>_xlfn.IFNA(VLOOKUP(B3000,Products!$A$2:$I$100,5,0),0)</f>
        <v>0</v>
      </c>
      <c r="D3000" s="99">
        <f>_xlfn.IFNA(VLOOKUP(B3000,Products!$A$2:$J$100,6,0),)</f>
        <v>0</v>
      </c>
      <c r="E3000" s="87">
        <f>_xlfn.IFNA(VLOOKUP(B3000,Products!$A$2:$I$100,8,0),)</f>
        <v>0</v>
      </c>
      <c r="F3000" s="87">
        <f>_xlfn.IFNA(VLOOKUP(B3000,Products!$A$2:$J$100,7,0),)</f>
        <v>0</v>
      </c>
      <c r="G3000" s="87">
        <f>_xlfn.IFNA(VLOOKUP(B3000,Products!$A$2:$I$100,2,0),)</f>
        <v>0</v>
      </c>
      <c r="H3000" s="87">
        <f>_xlfn.IFNA(VLOOKUP(B3000,Products!$A$2:$I$100,2,0),)</f>
        <v>0</v>
      </c>
      <c r="J3000" s="87">
        <f t="shared" si="92"/>
        <v>0</v>
      </c>
      <c r="K3000" s="87">
        <f t="shared" si="93"/>
        <v>0</v>
      </c>
    </row>
    <row r="3001" spans="3:11">
      <c r="C3001" s="87">
        <f>_xlfn.IFNA(VLOOKUP(B3001,Products!$A$2:$I$100,5,0),0)</f>
        <v>0</v>
      </c>
      <c r="D3001" s="99">
        <f>_xlfn.IFNA(VLOOKUP(B3001,Products!$A$2:$J$100,6,0),)</f>
        <v>0</v>
      </c>
      <c r="E3001" s="87">
        <f>_xlfn.IFNA(VLOOKUP(B3001,Products!$A$2:$I$100,8,0),)</f>
        <v>0</v>
      </c>
      <c r="F3001" s="87">
        <f>_xlfn.IFNA(VLOOKUP(B3001,Products!$A$2:$J$100,7,0),)</f>
        <v>0</v>
      </c>
      <c r="G3001" s="87">
        <f>_xlfn.IFNA(VLOOKUP(B3001,Products!$A$2:$I$100,2,0),)</f>
        <v>0</v>
      </c>
      <c r="H3001" s="87">
        <f>_xlfn.IFNA(VLOOKUP(B3001,Products!$A$2:$I$100,2,0),)</f>
        <v>0</v>
      </c>
      <c r="J3001" s="87">
        <f t="shared" si="92"/>
        <v>0</v>
      </c>
      <c r="K3001" s="87">
        <f t="shared" si="93"/>
        <v>0</v>
      </c>
    </row>
    <row r="3002" spans="3:11">
      <c r="C3002" s="87">
        <f>_xlfn.IFNA(VLOOKUP(B3002,Products!$A$2:$I$100,5,0),0)</f>
        <v>0</v>
      </c>
      <c r="D3002" s="99">
        <f>_xlfn.IFNA(VLOOKUP(B3002,Products!$A$2:$J$100,6,0),)</f>
        <v>0</v>
      </c>
      <c r="E3002" s="87">
        <f>_xlfn.IFNA(VLOOKUP(B3002,Products!$A$2:$I$100,8,0),)</f>
        <v>0</v>
      </c>
      <c r="F3002" s="87">
        <f>_xlfn.IFNA(VLOOKUP(B3002,Products!$A$2:$J$100,7,0),)</f>
        <v>0</v>
      </c>
      <c r="G3002" s="87">
        <f>_xlfn.IFNA(VLOOKUP(B3002,Products!$A$2:$I$100,2,0),)</f>
        <v>0</v>
      </c>
      <c r="H3002" s="87">
        <f>_xlfn.IFNA(VLOOKUP(B3002,Products!$A$2:$I$100,2,0),)</f>
        <v>0</v>
      </c>
      <c r="J3002" s="87">
        <f t="shared" si="92"/>
        <v>0</v>
      </c>
      <c r="K3002" s="87">
        <f t="shared" si="93"/>
        <v>0</v>
      </c>
    </row>
    <row r="3003" spans="3:11">
      <c r="C3003" s="87">
        <f>_xlfn.IFNA(VLOOKUP(B3003,Products!$A$2:$I$100,5,0),0)</f>
        <v>0</v>
      </c>
      <c r="D3003" s="99">
        <f>_xlfn.IFNA(VLOOKUP(B3003,Products!$A$2:$J$100,6,0),)</f>
        <v>0</v>
      </c>
      <c r="E3003" s="87">
        <f>_xlfn.IFNA(VLOOKUP(B3003,Products!$A$2:$I$100,8,0),)</f>
        <v>0</v>
      </c>
      <c r="F3003" s="87">
        <f>_xlfn.IFNA(VLOOKUP(B3003,Products!$A$2:$J$100,7,0),)</f>
        <v>0</v>
      </c>
      <c r="G3003" s="87">
        <f>_xlfn.IFNA(VLOOKUP(B3003,Products!$A$2:$I$100,2,0),)</f>
        <v>0</v>
      </c>
      <c r="H3003" s="87">
        <f>_xlfn.IFNA(VLOOKUP(B3003,Products!$A$2:$I$100,2,0),)</f>
        <v>0</v>
      </c>
      <c r="J3003" s="87">
        <f t="shared" si="92"/>
        <v>0</v>
      </c>
      <c r="K3003" s="87">
        <f t="shared" si="93"/>
        <v>0</v>
      </c>
    </row>
    <row r="3004" spans="3:11">
      <c r="C3004" s="87">
        <f>_xlfn.IFNA(VLOOKUP(B3004,Products!$A$2:$I$100,5,0),0)</f>
        <v>0</v>
      </c>
      <c r="D3004" s="99">
        <f>_xlfn.IFNA(VLOOKUP(B3004,Products!$A$2:$J$100,6,0),)</f>
        <v>0</v>
      </c>
      <c r="E3004" s="87">
        <f>_xlfn.IFNA(VLOOKUP(B3004,Products!$A$2:$I$100,8,0),)</f>
        <v>0</v>
      </c>
      <c r="F3004" s="87">
        <f>_xlfn.IFNA(VLOOKUP(B3004,Products!$A$2:$J$100,7,0),)</f>
        <v>0</v>
      </c>
      <c r="G3004" s="87">
        <f>_xlfn.IFNA(VLOOKUP(B3004,Products!$A$2:$I$100,2,0),)</f>
        <v>0</v>
      </c>
      <c r="H3004" s="87">
        <f>_xlfn.IFNA(VLOOKUP(B3004,Products!$A$2:$I$100,2,0),)</f>
        <v>0</v>
      </c>
      <c r="J3004" s="87">
        <f t="shared" si="92"/>
        <v>0</v>
      </c>
      <c r="K3004" s="87">
        <f t="shared" si="93"/>
        <v>0</v>
      </c>
    </row>
    <row r="3005" spans="3:11">
      <c r="C3005" s="87">
        <f>_xlfn.IFNA(VLOOKUP(B3005,Products!$A$2:$I$100,5,0),0)</f>
        <v>0</v>
      </c>
      <c r="D3005" s="99">
        <f>_xlfn.IFNA(VLOOKUP(B3005,Products!$A$2:$J$100,6,0),)</f>
        <v>0</v>
      </c>
      <c r="E3005" s="87">
        <f>_xlfn.IFNA(VLOOKUP(B3005,Products!$A$2:$I$100,8,0),)</f>
        <v>0</v>
      </c>
      <c r="F3005" s="87">
        <f>_xlfn.IFNA(VLOOKUP(B3005,Products!$A$2:$J$100,7,0),)</f>
        <v>0</v>
      </c>
      <c r="G3005" s="87">
        <f>_xlfn.IFNA(VLOOKUP(B3005,Products!$A$2:$I$100,2,0),)</f>
        <v>0</v>
      </c>
      <c r="H3005" s="87">
        <f>_xlfn.IFNA(VLOOKUP(B3005,Products!$A$2:$I$100,2,0),)</f>
        <v>0</v>
      </c>
      <c r="J3005" s="87">
        <f t="shared" si="92"/>
        <v>0</v>
      </c>
      <c r="K3005" s="87">
        <f t="shared" si="93"/>
        <v>0</v>
      </c>
    </row>
    <row r="3006" spans="3:11">
      <c r="C3006" s="87">
        <f>_xlfn.IFNA(VLOOKUP(B3006,Products!$A$2:$I$100,5,0),0)</f>
        <v>0</v>
      </c>
      <c r="D3006" s="99">
        <f>_xlfn.IFNA(VLOOKUP(B3006,Products!$A$2:$J$100,6,0),)</f>
        <v>0</v>
      </c>
      <c r="E3006" s="87">
        <f>_xlfn.IFNA(VLOOKUP(B3006,Products!$A$2:$I$100,8,0),)</f>
        <v>0</v>
      </c>
      <c r="F3006" s="87">
        <f>_xlfn.IFNA(VLOOKUP(B3006,Products!$A$2:$J$100,7,0),)</f>
        <v>0</v>
      </c>
      <c r="G3006" s="87">
        <f>_xlfn.IFNA(VLOOKUP(B3006,Products!$A$2:$I$100,2,0),)</f>
        <v>0</v>
      </c>
      <c r="H3006" s="87">
        <f>_xlfn.IFNA(VLOOKUP(B3006,Products!$A$2:$I$100,2,0),)</f>
        <v>0</v>
      </c>
      <c r="J3006" s="87">
        <f t="shared" si="92"/>
        <v>0</v>
      </c>
      <c r="K3006" s="87">
        <f t="shared" si="93"/>
        <v>0</v>
      </c>
    </row>
    <row r="3007" spans="3:11">
      <c r="C3007" s="87">
        <f>_xlfn.IFNA(VLOOKUP(B3007,Products!$A$2:$I$100,5,0),0)</f>
        <v>0</v>
      </c>
      <c r="D3007" s="99">
        <f>_xlfn.IFNA(VLOOKUP(B3007,Products!$A$2:$J$100,6,0),)</f>
        <v>0</v>
      </c>
      <c r="E3007" s="87">
        <f>_xlfn.IFNA(VLOOKUP(B3007,Products!$A$2:$I$100,8,0),)</f>
        <v>0</v>
      </c>
      <c r="F3007" s="87">
        <f>_xlfn.IFNA(VLOOKUP(B3007,Products!$A$2:$J$100,7,0),)</f>
        <v>0</v>
      </c>
      <c r="G3007" s="87">
        <f>_xlfn.IFNA(VLOOKUP(B3007,Products!$A$2:$I$100,2,0),)</f>
        <v>0</v>
      </c>
      <c r="H3007" s="87">
        <f>_xlfn.IFNA(VLOOKUP(B3007,Products!$A$2:$I$100,2,0),)</f>
        <v>0</v>
      </c>
      <c r="J3007" s="87">
        <f t="shared" si="92"/>
        <v>0</v>
      </c>
      <c r="K3007" s="87">
        <f t="shared" si="93"/>
        <v>0</v>
      </c>
    </row>
    <row r="3008" spans="3:11">
      <c r="C3008" s="87">
        <f>_xlfn.IFNA(VLOOKUP(B3008,Products!$A$2:$I$100,5,0),0)</f>
        <v>0</v>
      </c>
      <c r="D3008" s="99">
        <f>_xlfn.IFNA(VLOOKUP(B3008,Products!$A$2:$J$100,6,0),)</f>
        <v>0</v>
      </c>
      <c r="E3008" s="87">
        <f>_xlfn.IFNA(VLOOKUP(B3008,Products!$A$2:$I$100,8,0),)</f>
        <v>0</v>
      </c>
      <c r="F3008" s="87">
        <f>_xlfn.IFNA(VLOOKUP(B3008,Products!$A$2:$J$100,7,0),)</f>
        <v>0</v>
      </c>
      <c r="G3008" s="87">
        <f>_xlfn.IFNA(VLOOKUP(B3008,Products!$A$2:$I$100,2,0),)</f>
        <v>0</v>
      </c>
      <c r="H3008" s="87">
        <f>_xlfn.IFNA(VLOOKUP(B3008,Products!$A$2:$I$100,2,0),)</f>
        <v>0</v>
      </c>
      <c r="J3008" s="87">
        <f t="shared" si="92"/>
        <v>0</v>
      </c>
      <c r="K3008" s="87">
        <f t="shared" si="93"/>
        <v>0</v>
      </c>
    </row>
    <row r="3009" spans="3:11">
      <c r="C3009" s="87">
        <f>_xlfn.IFNA(VLOOKUP(B3009,Products!$A$2:$I$100,5,0),0)</f>
        <v>0</v>
      </c>
      <c r="D3009" s="99">
        <f>_xlfn.IFNA(VLOOKUP(B3009,Products!$A$2:$J$100,6,0),)</f>
        <v>0</v>
      </c>
      <c r="E3009" s="87">
        <f>_xlfn.IFNA(VLOOKUP(B3009,Products!$A$2:$I$100,8,0),)</f>
        <v>0</v>
      </c>
      <c r="F3009" s="87">
        <f>_xlfn.IFNA(VLOOKUP(B3009,Products!$A$2:$J$100,7,0),)</f>
        <v>0</v>
      </c>
      <c r="G3009" s="87">
        <f>_xlfn.IFNA(VLOOKUP(B3009,Products!$A$2:$I$100,2,0),)</f>
        <v>0</v>
      </c>
      <c r="H3009" s="87">
        <f>_xlfn.IFNA(VLOOKUP(B3009,Products!$A$2:$I$100,2,0),)</f>
        <v>0</v>
      </c>
      <c r="J3009" s="87">
        <f t="shared" si="92"/>
        <v>0</v>
      </c>
      <c r="K3009" s="87">
        <f t="shared" si="93"/>
        <v>0</v>
      </c>
    </row>
    <row r="3010" spans="3:11">
      <c r="C3010" s="87">
        <f>_xlfn.IFNA(VLOOKUP(B3010,Products!$A$2:$I$100,5,0),0)</f>
        <v>0</v>
      </c>
      <c r="D3010" s="99">
        <f>_xlfn.IFNA(VLOOKUP(B3010,Products!$A$2:$J$100,6,0),)</f>
        <v>0</v>
      </c>
      <c r="E3010" s="87">
        <f>_xlfn.IFNA(VLOOKUP(B3010,Products!$A$2:$I$100,8,0),)</f>
        <v>0</v>
      </c>
      <c r="F3010" s="87">
        <f>_xlfn.IFNA(VLOOKUP(B3010,Products!$A$2:$J$100,7,0),)</f>
        <v>0</v>
      </c>
      <c r="G3010" s="87">
        <f>_xlfn.IFNA(VLOOKUP(B3010,Products!$A$2:$I$100,2,0),)</f>
        <v>0</v>
      </c>
      <c r="H3010" s="87">
        <f>_xlfn.IFNA(VLOOKUP(B3010,Products!$A$2:$I$100,2,0),)</f>
        <v>0</v>
      </c>
      <c r="J3010" s="87">
        <f t="shared" si="92"/>
        <v>0</v>
      </c>
      <c r="K3010" s="87">
        <f t="shared" si="93"/>
        <v>0</v>
      </c>
    </row>
    <row r="3011" spans="3:11">
      <c r="C3011" s="87">
        <f>_xlfn.IFNA(VLOOKUP(B3011,Products!$A$2:$I$100,5,0),0)</f>
        <v>0</v>
      </c>
      <c r="D3011" s="99">
        <f>_xlfn.IFNA(VLOOKUP(B3011,Products!$A$2:$J$100,6,0),)</f>
        <v>0</v>
      </c>
      <c r="E3011" s="87">
        <f>_xlfn.IFNA(VLOOKUP(B3011,Products!$A$2:$I$100,8,0),)</f>
        <v>0</v>
      </c>
      <c r="F3011" s="87">
        <f>_xlfn.IFNA(VLOOKUP(B3011,Products!$A$2:$J$100,7,0),)</f>
        <v>0</v>
      </c>
      <c r="G3011" s="87">
        <f>_xlfn.IFNA(VLOOKUP(B3011,Products!$A$2:$I$100,2,0),)</f>
        <v>0</v>
      </c>
      <c r="H3011" s="87">
        <f>_xlfn.IFNA(VLOOKUP(B3011,Products!$A$2:$I$100,2,0),)</f>
        <v>0</v>
      </c>
      <c r="J3011" s="87">
        <f t="shared" si="92"/>
        <v>0</v>
      </c>
      <c r="K3011" s="87">
        <f t="shared" si="93"/>
        <v>0</v>
      </c>
    </row>
    <row r="3012" spans="3:11">
      <c r="C3012" s="87">
        <f>_xlfn.IFNA(VLOOKUP(B3012,Products!$A$2:$I$100,5,0),0)</f>
        <v>0</v>
      </c>
      <c r="D3012" s="99">
        <f>_xlfn.IFNA(VLOOKUP(B3012,Products!$A$2:$J$100,6,0),)</f>
        <v>0</v>
      </c>
      <c r="E3012" s="87">
        <f>_xlfn.IFNA(VLOOKUP(B3012,Products!$A$2:$I$100,8,0),)</f>
        <v>0</v>
      </c>
      <c r="F3012" s="87">
        <f>_xlfn.IFNA(VLOOKUP(B3012,Products!$A$2:$J$100,7,0),)</f>
        <v>0</v>
      </c>
      <c r="G3012" s="87">
        <f>_xlfn.IFNA(VLOOKUP(B3012,Products!$A$2:$I$100,2,0),)</f>
        <v>0</v>
      </c>
      <c r="H3012" s="87">
        <f>_xlfn.IFNA(VLOOKUP(B3012,Products!$A$2:$I$100,2,0),)</f>
        <v>0</v>
      </c>
      <c r="J3012" s="87">
        <f t="shared" si="92"/>
        <v>0</v>
      </c>
      <c r="K3012" s="87">
        <f t="shared" si="93"/>
        <v>0</v>
      </c>
    </row>
    <row r="3013" spans="3:11">
      <c r="C3013" s="87">
        <f>_xlfn.IFNA(VLOOKUP(B3013,Products!$A$2:$I$100,5,0),0)</f>
        <v>0</v>
      </c>
      <c r="D3013" s="99">
        <f>_xlfn.IFNA(VLOOKUP(B3013,Products!$A$2:$J$100,6,0),)</f>
        <v>0</v>
      </c>
      <c r="E3013" s="87">
        <f>_xlfn.IFNA(VLOOKUP(B3013,Products!$A$2:$I$100,8,0),)</f>
        <v>0</v>
      </c>
      <c r="F3013" s="87">
        <f>_xlfn.IFNA(VLOOKUP(B3013,Products!$A$2:$J$100,7,0),)</f>
        <v>0</v>
      </c>
      <c r="G3013" s="87">
        <f>_xlfn.IFNA(VLOOKUP(B3013,Products!$A$2:$I$100,2,0),)</f>
        <v>0</v>
      </c>
      <c r="H3013" s="87">
        <f>_xlfn.IFNA(VLOOKUP(B3013,Products!$A$2:$I$100,2,0),)</f>
        <v>0</v>
      </c>
      <c r="J3013" s="87">
        <f t="shared" si="92"/>
        <v>0</v>
      </c>
      <c r="K3013" s="87">
        <f t="shared" si="93"/>
        <v>0</v>
      </c>
    </row>
    <row r="3014" spans="3:11">
      <c r="C3014" s="87">
        <f>_xlfn.IFNA(VLOOKUP(B3014,Products!$A$2:$I$100,5,0),0)</f>
        <v>0</v>
      </c>
      <c r="D3014" s="99">
        <f>_xlfn.IFNA(VLOOKUP(B3014,Products!$A$2:$J$100,6,0),)</f>
        <v>0</v>
      </c>
      <c r="E3014" s="87">
        <f>_xlfn.IFNA(VLOOKUP(B3014,Products!$A$2:$I$100,8,0),)</f>
        <v>0</v>
      </c>
      <c r="F3014" s="87">
        <f>_xlfn.IFNA(VLOOKUP(B3014,Products!$A$2:$J$100,7,0),)</f>
        <v>0</v>
      </c>
      <c r="G3014" s="87">
        <f>_xlfn.IFNA(VLOOKUP(B3014,Products!$A$2:$I$100,2,0),)</f>
        <v>0</v>
      </c>
      <c r="H3014" s="87">
        <f>_xlfn.IFNA(VLOOKUP(B3014,Products!$A$2:$I$100,2,0),)</f>
        <v>0</v>
      </c>
      <c r="J3014" s="87">
        <f t="shared" si="92"/>
        <v>0</v>
      </c>
      <c r="K3014" s="87">
        <f t="shared" si="93"/>
        <v>0</v>
      </c>
    </row>
    <row r="3015" spans="3:11">
      <c r="C3015" s="87">
        <f>_xlfn.IFNA(VLOOKUP(B3015,Products!$A$2:$I$100,5,0),0)</f>
        <v>0</v>
      </c>
      <c r="D3015" s="99">
        <f>_xlfn.IFNA(VLOOKUP(B3015,Products!$A$2:$J$100,6,0),)</f>
        <v>0</v>
      </c>
      <c r="E3015" s="87">
        <f>_xlfn.IFNA(VLOOKUP(B3015,Products!$A$2:$I$100,8,0),)</f>
        <v>0</v>
      </c>
      <c r="F3015" s="87">
        <f>_xlfn.IFNA(VLOOKUP(B3015,Products!$A$2:$J$100,7,0),)</f>
        <v>0</v>
      </c>
      <c r="G3015" s="87">
        <f>_xlfn.IFNA(VLOOKUP(B3015,Products!$A$2:$I$100,2,0),)</f>
        <v>0</v>
      </c>
      <c r="H3015" s="87">
        <f>_xlfn.IFNA(VLOOKUP(B3015,Products!$A$2:$I$100,2,0),)</f>
        <v>0</v>
      </c>
      <c r="J3015" s="87">
        <f t="shared" ref="J3015:J3078" si="94">H3015/100*18</f>
        <v>0</v>
      </c>
      <c r="K3015" s="87">
        <f t="shared" ref="K3015:K3078" si="95">I3015+J3015</f>
        <v>0</v>
      </c>
    </row>
    <row r="3016" spans="3:11">
      <c r="C3016" s="87">
        <f>_xlfn.IFNA(VLOOKUP(B3016,Products!$A$2:$I$100,5,0),0)</f>
        <v>0</v>
      </c>
      <c r="D3016" s="99">
        <f>_xlfn.IFNA(VLOOKUP(B3016,Products!$A$2:$J$100,6,0),)</f>
        <v>0</v>
      </c>
      <c r="E3016" s="87">
        <f>_xlfn.IFNA(VLOOKUP(B3016,Products!$A$2:$I$100,8,0),)</f>
        <v>0</v>
      </c>
      <c r="F3016" s="87">
        <f>_xlfn.IFNA(VLOOKUP(B3016,Products!$A$2:$J$100,7,0),)</f>
        <v>0</v>
      </c>
      <c r="G3016" s="87">
        <f>_xlfn.IFNA(VLOOKUP(B3016,Products!$A$2:$I$100,2,0),)</f>
        <v>0</v>
      </c>
      <c r="H3016" s="87">
        <f>_xlfn.IFNA(VLOOKUP(B3016,Products!$A$2:$I$100,2,0),)</f>
        <v>0</v>
      </c>
      <c r="J3016" s="87">
        <f t="shared" si="94"/>
        <v>0</v>
      </c>
      <c r="K3016" s="87">
        <f t="shared" si="95"/>
        <v>0</v>
      </c>
    </row>
    <row r="3017" spans="3:11">
      <c r="C3017" s="87">
        <f>_xlfn.IFNA(VLOOKUP(B3017,Products!$A$2:$I$100,5,0),0)</f>
        <v>0</v>
      </c>
      <c r="D3017" s="99">
        <f>_xlfn.IFNA(VLOOKUP(B3017,Products!$A$2:$J$100,6,0),)</f>
        <v>0</v>
      </c>
      <c r="E3017" s="87">
        <f>_xlfn.IFNA(VLOOKUP(B3017,Products!$A$2:$I$100,8,0),)</f>
        <v>0</v>
      </c>
      <c r="F3017" s="87">
        <f>_xlfn.IFNA(VLOOKUP(B3017,Products!$A$2:$J$100,7,0),)</f>
        <v>0</v>
      </c>
      <c r="G3017" s="87">
        <f>_xlfn.IFNA(VLOOKUP(B3017,Products!$A$2:$I$100,2,0),)</f>
        <v>0</v>
      </c>
      <c r="H3017" s="87">
        <f>_xlfn.IFNA(VLOOKUP(B3017,Products!$A$2:$I$100,2,0),)</f>
        <v>0</v>
      </c>
      <c r="J3017" s="87">
        <f t="shared" si="94"/>
        <v>0</v>
      </c>
      <c r="K3017" s="87">
        <f t="shared" si="95"/>
        <v>0</v>
      </c>
    </row>
    <row r="3018" spans="3:11">
      <c r="C3018" s="87">
        <f>_xlfn.IFNA(VLOOKUP(B3018,Products!$A$2:$I$100,5,0),0)</f>
        <v>0</v>
      </c>
      <c r="D3018" s="99">
        <f>_xlfn.IFNA(VLOOKUP(B3018,Products!$A$2:$J$100,6,0),)</f>
        <v>0</v>
      </c>
      <c r="E3018" s="87">
        <f>_xlfn.IFNA(VLOOKUP(B3018,Products!$A$2:$I$100,8,0),)</f>
        <v>0</v>
      </c>
      <c r="F3018" s="87">
        <f>_xlfn.IFNA(VLOOKUP(B3018,Products!$A$2:$J$100,7,0),)</f>
        <v>0</v>
      </c>
      <c r="G3018" s="87">
        <f>_xlfn.IFNA(VLOOKUP(B3018,Products!$A$2:$I$100,2,0),)</f>
        <v>0</v>
      </c>
      <c r="H3018" s="87">
        <f>_xlfn.IFNA(VLOOKUP(B3018,Products!$A$2:$I$100,2,0),)</f>
        <v>0</v>
      </c>
      <c r="J3018" s="87">
        <f t="shared" si="94"/>
        <v>0</v>
      </c>
      <c r="K3018" s="87">
        <f t="shared" si="95"/>
        <v>0</v>
      </c>
    </row>
    <row r="3019" spans="3:11">
      <c r="C3019" s="87">
        <f>_xlfn.IFNA(VLOOKUP(B3019,Products!$A$2:$I$100,5,0),0)</f>
        <v>0</v>
      </c>
      <c r="D3019" s="99">
        <f>_xlfn.IFNA(VLOOKUP(B3019,Products!$A$2:$J$100,6,0),)</f>
        <v>0</v>
      </c>
      <c r="E3019" s="87">
        <f>_xlfn.IFNA(VLOOKUP(B3019,Products!$A$2:$I$100,8,0),)</f>
        <v>0</v>
      </c>
      <c r="F3019" s="87">
        <f>_xlfn.IFNA(VLOOKUP(B3019,Products!$A$2:$J$100,7,0),)</f>
        <v>0</v>
      </c>
      <c r="G3019" s="87">
        <f>_xlfn.IFNA(VLOOKUP(B3019,Products!$A$2:$I$100,2,0),)</f>
        <v>0</v>
      </c>
      <c r="H3019" s="87">
        <f>_xlfn.IFNA(VLOOKUP(B3019,Products!$A$2:$I$100,2,0),)</f>
        <v>0</v>
      </c>
      <c r="J3019" s="87">
        <f t="shared" si="94"/>
        <v>0</v>
      </c>
      <c r="K3019" s="87">
        <f t="shared" si="95"/>
        <v>0</v>
      </c>
    </row>
    <row r="3020" spans="3:11">
      <c r="C3020" s="87">
        <f>_xlfn.IFNA(VLOOKUP(B3020,Products!$A$2:$I$100,5,0),0)</f>
        <v>0</v>
      </c>
      <c r="D3020" s="99">
        <f>_xlfn.IFNA(VLOOKUP(B3020,Products!$A$2:$J$100,6,0),)</f>
        <v>0</v>
      </c>
      <c r="E3020" s="87">
        <f>_xlfn.IFNA(VLOOKUP(B3020,Products!$A$2:$I$100,8,0),)</f>
        <v>0</v>
      </c>
      <c r="F3020" s="87">
        <f>_xlfn.IFNA(VLOOKUP(B3020,Products!$A$2:$J$100,7,0),)</f>
        <v>0</v>
      </c>
      <c r="G3020" s="87">
        <f>_xlfn.IFNA(VLOOKUP(B3020,Products!$A$2:$I$100,2,0),)</f>
        <v>0</v>
      </c>
      <c r="H3020" s="87">
        <f>_xlfn.IFNA(VLOOKUP(B3020,Products!$A$2:$I$100,2,0),)</f>
        <v>0</v>
      </c>
      <c r="J3020" s="87">
        <f t="shared" si="94"/>
        <v>0</v>
      </c>
      <c r="K3020" s="87">
        <f t="shared" si="95"/>
        <v>0</v>
      </c>
    </row>
    <row r="3021" spans="3:11">
      <c r="C3021" s="87">
        <f>_xlfn.IFNA(VLOOKUP(B3021,Products!$A$2:$I$100,5,0),0)</f>
        <v>0</v>
      </c>
      <c r="D3021" s="99">
        <f>_xlfn.IFNA(VLOOKUP(B3021,Products!$A$2:$J$100,6,0),)</f>
        <v>0</v>
      </c>
      <c r="E3021" s="87">
        <f>_xlfn.IFNA(VLOOKUP(B3021,Products!$A$2:$I$100,8,0),)</f>
        <v>0</v>
      </c>
      <c r="F3021" s="87">
        <f>_xlfn.IFNA(VLOOKUP(B3021,Products!$A$2:$J$100,7,0),)</f>
        <v>0</v>
      </c>
      <c r="G3021" s="87">
        <f>_xlfn.IFNA(VLOOKUP(B3021,Products!$A$2:$I$100,2,0),)</f>
        <v>0</v>
      </c>
      <c r="H3021" s="87">
        <f>_xlfn.IFNA(VLOOKUP(B3021,Products!$A$2:$I$100,2,0),)</f>
        <v>0</v>
      </c>
      <c r="J3021" s="87">
        <f t="shared" si="94"/>
        <v>0</v>
      </c>
      <c r="K3021" s="87">
        <f t="shared" si="95"/>
        <v>0</v>
      </c>
    </row>
    <row r="3022" spans="3:11">
      <c r="C3022" s="87">
        <f>_xlfn.IFNA(VLOOKUP(B3022,Products!$A$2:$I$100,5,0),0)</f>
        <v>0</v>
      </c>
      <c r="D3022" s="99">
        <f>_xlfn.IFNA(VLOOKUP(B3022,Products!$A$2:$J$100,6,0),)</f>
        <v>0</v>
      </c>
      <c r="E3022" s="87">
        <f>_xlfn.IFNA(VLOOKUP(B3022,Products!$A$2:$I$100,8,0),)</f>
        <v>0</v>
      </c>
      <c r="F3022" s="87">
        <f>_xlfn.IFNA(VLOOKUP(B3022,Products!$A$2:$J$100,7,0),)</f>
        <v>0</v>
      </c>
      <c r="G3022" s="87">
        <f>_xlfn.IFNA(VLOOKUP(B3022,Products!$A$2:$I$100,2,0),)</f>
        <v>0</v>
      </c>
      <c r="H3022" s="87">
        <f>_xlfn.IFNA(VLOOKUP(B3022,Products!$A$2:$I$100,2,0),)</f>
        <v>0</v>
      </c>
      <c r="J3022" s="87">
        <f t="shared" si="94"/>
        <v>0</v>
      </c>
      <c r="K3022" s="87">
        <f t="shared" si="95"/>
        <v>0</v>
      </c>
    </row>
    <row r="3023" spans="3:11">
      <c r="C3023" s="87">
        <f>_xlfn.IFNA(VLOOKUP(B3023,Products!$A$2:$I$100,5,0),0)</f>
        <v>0</v>
      </c>
      <c r="D3023" s="99">
        <f>_xlfn.IFNA(VLOOKUP(B3023,Products!$A$2:$J$100,6,0),)</f>
        <v>0</v>
      </c>
      <c r="E3023" s="87">
        <f>_xlfn.IFNA(VLOOKUP(B3023,Products!$A$2:$I$100,8,0),)</f>
        <v>0</v>
      </c>
      <c r="F3023" s="87">
        <f>_xlfn.IFNA(VLOOKUP(B3023,Products!$A$2:$J$100,7,0),)</f>
        <v>0</v>
      </c>
      <c r="G3023" s="87">
        <f>_xlfn.IFNA(VLOOKUP(B3023,Products!$A$2:$I$100,2,0),)</f>
        <v>0</v>
      </c>
      <c r="H3023" s="87">
        <f>_xlfn.IFNA(VLOOKUP(B3023,Products!$A$2:$I$100,2,0),)</f>
        <v>0</v>
      </c>
      <c r="J3023" s="87">
        <f t="shared" si="94"/>
        <v>0</v>
      </c>
      <c r="K3023" s="87">
        <f t="shared" si="95"/>
        <v>0</v>
      </c>
    </row>
    <row r="3024" spans="3:11">
      <c r="C3024" s="87">
        <f>_xlfn.IFNA(VLOOKUP(B3024,Products!$A$2:$I$100,5,0),0)</f>
        <v>0</v>
      </c>
      <c r="D3024" s="99">
        <f>_xlfn.IFNA(VLOOKUP(B3024,Products!$A$2:$J$100,6,0),)</f>
        <v>0</v>
      </c>
      <c r="E3024" s="87">
        <f>_xlfn.IFNA(VLOOKUP(B3024,Products!$A$2:$I$100,8,0),)</f>
        <v>0</v>
      </c>
      <c r="F3024" s="87">
        <f>_xlfn.IFNA(VLOOKUP(B3024,Products!$A$2:$J$100,7,0),)</f>
        <v>0</v>
      </c>
      <c r="G3024" s="87">
        <f>_xlfn.IFNA(VLOOKUP(B3024,Products!$A$2:$I$100,2,0),)</f>
        <v>0</v>
      </c>
      <c r="H3024" s="87">
        <f>_xlfn.IFNA(VLOOKUP(B3024,Products!$A$2:$I$100,2,0),)</f>
        <v>0</v>
      </c>
      <c r="J3024" s="87">
        <f t="shared" si="94"/>
        <v>0</v>
      </c>
      <c r="K3024" s="87">
        <f t="shared" si="95"/>
        <v>0</v>
      </c>
    </row>
    <row r="3025" spans="3:11">
      <c r="C3025" s="87">
        <f>_xlfn.IFNA(VLOOKUP(B3025,Products!$A$2:$I$100,5,0),0)</f>
        <v>0</v>
      </c>
      <c r="D3025" s="99">
        <f>_xlfn.IFNA(VLOOKUP(B3025,Products!$A$2:$J$100,6,0),)</f>
        <v>0</v>
      </c>
      <c r="E3025" s="87">
        <f>_xlfn.IFNA(VLOOKUP(B3025,Products!$A$2:$I$100,8,0),)</f>
        <v>0</v>
      </c>
      <c r="F3025" s="87">
        <f>_xlfn.IFNA(VLOOKUP(B3025,Products!$A$2:$J$100,7,0),)</f>
        <v>0</v>
      </c>
      <c r="G3025" s="87">
        <f>_xlfn.IFNA(VLOOKUP(B3025,Products!$A$2:$I$100,2,0),)</f>
        <v>0</v>
      </c>
      <c r="H3025" s="87">
        <f>_xlfn.IFNA(VLOOKUP(B3025,Products!$A$2:$I$100,2,0),)</f>
        <v>0</v>
      </c>
      <c r="J3025" s="87">
        <f t="shared" si="94"/>
        <v>0</v>
      </c>
      <c r="K3025" s="87">
        <f t="shared" si="95"/>
        <v>0</v>
      </c>
    </row>
    <row r="3026" spans="3:11">
      <c r="C3026" s="87">
        <f>_xlfn.IFNA(VLOOKUP(B3026,Products!$A$2:$I$100,5,0),0)</f>
        <v>0</v>
      </c>
      <c r="D3026" s="99">
        <f>_xlfn.IFNA(VLOOKUP(B3026,Products!$A$2:$J$100,6,0),)</f>
        <v>0</v>
      </c>
      <c r="E3026" s="87">
        <f>_xlfn.IFNA(VLOOKUP(B3026,Products!$A$2:$I$100,8,0),)</f>
        <v>0</v>
      </c>
      <c r="F3026" s="87">
        <f>_xlfn.IFNA(VLOOKUP(B3026,Products!$A$2:$J$100,7,0),)</f>
        <v>0</v>
      </c>
      <c r="G3026" s="87">
        <f>_xlfn.IFNA(VLOOKUP(B3026,Products!$A$2:$I$100,2,0),)</f>
        <v>0</v>
      </c>
      <c r="H3026" s="87">
        <f>_xlfn.IFNA(VLOOKUP(B3026,Products!$A$2:$I$100,2,0),)</f>
        <v>0</v>
      </c>
      <c r="J3026" s="87">
        <f t="shared" si="94"/>
        <v>0</v>
      </c>
      <c r="K3026" s="87">
        <f t="shared" si="95"/>
        <v>0</v>
      </c>
    </row>
    <row r="3027" spans="3:11">
      <c r="C3027" s="87">
        <f>_xlfn.IFNA(VLOOKUP(B3027,Products!$A$2:$I$100,5,0),0)</f>
        <v>0</v>
      </c>
      <c r="D3027" s="99">
        <f>_xlfn.IFNA(VLOOKUP(B3027,Products!$A$2:$J$100,6,0),)</f>
        <v>0</v>
      </c>
      <c r="E3027" s="87">
        <f>_xlfn.IFNA(VLOOKUP(B3027,Products!$A$2:$I$100,8,0),)</f>
        <v>0</v>
      </c>
      <c r="F3027" s="87">
        <f>_xlfn.IFNA(VLOOKUP(B3027,Products!$A$2:$J$100,7,0),)</f>
        <v>0</v>
      </c>
      <c r="G3027" s="87">
        <f>_xlfn.IFNA(VLOOKUP(B3027,Products!$A$2:$I$100,2,0),)</f>
        <v>0</v>
      </c>
      <c r="H3027" s="87">
        <f>_xlfn.IFNA(VLOOKUP(B3027,Products!$A$2:$I$100,2,0),)</f>
        <v>0</v>
      </c>
      <c r="J3027" s="87">
        <f t="shared" si="94"/>
        <v>0</v>
      </c>
      <c r="K3027" s="87">
        <f t="shared" si="95"/>
        <v>0</v>
      </c>
    </row>
    <row r="3028" spans="3:11">
      <c r="C3028" s="87">
        <f>_xlfn.IFNA(VLOOKUP(B3028,Products!$A$2:$I$100,5,0),0)</f>
        <v>0</v>
      </c>
      <c r="D3028" s="99">
        <f>_xlfn.IFNA(VLOOKUP(B3028,Products!$A$2:$J$100,6,0),)</f>
        <v>0</v>
      </c>
      <c r="E3028" s="87">
        <f>_xlfn.IFNA(VLOOKUP(B3028,Products!$A$2:$I$100,8,0),)</f>
        <v>0</v>
      </c>
      <c r="F3028" s="87">
        <f>_xlfn.IFNA(VLOOKUP(B3028,Products!$A$2:$J$100,7,0),)</f>
        <v>0</v>
      </c>
      <c r="G3028" s="87">
        <f>_xlfn.IFNA(VLOOKUP(B3028,Products!$A$2:$I$100,2,0),)</f>
        <v>0</v>
      </c>
      <c r="H3028" s="87">
        <f>_xlfn.IFNA(VLOOKUP(B3028,Products!$A$2:$I$100,2,0),)</f>
        <v>0</v>
      </c>
      <c r="J3028" s="87">
        <f t="shared" si="94"/>
        <v>0</v>
      </c>
      <c r="K3028" s="87">
        <f t="shared" si="95"/>
        <v>0</v>
      </c>
    </row>
    <row r="3029" spans="3:11">
      <c r="C3029" s="87">
        <f>_xlfn.IFNA(VLOOKUP(B3029,Products!$A$2:$I$100,5,0),0)</f>
        <v>0</v>
      </c>
      <c r="D3029" s="99">
        <f>_xlfn.IFNA(VLOOKUP(B3029,Products!$A$2:$J$100,6,0),)</f>
        <v>0</v>
      </c>
      <c r="E3029" s="87">
        <f>_xlfn.IFNA(VLOOKUP(B3029,Products!$A$2:$I$100,8,0),)</f>
        <v>0</v>
      </c>
      <c r="F3029" s="87">
        <f>_xlfn.IFNA(VLOOKUP(B3029,Products!$A$2:$J$100,7,0),)</f>
        <v>0</v>
      </c>
      <c r="G3029" s="87">
        <f>_xlfn.IFNA(VLOOKUP(B3029,Products!$A$2:$I$100,2,0),)</f>
        <v>0</v>
      </c>
      <c r="H3029" s="87">
        <f>_xlfn.IFNA(VLOOKUP(B3029,Products!$A$2:$I$100,2,0),)</f>
        <v>0</v>
      </c>
      <c r="J3029" s="87">
        <f t="shared" si="94"/>
        <v>0</v>
      </c>
      <c r="K3029" s="87">
        <f t="shared" si="95"/>
        <v>0</v>
      </c>
    </row>
    <row r="3030" spans="3:11">
      <c r="C3030" s="87">
        <f>_xlfn.IFNA(VLOOKUP(B3030,Products!$A$2:$I$100,5,0),0)</f>
        <v>0</v>
      </c>
      <c r="D3030" s="99">
        <f>_xlfn.IFNA(VLOOKUP(B3030,Products!$A$2:$J$100,6,0),)</f>
        <v>0</v>
      </c>
      <c r="E3030" s="87">
        <f>_xlfn.IFNA(VLOOKUP(B3030,Products!$A$2:$I$100,8,0),)</f>
        <v>0</v>
      </c>
      <c r="F3030" s="87">
        <f>_xlfn.IFNA(VLOOKUP(B3030,Products!$A$2:$J$100,7,0),)</f>
        <v>0</v>
      </c>
      <c r="G3030" s="87">
        <f>_xlfn.IFNA(VLOOKUP(B3030,Products!$A$2:$I$100,2,0),)</f>
        <v>0</v>
      </c>
      <c r="H3030" s="87">
        <f>_xlfn.IFNA(VLOOKUP(B3030,Products!$A$2:$I$100,2,0),)</f>
        <v>0</v>
      </c>
      <c r="J3030" s="87">
        <f t="shared" si="94"/>
        <v>0</v>
      </c>
      <c r="K3030" s="87">
        <f t="shared" si="95"/>
        <v>0</v>
      </c>
    </row>
    <row r="3031" spans="3:11">
      <c r="C3031" s="87">
        <f>_xlfn.IFNA(VLOOKUP(B3031,Products!$A$2:$I$100,5,0),0)</f>
        <v>0</v>
      </c>
      <c r="D3031" s="99">
        <f>_xlfn.IFNA(VLOOKUP(B3031,Products!$A$2:$J$100,6,0),)</f>
        <v>0</v>
      </c>
      <c r="E3031" s="87">
        <f>_xlfn.IFNA(VLOOKUP(B3031,Products!$A$2:$I$100,8,0),)</f>
        <v>0</v>
      </c>
      <c r="F3031" s="87">
        <f>_xlfn.IFNA(VLOOKUP(B3031,Products!$A$2:$J$100,7,0),)</f>
        <v>0</v>
      </c>
      <c r="G3031" s="87">
        <f>_xlfn.IFNA(VLOOKUP(B3031,Products!$A$2:$I$100,2,0),)</f>
        <v>0</v>
      </c>
      <c r="H3031" s="87">
        <f>_xlfn.IFNA(VLOOKUP(B3031,Products!$A$2:$I$100,2,0),)</f>
        <v>0</v>
      </c>
      <c r="J3031" s="87">
        <f t="shared" si="94"/>
        <v>0</v>
      </c>
      <c r="K3031" s="87">
        <f t="shared" si="95"/>
        <v>0</v>
      </c>
    </row>
    <row r="3032" spans="3:11">
      <c r="C3032" s="87">
        <f>_xlfn.IFNA(VLOOKUP(B3032,Products!$A$2:$I$100,5,0),0)</f>
        <v>0</v>
      </c>
      <c r="D3032" s="99">
        <f>_xlfn.IFNA(VLOOKUP(B3032,Products!$A$2:$J$100,6,0),)</f>
        <v>0</v>
      </c>
      <c r="E3032" s="87">
        <f>_xlfn.IFNA(VLOOKUP(B3032,Products!$A$2:$I$100,8,0),)</f>
        <v>0</v>
      </c>
      <c r="F3032" s="87">
        <f>_xlfn.IFNA(VLOOKUP(B3032,Products!$A$2:$J$100,7,0),)</f>
        <v>0</v>
      </c>
      <c r="G3032" s="87">
        <f>_xlfn.IFNA(VLOOKUP(B3032,Products!$A$2:$I$100,2,0),)</f>
        <v>0</v>
      </c>
      <c r="H3032" s="87">
        <f>_xlfn.IFNA(VLOOKUP(B3032,Products!$A$2:$I$100,2,0),)</f>
        <v>0</v>
      </c>
      <c r="J3032" s="87">
        <f t="shared" si="94"/>
        <v>0</v>
      </c>
      <c r="K3032" s="87">
        <f t="shared" si="95"/>
        <v>0</v>
      </c>
    </row>
    <row r="3033" spans="3:11">
      <c r="C3033" s="87">
        <f>_xlfn.IFNA(VLOOKUP(B3033,Products!$A$2:$I$100,5,0),0)</f>
        <v>0</v>
      </c>
      <c r="D3033" s="99">
        <f>_xlfn.IFNA(VLOOKUP(B3033,Products!$A$2:$J$100,6,0),)</f>
        <v>0</v>
      </c>
      <c r="E3033" s="87">
        <f>_xlfn.IFNA(VLOOKUP(B3033,Products!$A$2:$I$100,8,0),)</f>
        <v>0</v>
      </c>
      <c r="F3033" s="87">
        <f>_xlfn.IFNA(VLOOKUP(B3033,Products!$A$2:$J$100,7,0),)</f>
        <v>0</v>
      </c>
      <c r="G3033" s="87">
        <f>_xlfn.IFNA(VLOOKUP(B3033,Products!$A$2:$I$100,2,0),)</f>
        <v>0</v>
      </c>
      <c r="H3033" s="87">
        <f>_xlfn.IFNA(VLOOKUP(B3033,Products!$A$2:$I$100,2,0),)</f>
        <v>0</v>
      </c>
      <c r="J3033" s="87">
        <f t="shared" si="94"/>
        <v>0</v>
      </c>
      <c r="K3033" s="87">
        <f t="shared" si="95"/>
        <v>0</v>
      </c>
    </row>
    <row r="3034" spans="3:11">
      <c r="C3034" s="87">
        <f>_xlfn.IFNA(VLOOKUP(B3034,Products!$A$2:$I$100,5,0),0)</f>
        <v>0</v>
      </c>
      <c r="D3034" s="99">
        <f>_xlfn.IFNA(VLOOKUP(B3034,Products!$A$2:$J$100,6,0),)</f>
        <v>0</v>
      </c>
      <c r="E3034" s="87">
        <f>_xlfn.IFNA(VLOOKUP(B3034,Products!$A$2:$I$100,8,0),)</f>
        <v>0</v>
      </c>
      <c r="F3034" s="87">
        <f>_xlfn.IFNA(VLOOKUP(B3034,Products!$A$2:$J$100,7,0),)</f>
        <v>0</v>
      </c>
      <c r="G3034" s="87">
        <f>_xlfn.IFNA(VLOOKUP(B3034,Products!$A$2:$I$100,2,0),)</f>
        <v>0</v>
      </c>
      <c r="H3034" s="87">
        <f>_xlfn.IFNA(VLOOKUP(B3034,Products!$A$2:$I$100,2,0),)</f>
        <v>0</v>
      </c>
      <c r="J3034" s="87">
        <f t="shared" si="94"/>
        <v>0</v>
      </c>
      <c r="K3034" s="87">
        <f t="shared" si="95"/>
        <v>0</v>
      </c>
    </row>
    <row r="3035" spans="3:11">
      <c r="C3035" s="87">
        <f>_xlfn.IFNA(VLOOKUP(B3035,Products!$A$2:$I$100,5,0),0)</f>
        <v>0</v>
      </c>
      <c r="D3035" s="99">
        <f>_xlfn.IFNA(VLOOKUP(B3035,Products!$A$2:$J$100,6,0),)</f>
        <v>0</v>
      </c>
      <c r="E3035" s="87">
        <f>_xlfn.IFNA(VLOOKUP(B3035,Products!$A$2:$I$100,8,0),)</f>
        <v>0</v>
      </c>
      <c r="F3035" s="87">
        <f>_xlfn.IFNA(VLOOKUP(B3035,Products!$A$2:$J$100,7,0),)</f>
        <v>0</v>
      </c>
      <c r="G3035" s="87">
        <f>_xlfn.IFNA(VLOOKUP(B3035,Products!$A$2:$I$100,2,0),)</f>
        <v>0</v>
      </c>
      <c r="H3035" s="87">
        <f>_xlfn.IFNA(VLOOKUP(B3035,Products!$A$2:$I$100,2,0),)</f>
        <v>0</v>
      </c>
      <c r="J3035" s="87">
        <f t="shared" si="94"/>
        <v>0</v>
      </c>
      <c r="K3035" s="87">
        <f t="shared" si="95"/>
        <v>0</v>
      </c>
    </row>
    <row r="3036" spans="3:11">
      <c r="C3036" s="87">
        <f>_xlfn.IFNA(VLOOKUP(B3036,Products!$A$2:$I$100,5,0),0)</f>
        <v>0</v>
      </c>
      <c r="D3036" s="99">
        <f>_xlfn.IFNA(VLOOKUP(B3036,Products!$A$2:$J$100,6,0),)</f>
        <v>0</v>
      </c>
      <c r="E3036" s="87">
        <f>_xlfn.IFNA(VLOOKUP(B3036,Products!$A$2:$I$100,8,0),)</f>
        <v>0</v>
      </c>
      <c r="F3036" s="87">
        <f>_xlfn.IFNA(VLOOKUP(B3036,Products!$A$2:$J$100,7,0),)</f>
        <v>0</v>
      </c>
      <c r="G3036" s="87">
        <f>_xlfn.IFNA(VLOOKUP(B3036,Products!$A$2:$I$100,2,0),)</f>
        <v>0</v>
      </c>
      <c r="H3036" s="87">
        <f>_xlfn.IFNA(VLOOKUP(B3036,Products!$A$2:$I$100,2,0),)</f>
        <v>0</v>
      </c>
      <c r="J3036" s="87">
        <f t="shared" si="94"/>
        <v>0</v>
      </c>
      <c r="K3036" s="87">
        <f t="shared" si="95"/>
        <v>0</v>
      </c>
    </row>
    <row r="3037" spans="3:11">
      <c r="C3037" s="87">
        <f>_xlfn.IFNA(VLOOKUP(B3037,Products!$A$2:$I$100,5,0),0)</f>
        <v>0</v>
      </c>
      <c r="D3037" s="99">
        <f>_xlfn.IFNA(VLOOKUP(B3037,Products!$A$2:$J$100,6,0),)</f>
        <v>0</v>
      </c>
      <c r="E3037" s="87">
        <f>_xlfn.IFNA(VLOOKUP(B3037,Products!$A$2:$I$100,8,0),)</f>
        <v>0</v>
      </c>
      <c r="F3037" s="87">
        <f>_xlfn.IFNA(VLOOKUP(B3037,Products!$A$2:$J$100,7,0),)</f>
        <v>0</v>
      </c>
      <c r="G3037" s="87">
        <f>_xlfn.IFNA(VLOOKUP(B3037,Products!$A$2:$I$100,2,0),)</f>
        <v>0</v>
      </c>
      <c r="H3037" s="87">
        <f>_xlfn.IFNA(VLOOKUP(B3037,Products!$A$2:$I$100,2,0),)</f>
        <v>0</v>
      </c>
      <c r="J3037" s="87">
        <f t="shared" si="94"/>
        <v>0</v>
      </c>
      <c r="K3037" s="87">
        <f t="shared" si="95"/>
        <v>0</v>
      </c>
    </row>
    <row r="3038" spans="3:11">
      <c r="C3038" s="87">
        <f>_xlfn.IFNA(VLOOKUP(B3038,Products!$A$2:$I$100,5,0),0)</f>
        <v>0</v>
      </c>
      <c r="D3038" s="99">
        <f>_xlfn.IFNA(VLOOKUP(B3038,Products!$A$2:$J$100,6,0),)</f>
        <v>0</v>
      </c>
      <c r="E3038" s="87">
        <f>_xlfn.IFNA(VLOOKUP(B3038,Products!$A$2:$I$100,8,0),)</f>
        <v>0</v>
      </c>
      <c r="F3038" s="87">
        <f>_xlfn.IFNA(VLOOKUP(B3038,Products!$A$2:$J$100,7,0),)</f>
        <v>0</v>
      </c>
      <c r="G3038" s="87">
        <f>_xlfn.IFNA(VLOOKUP(B3038,Products!$A$2:$I$100,2,0),)</f>
        <v>0</v>
      </c>
      <c r="H3038" s="87">
        <f>_xlfn.IFNA(VLOOKUP(B3038,Products!$A$2:$I$100,2,0),)</f>
        <v>0</v>
      </c>
      <c r="J3038" s="87">
        <f t="shared" si="94"/>
        <v>0</v>
      </c>
      <c r="K3038" s="87">
        <f t="shared" si="95"/>
        <v>0</v>
      </c>
    </row>
    <row r="3039" spans="3:11">
      <c r="C3039" s="87">
        <f>_xlfn.IFNA(VLOOKUP(B3039,Products!$A$2:$I$100,5,0),0)</f>
        <v>0</v>
      </c>
      <c r="D3039" s="99">
        <f>_xlfn.IFNA(VLOOKUP(B3039,Products!$A$2:$J$100,6,0),)</f>
        <v>0</v>
      </c>
      <c r="E3039" s="87">
        <f>_xlfn.IFNA(VLOOKUP(B3039,Products!$A$2:$I$100,8,0),)</f>
        <v>0</v>
      </c>
      <c r="F3039" s="87">
        <f>_xlfn.IFNA(VLOOKUP(B3039,Products!$A$2:$J$100,7,0),)</f>
        <v>0</v>
      </c>
      <c r="G3039" s="87">
        <f>_xlfn.IFNA(VLOOKUP(B3039,Products!$A$2:$I$100,2,0),)</f>
        <v>0</v>
      </c>
      <c r="H3039" s="87">
        <f>_xlfn.IFNA(VLOOKUP(B3039,Products!$A$2:$I$100,2,0),)</f>
        <v>0</v>
      </c>
      <c r="J3039" s="87">
        <f t="shared" si="94"/>
        <v>0</v>
      </c>
      <c r="K3039" s="87">
        <f t="shared" si="95"/>
        <v>0</v>
      </c>
    </row>
    <row r="3040" spans="3:11">
      <c r="C3040" s="87">
        <f>_xlfn.IFNA(VLOOKUP(B3040,Products!$A$2:$I$100,5,0),0)</f>
        <v>0</v>
      </c>
      <c r="D3040" s="99">
        <f>_xlfn.IFNA(VLOOKUP(B3040,Products!$A$2:$J$100,6,0),)</f>
        <v>0</v>
      </c>
      <c r="E3040" s="87">
        <f>_xlfn.IFNA(VLOOKUP(B3040,Products!$A$2:$I$100,8,0),)</f>
        <v>0</v>
      </c>
      <c r="F3040" s="87">
        <f>_xlfn.IFNA(VLOOKUP(B3040,Products!$A$2:$J$100,7,0),)</f>
        <v>0</v>
      </c>
      <c r="G3040" s="87">
        <f>_xlfn.IFNA(VLOOKUP(B3040,Products!$A$2:$I$100,2,0),)</f>
        <v>0</v>
      </c>
      <c r="H3040" s="87">
        <f>_xlfn.IFNA(VLOOKUP(B3040,Products!$A$2:$I$100,2,0),)</f>
        <v>0</v>
      </c>
      <c r="J3040" s="87">
        <f t="shared" si="94"/>
        <v>0</v>
      </c>
      <c r="K3040" s="87">
        <f t="shared" si="95"/>
        <v>0</v>
      </c>
    </row>
    <row r="3041" spans="3:11">
      <c r="C3041" s="87">
        <f>_xlfn.IFNA(VLOOKUP(B3041,Products!$A$2:$I$100,5,0),0)</f>
        <v>0</v>
      </c>
      <c r="D3041" s="99">
        <f>_xlfn.IFNA(VLOOKUP(B3041,Products!$A$2:$J$100,6,0),)</f>
        <v>0</v>
      </c>
      <c r="E3041" s="87">
        <f>_xlfn.IFNA(VLOOKUP(B3041,Products!$A$2:$I$100,8,0),)</f>
        <v>0</v>
      </c>
      <c r="F3041" s="87">
        <f>_xlfn.IFNA(VLOOKUP(B3041,Products!$A$2:$J$100,7,0),)</f>
        <v>0</v>
      </c>
      <c r="G3041" s="87">
        <f>_xlfn.IFNA(VLOOKUP(B3041,Products!$A$2:$I$100,2,0),)</f>
        <v>0</v>
      </c>
      <c r="H3041" s="87">
        <f>_xlfn.IFNA(VLOOKUP(B3041,Products!$A$2:$I$100,2,0),)</f>
        <v>0</v>
      </c>
      <c r="J3041" s="87">
        <f t="shared" si="94"/>
        <v>0</v>
      </c>
      <c r="K3041" s="87">
        <f t="shared" si="95"/>
        <v>0</v>
      </c>
    </row>
    <row r="3042" spans="3:11">
      <c r="C3042" s="87">
        <f>_xlfn.IFNA(VLOOKUP(B3042,Products!$A$2:$I$100,5,0),0)</f>
        <v>0</v>
      </c>
      <c r="D3042" s="99">
        <f>_xlfn.IFNA(VLOOKUP(B3042,Products!$A$2:$J$100,6,0),)</f>
        <v>0</v>
      </c>
      <c r="E3042" s="87">
        <f>_xlfn.IFNA(VLOOKUP(B3042,Products!$A$2:$I$100,8,0),)</f>
        <v>0</v>
      </c>
      <c r="F3042" s="87">
        <f>_xlfn.IFNA(VLOOKUP(B3042,Products!$A$2:$J$100,7,0),)</f>
        <v>0</v>
      </c>
      <c r="G3042" s="87">
        <f>_xlfn.IFNA(VLOOKUP(B3042,Products!$A$2:$I$100,2,0),)</f>
        <v>0</v>
      </c>
      <c r="H3042" s="87">
        <f>_xlfn.IFNA(VLOOKUP(B3042,Products!$A$2:$I$100,2,0),)</f>
        <v>0</v>
      </c>
      <c r="J3042" s="87">
        <f t="shared" si="94"/>
        <v>0</v>
      </c>
      <c r="K3042" s="87">
        <f t="shared" si="95"/>
        <v>0</v>
      </c>
    </row>
    <row r="3043" spans="3:11">
      <c r="C3043" s="87">
        <f>_xlfn.IFNA(VLOOKUP(B3043,Products!$A$2:$I$100,5,0),0)</f>
        <v>0</v>
      </c>
      <c r="D3043" s="99">
        <f>_xlfn.IFNA(VLOOKUP(B3043,Products!$A$2:$J$100,6,0),)</f>
        <v>0</v>
      </c>
      <c r="E3043" s="87">
        <f>_xlfn.IFNA(VLOOKUP(B3043,Products!$A$2:$I$100,8,0),)</f>
        <v>0</v>
      </c>
      <c r="F3043" s="87">
        <f>_xlfn.IFNA(VLOOKUP(B3043,Products!$A$2:$J$100,7,0),)</f>
        <v>0</v>
      </c>
      <c r="G3043" s="87">
        <f>_xlfn.IFNA(VLOOKUP(B3043,Products!$A$2:$I$100,2,0),)</f>
        <v>0</v>
      </c>
      <c r="H3043" s="87">
        <f>_xlfn.IFNA(VLOOKUP(B3043,Products!$A$2:$I$100,2,0),)</f>
        <v>0</v>
      </c>
      <c r="J3043" s="87">
        <f t="shared" si="94"/>
        <v>0</v>
      </c>
      <c r="K3043" s="87">
        <f t="shared" si="95"/>
        <v>0</v>
      </c>
    </row>
    <row r="3044" spans="3:11">
      <c r="C3044" s="87">
        <f>_xlfn.IFNA(VLOOKUP(B3044,Products!$A$2:$I$100,5,0),0)</f>
        <v>0</v>
      </c>
      <c r="D3044" s="99">
        <f>_xlfn.IFNA(VLOOKUP(B3044,Products!$A$2:$J$100,6,0),)</f>
        <v>0</v>
      </c>
      <c r="E3044" s="87">
        <f>_xlfn.IFNA(VLOOKUP(B3044,Products!$A$2:$I$100,8,0),)</f>
        <v>0</v>
      </c>
      <c r="F3044" s="87">
        <f>_xlfn.IFNA(VLOOKUP(B3044,Products!$A$2:$J$100,7,0),)</f>
        <v>0</v>
      </c>
      <c r="G3044" s="87">
        <f>_xlfn.IFNA(VLOOKUP(B3044,Products!$A$2:$I$100,2,0),)</f>
        <v>0</v>
      </c>
      <c r="H3044" s="87">
        <f>_xlfn.IFNA(VLOOKUP(B3044,Products!$A$2:$I$100,2,0),)</f>
        <v>0</v>
      </c>
      <c r="J3044" s="87">
        <f t="shared" si="94"/>
        <v>0</v>
      </c>
      <c r="K3044" s="87">
        <f t="shared" si="95"/>
        <v>0</v>
      </c>
    </row>
    <row r="3045" spans="3:11">
      <c r="C3045" s="87">
        <f>_xlfn.IFNA(VLOOKUP(B3045,Products!$A$2:$I$100,5,0),0)</f>
        <v>0</v>
      </c>
      <c r="D3045" s="99">
        <f>_xlfn.IFNA(VLOOKUP(B3045,Products!$A$2:$J$100,6,0),)</f>
        <v>0</v>
      </c>
      <c r="E3045" s="87">
        <f>_xlfn.IFNA(VLOOKUP(B3045,Products!$A$2:$I$100,8,0),)</f>
        <v>0</v>
      </c>
      <c r="F3045" s="87">
        <f>_xlfn.IFNA(VLOOKUP(B3045,Products!$A$2:$J$100,7,0),)</f>
        <v>0</v>
      </c>
      <c r="G3045" s="87">
        <f>_xlfn.IFNA(VLOOKUP(B3045,Products!$A$2:$I$100,2,0),)</f>
        <v>0</v>
      </c>
      <c r="H3045" s="87">
        <f>_xlfn.IFNA(VLOOKUP(B3045,Products!$A$2:$I$100,2,0),)</f>
        <v>0</v>
      </c>
      <c r="J3045" s="87">
        <f t="shared" si="94"/>
        <v>0</v>
      </c>
      <c r="K3045" s="87">
        <f t="shared" si="95"/>
        <v>0</v>
      </c>
    </row>
    <row r="3046" spans="3:11">
      <c r="C3046" s="87">
        <f>_xlfn.IFNA(VLOOKUP(B3046,Products!$A$2:$I$100,5,0),0)</f>
        <v>0</v>
      </c>
      <c r="D3046" s="99">
        <f>_xlfn.IFNA(VLOOKUP(B3046,Products!$A$2:$J$100,6,0),)</f>
        <v>0</v>
      </c>
      <c r="E3046" s="87">
        <f>_xlfn.IFNA(VLOOKUP(B3046,Products!$A$2:$I$100,8,0),)</f>
        <v>0</v>
      </c>
      <c r="F3046" s="87">
        <f>_xlfn.IFNA(VLOOKUP(B3046,Products!$A$2:$J$100,7,0),)</f>
        <v>0</v>
      </c>
      <c r="G3046" s="87">
        <f>_xlfn.IFNA(VLOOKUP(B3046,Products!$A$2:$I$100,2,0),)</f>
        <v>0</v>
      </c>
      <c r="H3046" s="87">
        <f>_xlfn.IFNA(VLOOKUP(B3046,Products!$A$2:$I$100,2,0),)</f>
        <v>0</v>
      </c>
      <c r="J3046" s="87">
        <f t="shared" si="94"/>
        <v>0</v>
      </c>
      <c r="K3046" s="87">
        <f t="shared" si="95"/>
        <v>0</v>
      </c>
    </row>
    <row r="3047" spans="3:11">
      <c r="C3047" s="87">
        <f>_xlfn.IFNA(VLOOKUP(B3047,Products!$A$2:$I$100,5,0),0)</f>
        <v>0</v>
      </c>
      <c r="D3047" s="99">
        <f>_xlfn.IFNA(VLOOKUP(B3047,Products!$A$2:$J$100,6,0),)</f>
        <v>0</v>
      </c>
      <c r="E3047" s="87">
        <f>_xlfn.IFNA(VLOOKUP(B3047,Products!$A$2:$I$100,8,0),)</f>
        <v>0</v>
      </c>
      <c r="F3047" s="87">
        <f>_xlfn.IFNA(VLOOKUP(B3047,Products!$A$2:$J$100,7,0),)</f>
        <v>0</v>
      </c>
      <c r="G3047" s="87">
        <f>_xlfn.IFNA(VLOOKUP(B3047,Products!$A$2:$I$100,2,0),)</f>
        <v>0</v>
      </c>
      <c r="H3047" s="87">
        <f>_xlfn.IFNA(VLOOKUP(B3047,Products!$A$2:$I$100,2,0),)</f>
        <v>0</v>
      </c>
      <c r="J3047" s="87">
        <f t="shared" si="94"/>
        <v>0</v>
      </c>
      <c r="K3047" s="87">
        <f t="shared" si="95"/>
        <v>0</v>
      </c>
    </row>
    <row r="3048" spans="3:11">
      <c r="C3048" s="87">
        <f>_xlfn.IFNA(VLOOKUP(B3048,Products!$A$2:$I$100,5,0),0)</f>
        <v>0</v>
      </c>
      <c r="D3048" s="99">
        <f>_xlfn.IFNA(VLOOKUP(B3048,Products!$A$2:$J$100,6,0),)</f>
        <v>0</v>
      </c>
      <c r="E3048" s="87">
        <f>_xlfn.IFNA(VLOOKUP(B3048,Products!$A$2:$I$100,8,0),)</f>
        <v>0</v>
      </c>
      <c r="F3048" s="87">
        <f>_xlfn.IFNA(VLOOKUP(B3048,Products!$A$2:$J$100,7,0),)</f>
        <v>0</v>
      </c>
      <c r="G3048" s="87">
        <f>_xlfn.IFNA(VLOOKUP(B3048,Products!$A$2:$I$100,2,0),)</f>
        <v>0</v>
      </c>
      <c r="H3048" s="87">
        <f>_xlfn.IFNA(VLOOKUP(B3048,Products!$A$2:$I$100,2,0),)</f>
        <v>0</v>
      </c>
      <c r="J3048" s="87">
        <f t="shared" si="94"/>
        <v>0</v>
      </c>
      <c r="K3048" s="87">
        <f t="shared" si="95"/>
        <v>0</v>
      </c>
    </row>
    <row r="3049" spans="3:11">
      <c r="C3049" s="87">
        <f>_xlfn.IFNA(VLOOKUP(B3049,Products!$A$2:$I$100,5,0),0)</f>
        <v>0</v>
      </c>
      <c r="D3049" s="99">
        <f>_xlfn.IFNA(VLOOKUP(B3049,Products!$A$2:$J$100,6,0),)</f>
        <v>0</v>
      </c>
      <c r="E3049" s="87">
        <f>_xlfn.IFNA(VLOOKUP(B3049,Products!$A$2:$I$100,8,0),)</f>
        <v>0</v>
      </c>
      <c r="F3049" s="87">
        <f>_xlfn.IFNA(VLOOKUP(B3049,Products!$A$2:$J$100,7,0),)</f>
        <v>0</v>
      </c>
      <c r="G3049" s="87">
        <f>_xlfn.IFNA(VLOOKUP(B3049,Products!$A$2:$I$100,2,0),)</f>
        <v>0</v>
      </c>
      <c r="H3049" s="87">
        <f>_xlfn.IFNA(VLOOKUP(B3049,Products!$A$2:$I$100,2,0),)</f>
        <v>0</v>
      </c>
      <c r="J3049" s="87">
        <f t="shared" si="94"/>
        <v>0</v>
      </c>
      <c r="K3049" s="87">
        <f t="shared" si="95"/>
        <v>0</v>
      </c>
    </row>
    <row r="3050" spans="3:11">
      <c r="C3050" s="87">
        <f>_xlfn.IFNA(VLOOKUP(B3050,Products!$A$2:$I$100,5,0),0)</f>
        <v>0</v>
      </c>
      <c r="D3050" s="99">
        <f>_xlfn.IFNA(VLOOKUP(B3050,Products!$A$2:$J$100,6,0),)</f>
        <v>0</v>
      </c>
      <c r="E3050" s="87">
        <f>_xlfn.IFNA(VLOOKUP(B3050,Products!$A$2:$I$100,8,0),)</f>
        <v>0</v>
      </c>
      <c r="F3050" s="87">
        <f>_xlfn.IFNA(VLOOKUP(B3050,Products!$A$2:$J$100,7,0),)</f>
        <v>0</v>
      </c>
      <c r="G3050" s="87">
        <f>_xlfn.IFNA(VLOOKUP(B3050,Products!$A$2:$I$100,2,0),)</f>
        <v>0</v>
      </c>
      <c r="H3050" s="87">
        <f>_xlfn.IFNA(VLOOKUP(B3050,Products!$A$2:$I$100,2,0),)</f>
        <v>0</v>
      </c>
      <c r="J3050" s="87">
        <f t="shared" si="94"/>
        <v>0</v>
      </c>
      <c r="K3050" s="87">
        <f t="shared" si="95"/>
        <v>0</v>
      </c>
    </row>
    <row r="3051" spans="3:11">
      <c r="C3051" s="87">
        <f>_xlfn.IFNA(VLOOKUP(B3051,Products!$A$2:$I$100,5,0),0)</f>
        <v>0</v>
      </c>
      <c r="D3051" s="99">
        <f>_xlfn.IFNA(VLOOKUP(B3051,Products!$A$2:$J$100,6,0),)</f>
        <v>0</v>
      </c>
      <c r="E3051" s="87">
        <f>_xlfn.IFNA(VLOOKUP(B3051,Products!$A$2:$I$100,8,0),)</f>
        <v>0</v>
      </c>
      <c r="F3051" s="87">
        <f>_xlfn.IFNA(VLOOKUP(B3051,Products!$A$2:$J$100,7,0),)</f>
        <v>0</v>
      </c>
      <c r="G3051" s="87">
        <f>_xlfn.IFNA(VLOOKUP(B3051,Products!$A$2:$I$100,2,0),)</f>
        <v>0</v>
      </c>
      <c r="H3051" s="87">
        <f>_xlfn.IFNA(VLOOKUP(B3051,Products!$A$2:$I$100,2,0),)</f>
        <v>0</v>
      </c>
      <c r="J3051" s="87">
        <f t="shared" si="94"/>
        <v>0</v>
      </c>
      <c r="K3051" s="87">
        <f t="shared" si="95"/>
        <v>0</v>
      </c>
    </row>
    <row r="3052" spans="3:11">
      <c r="C3052" s="87">
        <f>_xlfn.IFNA(VLOOKUP(B3052,Products!$A$2:$I$100,5,0),0)</f>
        <v>0</v>
      </c>
      <c r="D3052" s="99">
        <f>_xlfn.IFNA(VLOOKUP(B3052,Products!$A$2:$J$100,6,0),)</f>
        <v>0</v>
      </c>
      <c r="E3052" s="87">
        <f>_xlfn.IFNA(VLOOKUP(B3052,Products!$A$2:$I$100,8,0),)</f>
        <v>0</v>
      </c>
      <c r="F3052" s="87">
        <f>_xlfn.IFNA(VLOOKUP(B3052,Products!$A$2:$J$100,7,0),)</f>
        <v>0</v>
      </c>
      <c r="G3052" s="87">
        <f>_xlfn.IFNA(VLOOKUP(B3052,Products!$A$2:$I$100,2,0),)</f>
        <v>0</v>
      </c>
      <c r="H3052" s="87">
        <f>_xlfn.IFNA(VLOOKUP(B3052,Products!$A$2:$I$100,2,0),)</f>
        <v>0</v>
      </c>
      <c r="J3052" s="87">
        <f t="shared" si="94"/>
        <v>0</v>
      </c>
      <c r="K3052" s="87">
        <f t="shared" si="95"/>
        <v>0</v>
      </c>
    </row>
    <row r="3053" spans="3:11">
      <c r="C3053" s="87">
        <f>_xlfn.IFNA(VLOOKUP(B3053,Products!$A$2:$I$100,5,0),0)</f>
        <v>0</v>
      </c>
      <c r="D3053" s="99">
        <f>_xlfn.IFNA(VLOOKUP(B3053,Products!$A$2:$J$100,6,0),)</f>
        <v>0</v>
      </c>
      <c r="E3053" s="87">
        <f>_xlfn.IFNA(VLOOKUP(B3053,Products!$A$2:$I$100,8,0),)</f>
        <v>0</v>
      </c>
      <c r="F3053" s="87">
        <f>_xlfn.IFNA(VLOOKUP(B3053,Products!$A$2:$J$100,7,0),)</f>
        <v>0</v>
      </c>
      <c r="G3053" s="87">
        <f>_xlfn.IFNA(VLOOKUP(B3053,Products!$A$2:$I$100,2,0),)</f>
        <v>0</v>
      </c>
      <c r="H3053" s="87">
        <f>_xlfn.IFNA(VLOOKUP(B3053,Products!$A$2:$I$100,2,0),)</f>
        <v>0</v>
      </c>
      <c r="J3053" s="87">
        <f t="shared" si="94"/>
        <v>0</v>
      </c>
      <c r="K3053" s="87">
        <f t="shared" si="95"/>
        <v>0</v>
      </c>
    </row>
    <row r="3054" spans="3:11">
      <c r="C3054" s="87">
        <f>_xlfn.IFNA(VLOOKUP(B3054,Products!$A$2:$I$100,5,0),0)</f>
        <v>0</v>
      </c>
      <c r="D3054" s="99">
        <f>_xlfn.IFNA(VLOOKUP(B3054,Products!$A$2:$J$100,6,0),)</f>
        <v>0</v>
      </c>
      <c r="E3054" s="87">
        <f>_xlfn.IFNA(VLOOKUP(B3054,Products!$A$2:$I$100,8,0),)</f>
        <v>0</v>
      </c>
      <c r="F3054" s="87">
        <f>_xlfn.IFNA(VLOOKUP(B3054,Products!$A$2:$J$100,7,0),)</f>
        <v>0</v>
      </c>
      <c r="G3054" s="87">
        <f>_xlfn.IFNA(VLOOKUP(B3054,Products!$A$2:$I$100,2,0),)</f>
        <v>0</v>
      </c>
      <c r="H3054" s="87">
        <f>_xlfn.IFNA(VLOOKUP(B3054,Products!$A$2:$I$100,2,0),)</f>
        <v>0</v>
      </c>
      <c r="J3054" s="87">
        <f t="shared" si="94"/>
        <v>0</v>
      </c>
      <c r="K3054" s="87">
        <f t="shared" si="95"/>
        <v>0</v>
      </c>
    </row>
    <row r="3055" spans="3:11">
      <c r="C3055" s="87">
        <f>_xlfn.IFNA(VLOOKUP(B3055,Products!$A$2:$I$100,5,0),0)</f>
        <v>0</v>
      </c>
      <c r="D3055" s="99">
        <f>_xlfn.IFNA(VLOOKUP(B3055,Products!$A$2:$J$100,6,0),)</f>
        <v>0</v>
      </c>
      <c r="E3055" s="87">
        <f>_xlfn.IFNA(VLOOKUP(B3055,Products!$A$2:$I$100,8,0),)</f>
        <v>0</v>
      </c>
      <c r="F3055" s="87">
        <f>_xlfn.IFNA(VLOOKUP(B3055,Products!$A$2:$J$100,7,0),)</f>
        <v>0</v>
      </c>
      <c r="G3055" s="87">
        <f>_xlfn.IFNA(VLOOKUP(B3055,Products!$A$2:$I$100,2,0),)</f>
        <v>0</v>
      </c>
      <c r="H3055" s="87">
        <f>_xlfn.IFNA(VLOOKUP(B3055,Products!$A$2:$I$100,2,0),)</f>
        <v>0</v>
      </c>
      <c r="J3055" s="87">
        <f t="shared" si="94"/>
        <v>0</v>
      </c>
      <c r="K3055" s="87">
        <f t="shared" si="95"/>
        <v>0</v>
      </c>
    </row>
    <row r="3056" spans="3:11">
      <c r="C3056" s="87">
        <f>_xlfn.IFNA(VLOOKUP(B3056,Products!$A$2:$I$100,5,0),0)</f>
        <v>0</v>
      </c>
      <c r="D3056" s="99">
        <f>_xlfn.IFNA(VLOOKUP(B3056,Products!$A$2:$J$100,6,0),)</f>
        <v>0</v>
      </c>
      <c r="E3056" s="87">
        <f>_xlfn.IFNA(VLOOKUP(B3056,Products!$A$2:$I$100,8,0),)</f>
        <v>0</v>
      </c>
      <c r="F3056" s="87">
        <f>_xlfn.IFNA(VLOOKUP(B3056,Products!$A$2:$J$100,7,0),)</f>
        <v>0</v>
      </c>
      <c r="G3056" s="87">
        <f>_xlfn.IFNA(VLOOKUP(B3056,Products!$A$2:$I$100,2,0),)</f>
        <v>0</v>
      </c>
      <c r="H3056" s="87">
        <f>_xlfn.IFNA(VLOOKUP(B3056,Products!$A$2:$I$100,2,0),)</f>
        <v>0</v>
      </c>
      <c r="J3056" s="87">
        <f t="shared" si="94"/>
        <v>0</v>
      </c>
      <c r="K3056" s="87">
        <f t="shared" si="95"/>
        <v>0</v>
      </c>
    </row>
    <row r="3057" spans="3:11">
      <c r="C3057" s="87">
        <f>_xlfn.IFNA(VLOOKUP(B3057,Products!$A$2:$I$100,5,0),0)</f>
        <v>0</v>
      </c>
      <c r="D3057" s="99">
        <f>_xlfn.IFNA(VLOOKUP(B3057,Products!$A$2:$J$100,6,0),)</f>
        <v>0</v>
      </c>
      <c r="E3057" s="87">
        <f>_xlfn.IFNA(VLOOKUP(B3057,Products!$A$2:$I$100,8,0),)</f>
        <v>0</v>
      </c>
      <c r="F3057" s="87">
        <f>_xlfn.IFNA(VLOOKUP(B3057,Products!$A$2:$J$100,7,0),)</f>
        <v>0</v>
      </c>
      <c r="G3057" s="87">
        <f>_xlfn.IFNA(VLOOKUP(B3057,Products!$A$2:$I$100,2,0),)</f>
        <v>0</v>
      </c>
      <c r="H3057" s="87">
        <f>_xlfn.IFNA(VLOOKUP(B3057,Products!$A$2:$I$100,2,0),)</f>
        <v>0</v>
      </c>
      <c r="J3057" s="87">
        <f t="shared" si="94"/>
        <v>0</v>
      </c>
      <c r="K3057" s="87">
        <f t="shared" si="95"/>
        <v>0</v>
      </c>
    </row>
    <row r="3058" spans="3:11">
      <c r="C3058" s="87">
        <f>_xlfn.IFNA(VLOOKUP(B3058,Products!$A$2:$I$100,5,0),0)</f>
        <v>0</v>
      </c>
      <c r="D3058" s="99">
        <f>_xlfn.IFNA(VLOOKUP(B3058,Products!$A$2:$J$100,6,0),)</f>
        <v>0</v>
      </c>
      <c r="E3058" s="87">
        <f>_xlfn.IFNA(VLOOKUP(B3058,Products!$A$2:$I$100,8,0),)</f>
        <v>0</v>
      </c>
      <c r="F3058" s="87">
        <f>_xlfn.IFNA(VLOOKUP(B3058,Products!$A$2:$J$100,7,0),)</f>
        <v>0</v>
      </c>
      <c r="G3058" s="87">
        <f>_xlfn.IFNA(VLOOKUP(B3058,Products!$A$2:$I$100,2,0),)</f>
        <v>0</v>
      </c>
      <c r="H3058" s="87">
        <f>_xlfn.IFNA(VLOOKUP(B3058,Products!$A$2:$I$100,2,0),)</f>
        <v>0</v>
      </c>
      <c r="J3058" s="87">
        <f t="shared" si="94"/>
        <v>0</v>
      </c>
      <c r="K3058" s="87">
        <f t="shared" si="95"/>
        <v>0</v>
      </c>
    </row>
    <row r="3059" spans="3:11">
      <c r="C3059" s="87">
        <f>_xlfn.IFNA(VLOOKUP(B3059,Products!$A$2:$I$100,5,0),0)</f>
        <v>0</v>
      </c>
      <c r="D3059" s="99">
        <f>_xlfn.IFNA(VLOOKUP(B3059,Products!$A$2:$J$100,6,0),)</f>
        <v>0</v>
      </c>
      <c r="E3059" s="87">
        <f>_xlfn.IFNA(VLOOKUP(B3059,Products!$A$2:$I$100,8,0),)</f>
        <v>0</v>
      </c>
      <c r="F3059" s="87">
        <f>_xlfn.IFNA(VLOOKUP(B3059,Products!$A$2:$J$100,7,0),)</f>
        <v>0</v>
      </c>
      <c r="G3059" s="87">
        <f>_xlfn.IFNA(VLOOKUP(B3059,Products!$A$2:$I$100,2,0),)</f>
        <v>0</v>
      </c>
      <c r="H3059" s="87">
        <f>_xlfn.IFNA(VLOOKUP(B3059,Products!$A$2:$I$100,2,0),)</f>
        <v>0</v>
      </c>
      <c r="J3059" s="87">
        <f t="shared" si="94"/>
        <v>0</v>
      </c>
      <c r="K3059" s="87">
        <f t="shared" si="95"/>
        <v>0</v>
      </c>
    </row>
    <row r="3060" spans="3:11">
      <c r="C3060" s="87">
        <f>_xlfn.IFNA(VLOOKUP(B3060,Products!$A$2:$I$100,5,0),0)</f>
        <v>0</v>
      </c>
      <c r="D3060" s="99">
        <f>_xlfn.IFNA(VLOOKUP(B3060,Products!$A$2:$J$100,6,0),)</f>
        <v>0</v>
      </c>
      <c r="E3060" s="87">
        <f>_xlfn.IFNA(VLOOKUP(B3060,Products!$A$2:$I$100,8,0),)</f>
        <v>0</v>
      </c>
      <c r="F3060" s="87">
        <f>_xlfn.IFNA(VLOOKUP(B3060,Products!$A$2:$J$100,7,0),)</f>
        <v>0</v>
      </c>
      <c r="G3060" s="87">
        <f>_xlfn.IFNA(VLOOKUP(B3060,Products!$A$2:$I$100,2,0),)</f>
        <v>0</v>
      </c>
      <c r="H3060" s="87">
        <f>_xlfn.IFNA(VLOOKUP(B3060,Products!$A$2:$I$100,2,0),)</f>
        <v>0</v>
      </c>
      <c r="J3060" s="87">
        <f t="shared" si="94"/>
        <v>0</v>
      </c>
      <c r="K3060" s="87">
        <f t="shared" si="95"/>
        <v>0</v>
      </c>
    </row>
    <row r="3061" spans="3:11">
      <c r="C3061" s="87">
        <f>_xlfn.IFNA(VLOOKUP(B3061,Products!$A$2:$I$100,5,0),0)</f>
        <v>0</v>
      </c>
      <c r="D3061" s="99">
        <f>_xlfn.IFNA(VLOOKUP(B3061,Products!$A$2:$J$100,6,0),)</f>
        <v>0</v>
      </c>
      <c r="E3061" s="87">
        <f>_xlfn.IFNA(VLOOKUP(B3061,Products!$A$2:$I$100,8,0),)</f>
        <v>0</v>
      </c>
      <c r="F3061" s="87">
        <f>_xlfn.IFNA(VLOOKUP(B3061,Products!$A$2:$J$100,7,0),)</f>
        <v>0</v>
      </c>
      <c r="G3061" s="87">
        <f>_xlfn.IFNA(VLOOKUP(B3061,Products!$A$2:$I$100,2,0),)</f>
        <v>0</v>
      </c>
      <c r="H3061" s="87">
        <f>_xlfn.IFNA(VLOOKUP(B3061,Products!$A$2:$I$100,2,0),)</f>
        <v>0</v>
      </c>
      <c r="J3061" s="87">
        <f t="shared" si="94"/>
        <v>0</v>
      </c>
      <c r="K3061" s="87">
        <f t="shared" si="95"/>
        <v>0</v>
      </c>
    </row>
    <row r="3062" spans="3:11">
      <c r="C3062" s="87">
        <f>_xlfn.IFNA(VLOOKUP(B3062,Products!$A$2:$I$100,5,0),0)</f>
        <v>0</v>
      </c>
      <c r="D3062" s="99">
        <f>_xlfn.IFNA(VLOOKUP(B3062,Products!$A$2:$J$100,6,0),)</f>
        <v>0</v>
      </c>
      <c r="E3062" s="87">
        <f>_xlfn.IFNA(VLOOKUP(B3062,Products!$A$2:$I$100,8,0),)</f>
        <v>0</v>
      </c>
      <c r="F3062" s="87">
        <f>_xlfn.IFNA(VLOOKUP(B3062,Products!$A$2:$J$100,7,0),)</f>
        <v>0</v>
      </c>
      <c r="G3062" s="87">
        <f>_xlfn.IFNA(VLOOKUP(B3062,Products!$A$2:$I$100,2,0),)</f>
        <v>0</v>
      </c>
      <c r="H3062" s="87">
        <f>_xlfn.IFNA(VLOOKUP(B3062,Products!$A$2:$I$100,2,0),)</f>
        <v>0</v>
      </c>
      <c r="J3062" s="87">
        <f t="shared" si="94"/>
        <v>0</v>
      </c>
      <c r="K3062" s="87">
        <f t="shared" si="95"/>
        <v>0</v>
      </c>
    </row>
    <row r="3063" spans="3:11">
      <c r="C3063" s="87">
        <f>_xlfn.IFNA(VLOOKUP(B3063,Products!$A$2:$I$100,5,0),0)</f>
        <v>0</v>
      </c>
      <c r="D3063" s="99">
        <f>_xlfn.IFNA(VLOOKUP(B3063,Products!$A$2:$J$100,6,0),)</f>
        <v>0</v>
      </c>
      <c r="E3063" s="87">
        <f>_xlfn.IFNA(VLOOKUP(B3063,Products!$A$2:$I$100,8,0),)</f>
        <v>0</v>
      </c>
      <c r="F3063" s="87">
        <f>_xlfn.IFNA(VLOOKUP(B3063,Products!$A$2:$J$100,7,0),)</f>
        <v>0</v>
      </c>
      <c r="G3063" s="87">
        <f>_xlfn.IFNA(VLOOKUP(B3063,Products!$A$2:$I$100,2,0),)</f>
        <v>0</v>
      </c>
      <c r="H3063" s="87">
        <f>_xlfn.IFNA(VLOOKUP(B3063,Products!$A$2:$I$100,2,0),)</f>
        <v>0</v>
      </c>
      <c r="J3063" s="87">
        <f t="shared" si="94"/>
        <v>0</v>
      </c>
      <c r="K3063" s="87">
        <f t="shared" si="95"/>
        <v>0</v>
      </c>
    </row>
    <row r="3064" spans="3:11">
      <c r="C3064" s="87">
        <f>_xlfn.IFNA(VLOOKUP(B3064,Products!$A$2:$I$100,5,0),0)</f>
        <v>0</v>
      </c>
      <c r="D3064" s="99">
        <f>_xlfn.IFNA(VLOOKUP(B3064,Products!$A$2:$J$100,6,0),)</f>
        <v>0</v>
      </c>
      <c r="E3064" s="87">
        <f>_xlfn.IFNA(VLOOKUP(B3064,Products!$A$2:$I$100,8,0),)</f>
        <v>0</v>
      </c>
      <c r="F3064" s="87">
        <f>_xlfn.IFNA(VLOOKUP(B3064,Products!$A$2:$J$100,7,0),)</f>
        <v>0</v>
      </c>
      <c r="G3064" s="87">
        <f>_xlfn.IFNA(VLOOKUP(B3064,Products!$A$2:$I$100,2,0),)</f>
        <v>0</v>
      </c>
      <c r="H3064" s="87">
        <f>_xlfn.IFNA(VLOOKUP(B3064,Products!$A$2:$I$100,2,0),)</f>
        <v>0</v>
      </c>
      <c r="J3064" s="87">
        <f t="shared" si="94"/>
        <v>0</v>
      </c>
      <c r="K3064" s="87">
        <f t="shared" si="95"/>
        <v>0</v>
      </c>
    </row>
    <row r="3065" spans="3:11">
      <c r="C3065" s="87">
        <f>_xlfn.IFNA(VLOOKUP(B3065,Products!$A$2:$I$100,5,0),0)</f>
        <v>0</v>
      </c>
      <c r="D3065" s="99">
        <f>_xlfn.IFNA(VLOOKUP(B3065,Products!$A$2:$J$100,6,0),)</f>
        <v>0</v>
      </c>
      <c r="E3065" s="87">
        <f>_xlfn.IFNA(VLOOKUP(B3065,Products!$A$2:$I$100,8,0),)</f>
        <v>0</v>
      </c>
      <c r="F3065" s="87">
        <f>_xlfn.IFNA(VLOOKUP(B3065,Products!$A$2:$J$100,7,0),)</f>
        <v>0</v>
      </c>
      <c r="G3065" s="87">
        <f>_xlfn.IFNA(VLOOKUP(B3065,Products!$A$2:$I$100,2,0),)</f>
        <v>0</v>
      </c>
      <c r="H3065" s="87">
        <f>_xlfn.IFNA(VLOOKUP(B3065,Products!$A$2:$I$100,2,0),)</f>
        <v>0</v>
      </c>
      <c r="J3065" s="87">
        <f t="shared" si="94"/>
        <v>0</v>
      </c>
      <c r="K3065" s="87">
        <f t="shared" si="95"/>
        <v>0</v>
      </c>
    </row>
    <row r="3066" spans="3:11">
      <c r="C3066" s="87">
        <f>_xlfn.IFNA(VLOOKUP(B3066,Products!$A$2:$I$100,5,0),0)</f>
        <v>0</v>
      </c>
      <c r="D3066" s="99">
        <f>_xlfn.IFNA(VLOOKUP(B3066,Products!$A$2:$J$100,6,0),)</f>
        <v>0</v>
      </c>
      <c r="E3066" s="87">
        <f>_xlfn.IFNA(VLOOKUP(B3066,Products!$A$2:$I$100,8,0),)</f>
        <v>0</v>
      </c>
      <c r="F3066" s="87">
        <f>_xlfn.IFNA(VLOOKUP(B3066,Products!$A$2:$J$100,7,0),)</f>
        <v>0</v>
      </c>
      <c r="G3066" s="87">
        <f>_xlfn.IFNA(VLOOKUP(B3066,Products!$A$2:$I$100,2,0),)</f>
        <v>0</v>
      </c>
      <c r="H3066" s="87">
        <f>_xlfn.IFNA(VLOOKUP(B3066,Products!$A$2:$I$100,2,0),)</f>
        <v>0</v>
      </c>
      <c r="J3066" s="87">
        <f t="shared" si="94"/>
        <v>0</v>
      </c>
      <c r="K3066" s="87">
        <f t="shared" si="95"/>
        <v>0</v>
      </c>
    </row>
    <row r="3067" spans="3:11">
      <c r="C3067" s="87">
        <f>_xlfn.IFNA(VLOOKUP(B3067,Products!$A$2:$I$100,5,0),0)</f>
        <v>0</v>
      </c>
      <c r="D3067" s="99">
        <f>_xlfn.IFNA(VLOOKUP(B3067,Products!$A$2:$J$100,6,0),)</f>
        <v>0</v>
      </c>
      <c r="E3067" s="87">
        <f>_xlfn.IFNA(VLOOKUP(B3067,Products!$A$2:$I$100,8,0),)</f>
        <v>0</v>
      </c>
      <c r="F3067" s="87">
        <f>_xlfn.IFNA(VLOOKUP(B3067,Products!$A$2:$J$100,7,0),)</f>
        <v>0</v>
      </c>
      <c r="G3067" s="87">
        <f>_xlfn.IFNA(VLOOKUP(B3067,Products!$A$2:$I$100,2,0),)</f>
        <v>0</v>
      </c>
      <c r="H3067" s="87">
        <f>_xlfn.IFNA(VLOOKUP(B3067,Products!$A$2:$I$100,2,0),)</f>
        <v>0</v>
      </c>
      <c r="J3067" s="87">
        <f t="shared" si="94"/>
        <v>0</v>
      </c>
      <c r="K3067" s="87">
        <f t="shared" si="95"/>
        <v>0</v>
      </c>
    </row>
    <row r="3068" spans="3:11">
      <c r="C3068" s="87">
        <f>_xlfn.IFNA(VLOOKUP(B3068,Products!$A$2:$I$100,5,0),0)</f>
        <v>0</v>
      </c>
      <c r="D3068" s="99">
        <f>_xlfn.IFNA(VLOOKUP(B3068,Products!$A$2:$J$100,6,0),)</f>
        <v>0</v>
      </c>
      <c r="E3068" s="87">
        <f>_xlfn.IFNA(VLOOKUP(B3068,Products!$A$2:$I$100,8,0),)</f>
        <v>0</v>
      </c>
      <c r="F3068" s="87">
        <f>_xlfn.IFNA(VLOOKUP(B3068,Products!$A$2:$J$100,7,0),)</f>
        <v>0</v>
      </c>
      <c r="G3068" s="87">
        <f>_xlfn.IFNA(VLOOKUP(B3068,Products!$A$2:$I$100,2,0),)</f>
        <v>0</v>
      </c>
      <c r="H3068" s="87">
        <f>_xlfn.IFNA(VLOOKUP(B3068,Products!$A$2:$I$100,2,0),)</f>
        <v>0</v>
      </c>
      <c r="J3068" s="87">
        <f t="shared" si="94"/>
        <v>0</v>
      </c>
      <c r="K3068" s="87">
        <f t="shared" si="95"/>
        <v>0</v>
      </c>
    </row>
    <row r="3069" spans="3:11">
      <c r="C3069" s="87">
        <f>_xlfn.IFNA(VLOOKUP(B3069,Products!$A$2:$I$100,5,0),0)</f>
        <v>0</v>
      </c>
      <c r="D3069" s="99">
        <f>_xlfn.IFNA(VLOOKUP(B3069,Products!$A$2:$J$100,6,0),)</f>
        <v>0</v>
      </c>
      <c r="E3069" s="87">
        <f>_xlfn.IFNA(VLOOKUP(B3069,Products!$A$2:$I$100,8,0),)</f>
        <v>0</v>
      </c>
      <c r="F3069" s="87">
        <f>_xlfn.IFNA(VLOOKUP(B3069,Products!$A$2:$J$100,7,0),)</f>
        <v>0</v>
      </c>
      <c r="G3069" s="87">
        <f>_xlfn.IFNA(VLOOKUP(B3069,Products!$A$2:$I$100,2,0),)</f>
        <v>0</v>
      </c>
      <c r="H3069" s="87">
        <f>_xlfn.IFNA(VLOOKUP(B3069,Products!$A$2:$I$100,2,0),)</f>
        <v>0</v>
      </c>
      <c r="J3069" s="87">
        <f t="shared" si="94"/>
        <v>0</v>
      </c>
      <c r="K3069" s="87">
        <f t="shared" si="95"/>
        <v>0</v>
      </c>
    </row>
    <row r="3070" spans="3:11">
      <c r="C3070" s="87">
        <f>_xlfn.IFNA(VLOOKUP(B3070,Products!$A$2:$I$100,5,0),0)</f>
        <v>0</v>
      </c>
      <c r="D3070" s="99">
        <f>_xlfn.IFNA(VLOOKUP(B3070,Products!$A$2:$J$100,6,0),)</f>
        <v>0</v>
      </c>
      <c r="E3070" s="87">
        <f>_xlfn.IFNA(VLOOKUP(B3070,Products!$A$2:$I$100,8,0),)</f>
        <v>0</v>
      </c>
      <c r="F3070" s="87">
        <f>_xlfn.IFNA(VLOOKUP(B3070,Products!$A$2:$J$100,7,0),)</f>
        <v>0</v>
      </c>
      <c r="G3070" s="87">
        <f>_xlfn.IFNA(VLOOKUP(B3070,Products!$A$2:$I$100,2,0),)</f>
        <v>0</v>
      </c>
      <c r="H3070" s="87">
        <f>_xlfn.IFNA(VLOOKUP(B3070,Products!$A$2:$I$100,2,0),)</f>
        <v>0</v>
      </c>
      <c r="J3070" s="87">
        <f t="shared" si="94"/>
        <v>0</v>
      </c>
      <c r="K3070" s="87">
        <f t="shared" si="95"/>
        <v>0</v>
      </c>
    </row>
    <row r="3071" spans="3:11">
      <c r="C3071" s="87">
        <f>_xlfn.IFNA(VLOOKUP(B3071,Products!$A$2:$I$100,5,0),0)</f>
        <v>0</v>
      </c>
      <c r="D3071" s="99">
        <f>_xlfn.IFNA(VLOOKUP(B3071,Products!$A$2:$J$100,6,0),)</f>
        <v>0</v>
      </c>
      <c r="E3071" s="87">
        <f>_xlfn.IFNA(VLOOKUP(B3071,Products!$A$2:$I$100,8,0),)</f>
        <v>0</v>
      </c>
      <c r="F3071" s="87">
        <f>_xlfn.IFNA(VLOOKUP(B3071,Products!$A$2:$J$100,7,0),)</f>
        <v>0</v>
      </c>
      <c r="G3071" s="87">
        <f>_xlfn.IFNA(VLOOKUP(B3071,Products!$A$2:$I$100,2,0),)</f>
        <v>0</v>
      </c>
      <c r="H3071" s="87">
        <f>_xlfn.IFNA(VLOOKUP(B3071,Products!$A$2:$I$100,2,0),)</f>
        <v>0</v>
      </c>
      <c r="J3071" s="87">
        <f t="shared" si="94"/>
        <v>0</v>
      </c>
      <c r="K3071" s="87">
        <f t="shared" si="95"/>
        <v>0</v>
      </c>
    </row>
    <row r="3072" spans="3:11">
      <c r="C3072" s="87">
        <f>_xlfn.IFNA(VLOOKUP(B3072,Products!$A$2:$I$100,5,0),0)</f>
        <v>0</v>
      </c>
      <c r="D3072" s="99">
        <f>_xlfn.IFNA(VLOOKUP(B3072,Products!$A$2:$J$100,6,0),)</f>
        <v>0</v>
      </c>
      <c r="E3072" s="87">
        <f>_xlfn.IFNA(VLOOKUP(B3072,Products!$A$2:$I$100,8,0),)</f>
        <v>0</v>
      </c>
      <c r="F3072" s="87">
        <f>_xlfn.IFNA(VLOOKUP(B3072,Products!$A$2:$J$100,7,0),)</f>
        <v>0</v>
      </c>
      <c r="G3072" s="87">
        <f>_xlfn.IFNA(VLOOKUP(B3072,Products!$A$2:$I$100,2,0),)</f>
        <v>0</v>
      </c>
      <c r="H3072" s="87">
        <f>_xlfn.IFNA(VLOOKUP(B3072,Products!$A$2:$I$100,2,0),)</f>
        <v>0</v>
      </c>
      <c r="J3072" s="87">
        <f t="shared" si="94"/>
        <v>0</v>
      </c>
      <c r="K3072" s="87">
        <f t="shared" si="95"/>
        <v>0</v>
      </c>
    </row>
    <row r="3073" spans="3:11">
      <c r="C3073" s="87">
        <f>_xlfn.IFNA(VLOOKUP(B3073,Products!$A$2:$I$100,5,0),0)</f>
        <v>0</v>
      </c>
      <c r="D3073" s="99">
        <f>_xlfn.IFNA(VLOOKUP(B3073,Products!$A$2:$J$100,6,0),)</f>
        <v>0</v>
      </c>
      <c r="E3073" s="87">
        <f>_xlfn.IFNA(VLOOKUP(B3073,Products!$A$2:$I$100,8,0),)</f>
        <v>0</v>
      </c>
      <c r="F3073" s="87">
        <f>_xlfn.IFNA(VLOOKUP(B3073,Products!$A$2:$J$100,7,0),)</f>
        <v>0</v>
      </c>
      <c r="G3073" s="87">
        <f>_xlfn.IFNA(VLOOKUP(B3073,Products!$A$2:$I$100,2,0),)</f>
        <v>0</v>
      </c>
      <c r="H3073" s="87">
        <f>_xlfn.IFNA(VLOOKUP(B3073,Products!$A$2:$I$100,2,0),)</f>
        <v>0</v>
      </c>
      <c r="J3073" s="87">
        <f t="shared" si="94"/>
        <v>0</v>
      </c>
      <c r="K3073" s="87">
        <f t="shared" si="95"/>
        <v>0</v>
      </c>
    </row>
    <row r="3074" spans="3:11">
      <c r="C3074" s="87">
        <f>_xlfn.IFNA(VLOOKUP(B3074,Products!$A$2:$I$100,5,0),0)</f>
        <v>0</v>
      </c>
      <c r="D3074" s="99">
        <f>_xlfn.IFNA(VLOOKUP(B3074,Products!$A$2:$J$100,6,0),)</f>
        <v>0</v>
      </c>
      <c r="E3074" s="87">
        <f>_xlfn.IFNA(VLOOKUP(B3074,Products!$A$2:$I$100,8,0),)</f>
        <v>0</v>
      </c>
      <c r="F3074" s="87">
        <f>_xlfn.IFNA(VLOOKUP(B3074,Products!$A$2:$J$100,7,0),)</f>
        <v>0</v>
      </c>
      <c r="G3074" s="87">
        <f>_xlfn.IFNA(VLOOKUP(B3074,Products!$A$2:$I$100,2,0),)</f>
        <v>0</v>
      </c>
      <c r="H3074" s="87">
        <f>_xlfn.IFNA(VLOOKUP(B3074,Products!$A$2:$I$100,2,0),)</f>
        <v>0</v>
      </c>
      <c r="J3074" s="87">
        <f t="shared" si="94"/>
        <v>0</v>
      </c>
      <c r="K3074" s="87">
        <f t="shared" si="95"/>
        <v>0</v>
      </c>
    </row>
    <row r="3075" spans="3:11">
      <c r="C3075" s="87">
        <f>_xlfn.IFNA(VLOOKUP(B3075,Products!$A$2:$I$100,5,0),0)</f>
        <v>0</v>
      </c>
      <c r="D3075" s="99">
        <f>_xlfn.IFNA(VLOOKUP(B3075,Products!$A$2:$J$100,6,0),)</f>
        <v>0</v>
      </c>
      <c r="E3075" s="87">
        <f>_xlfn.IFNA(VLOOKUP(B3075,Products!$A$2:$I$100,8,0),)</f>
        <v>0</v>
      </c>
      <c r="F3075" s="87">
        <f>_xlfn.IFNA(VLOOKUP(B3075,Products!$A$2:$J$100,7,0),)</f>
        <v>0</v>
      </c>
      <c r="G3075" s="87">
        <f>_xlfn.IFNA(VLOOKUP(B3075,Products!$A$2:$I$100,2,0),)</f>
        <v>0</v>
      </c>
      <c r="H3075" s="87">
        <f>_xlfn.IFNA(VLOOKUP(B3075,Products!$A$2:$I$100,2,0),)</f>
        <v>0</v>
      </c>
      <c r="J3075" s="87">
        <f t="shared" si="94"/>
        <v>0</v>
      </c>
      <c r="K3075" s="87">
        <f t="shared" si="95"/>
        <v>0</v>
      </c>
    </row>
    <row r="3076" spans="3:11">
      <c r="C3076" s="87">
        <f>_xlfn.IFNA(VLOOKUP(B3076,Products!$A$2:$I$100,5,0),0)</f>
        <v>0</v>
      </c>
      <c r="D3076" s="99">
        <f>_xlfn.IFNA(VLOOKUP(B3076,Products!$A$2:$J$100,6,0),)</f>
        <v>0</v>
      </c>
      <c r="E3076" s="87">
        <f>_xlfn.IFNA(VLOOKUP(B3076,Products!$A$2:$I$100,8,0),)</f>
        <v>0</v>
      </c>
      <c r="F3076" s="87">
        <f>_xlfn.IFNA(VLOOKUP(B3076,Products!$A$2:$J$100,7,0),)</f>
        <v>0</v>
      </c>
      <c r="G3076" s="87">
        <f>_xlfn.IFNA(VLOOKUP(B3076,Products!$A$2:$I$100,2,0),)</f>
        <v>0</v>
      </c>
      <c r="H3076" s="87">
        <f>_xlfn.IFNA(VLOOKUP(B3076,Products!$A$2:$I$100,2,0),)</f>
        <v>0</v>
      </c>
      <c r="J3076" s="87">
        <f t="shared" si="94"/>
        <v>0</v>
      </c>
      <c r="K3076" s="87">
        <f t="shared" si="95"/>
        <v>0</v>
      </c>
    </row>
    <row r="3077" spans="3:11">
      <c r="C3077" s="87">
        <f>_xlfn.IFNA(VLOOKUP(B3077,Products!$A$2:$I$100,5,0),0)</f>
        <v>0</v>
      </c>
      <c r="D3077" s="99">
        <f>_xlfn.IFNA(VLOOKUP(B3077,Products!$A$2:$J$100,6,0),)</f>
        <v>0</v>
      </c>
      <c r="E3077" s="87">
        <f>_xlfn.IFNA(VLOOKUP(B3077,Products!$A$2:$I$100,8,0),)</f>
        <v>0</v>
      </c>
      <c r="F3077" s="87">
        <f>_xlfn.IFNA(VLOOKUP(B3077,Products!$A$2:$J$100,7,0),)</f>
        <v>0</v>
      </c>
      <c r="G3077" s="87">
        <f>_xlfn.IFNA(VLOOKUP(B3077,Products!$A$2:$I$100,2,0),)</f>
        <v>0</v>
      </c>
      <c r="H3077" s="87">
        <f>_xlfn.IFNA(VLOOKUP(B3077,Products!$A$2:$I$100,2,0),)</f>
        <v>0</v>
      </c>
      <c r="J3077" s="87">
        <f t="shared" si="94"/>
        <v>0</v>
      </c>
      <c r="K3077" s="87">
        <f t="shared" si="95"/>
        <v>0</v>
      </c>
    </row>
    <row r="3078" spans="3:11">
      <c r="C3078" s="87">
        <f>_xlfn.IFNA(VLOOKUP(B3078,Products!$A$2:$I$100,5,0),0)</f>
        <v>0</v>
      </c>
      <c r="D3078" s="99">
        <f>_xlfn.IFNA(VLOOKUP(B3078,Products!$A$2:$J$100,6,0),)</f>
        <v>0</v>
      </c>
      <c r="E3078" s="87">
        <f>_xlfn.IFNA(VLOOKUP(B3078,Products!$A$2:$I$100,8,0),)</f>
        <v>0</v>
      </c>
      <c r="F3078" s="87">
        <f>_xlfn.IFNA(VLOOKUP(B3078,Products!$A$2:$J$100,7,0),)</f>
        <v>0</v>
      </c>
      <c r="G3078" s="87">
        <f>_xlfn.IFNA(VLOOKUP(B3078,Products!$A$2:$I$100,2,0),)</f>
        <v>0</v>
      </c>
      <c r="H3078" s="87">
        <f>_xlfn.IFNA(VLOOKUP(B3078,Products!$A$2:$I$100,2,0),)</f>
        <v>0</v>
      </c>
      <c r="J3078" s="87">
        <f t="shared" si="94"/>
        <v>0</v>
      </c>
      <c r="K3078" s="87">
        <f t="shared" si="95"/>
        <v>0</v>
      </c>
    </row>
    <row r="3079" spans="3:11">
      <c r="C3079" s="87">
        <f>_xlfn.IFNA(VLOOKUP(B3079,Products!$A$2:$I$100,5,0),0)</f>
        <v>0</v>
      </c>
      <c r="D3079" s="99">
        <f>_xlfn.IFNA(VLOOKUP(B3079,Products!$A$2:$J$100,6,0),)</f>
        <v>0</v>
      </c>
      <c r="E3079" s="87">
        <f>_xlfn.IFNA(VLOOKUP(B3079,Products!$A$2:$I$100,8,0),)</f>
        <v>0</v>
      </c>
      <c r="F3079" s="87">
        <f>_xlfn.IFNA(VLOOKUP(B3079,Products!$A$2:$J$100,7,0),)</f>
        <v>0</v>
      </c>
      <c r="G3079" s="87">
        <f>_xlfn.IFNA(VLOOKUP(B3079,Products!$A$2:$I$100,2,0),)</f>
        <v>0</v>
      </c>
      <c r="H3079" s="87">
        <f>_xlfn.IFNA(VLOOKUP(B3079,Products!$A$2:$I$100,2,0),)</f>
        <v>0</v>
      </c>
      <c r="J3079" s="87">
        <f t="shared" ref="J3079:J3142" si="96">H3079/100*18</f>
        <v>0</v>
      </c>
      <c r="K3079" s="87">
        <f t="shared" ref="K3079:K3142" si="97">I3079+J3079</f>
        <v>0</v>
      </c>
    </row>
    <row r="3080" spans="3:11">
      <c r="C3080" s="87">
        <f>_xlfn.IFNA(VLOOKUP(B3080,Products!$A$2:$I$100,5,0),0)</f>
        <v>0</v>
      </c>
      <c r="D3080" s="99">
        <f>_xlfn.IFNA(VLOOKUP(B3080,Products!$A$2:$J$100,6,0),)</f>
        <v>0</v>
      </c>
      <c r="E3080" s="87">
        <f>_xlfn.IFNA(VLOOKUP(B3080,Products!$A$2:$I$100,8,0),)</f>
        <v>0</v>
      </c>
      <c r="F3080" s="87">
        <f>_xlfn.IFNA(VLOOKUP(B3080,Products!$A$2:$J$100,7,0),)</f>
        <v>0</v>
      </c>
      <c r="G3080" s="87">
        <f>_xlfn.IFNA(VLOOKUP(B3080,Products!$A$2:$I$100,2,0),)</f>
        <v>0</v>
      </c>
      <c r="H3080" s="87">
        <f>_xlfn.IFNA(VLOOKUP(B3080,Products!$A$2:$I$100,2,0),)</f>
        <v>0</v>
      </c>
      <c r="J3080" s="87">
        <f t="shared" si="96"/>
        <v>0</v>
      </c>
      <c r="K3080" s="87">
        <f t="shared" si="97"/>
        <v>0</v>
      </c>
    </row>
    <row r="3081" spans="3:11">
      <c r="C3081" s="87">
        <f>_xlfn.IFNA(VLOOKUP(B3081,Products!$A$2:$I$100,5,0),0)</f>
        <v>0</v>
      </c>
      <c r="D3081" s="99">
        <f>_xlfn.IFNA(VLOOKUP(B3081,Products!$A$2:$J$100,6,0),)</f>
        <v>0</v>
      </c>
      <c r="E3081" s="87">
        <f>_xlfn.IFNA(VLOOKUP(B3081,Products!$A$2:$I$100,8,0),)</f>
        <v>0</v>
      </c>
      <c r="F3081" s="87">
        <f>_xlfn.IFNA(VLOOKUP(B3081,Products!$A$2:$J$100,7,0),)</f>
        <v>0</v>
      </c>
      <c r="G3081" s="87">
        <f>_xlfn.IFNA(VLOOKUP(B3081,Products!$A$2:$I$100,2,0),)</f>
        <v>0</v>
      </c>
      <c r="H3081" s="87">
        <f>_xlfn.IFNA(VLOOKUP(B3081,Products!$A$2:$I$100,2,0),)</f>
        <v>0</v>
      </c>
      <c r="J3081" s="87">
        <f t="shared" si="96"/>
        <v>0</v>
      </c>
      <c r="K3081" s="87">
        <f t="shared" si="97"/>
        <v>0</v>
      </c>
    </row>
    <row r="3082" spans="3:11">
      <c r="C3082" s="87">
        <f>_xlfn.IFNA(VLOOKUP(B3082,Products!$A$2:$I$100,5,0),0)</f>
        <v>0</v>
      </c>
      <c r="D3082" s="99">
        <f>_xlfn.IFNA(VLOOKUP(B3082,Products!$A$2:$J$100,6,0),)</f>
        <v>0</v>
      </c>
      <c r="E3082" s="87">
        <f>_xlfn.IFNA(VLOOKUP(B3082,Products!$A$2:$I$100,8,0),)</f>
        <v>0</v>
      </c>
      <c r="F3082" s="87">
        <f>_xlfn.IFNA(VLOOKUP(B3082,Products!$A$2:$J$100,7,0),)</f>
        <v>0</v>
      </c>
      <c r="G3082" s="87">
        <f>_xlfn.IFNA(VLOOKUP(B3082,Products!$A$2:$I$100,2,0),)</f>
        <v>0</v>
      </c>
      <c r="H3082" s="87">
        <f>_xlfn.IFNA(VLOOKUP(B3082,Products!$A$2:$I$100,2,0),)</f>
        <v>0</v>
      </c>
      <c r="J3082" s="87">
        <f t="shared" si="96"/>
        <v>0</v>
      </c>
      <c r="K3082" s="87">
        <f t="shared" si="97"/>
        <v>0</v>
      </c>
    </row>
    <row r="3083" spans="3:11">
      <c r="C3083" s="87">
        <f>_xlfn.IFNA(VLOOKUP(B3083,Products!$A$2:$I$100,5,0),0)</f>
        <v>0</v>
      </c>
      <c r="D3083" s="99">
        <f>_xlfn.IFNA(VLOOKUP(B3083,Products!$A$2:$J$100,6,0),)</f>
        <v>0</v>
      </c>
      <c r="E3083" s="87">
        <f>_xlfn.IFNA(VLOOKUP(B3083,Products!$A$2:$I$100,8,0),)</f>
        <v>0</v>
      </c>
      <c r="F3083" s="87">
        <f>_xlfn.IFNA(VLOOKUP(B3083,Products!$A$2:$J$100,7,0),)</f>
        <v>0</v>
      </c>
      <c r="G3083" s="87">
        <f>_xlfn.IFNA(VLOOKUP(B3083,Products!$A$2:$I$100,2,0),)</f>
        <v>0</v>
      </c>
      <c r="H3083" s="87">
        <f>_xlfn.IFNA(VLOOKUP(B3083,Products!$A$2:$I$100,2,0),)</f>
        <v>0</v>
      </c>
      <c r="J3083" s="87">
        <f t="shared" si="96"/>
        <v>0</v>
      </c>
      <c r="K3083" s="87">
        <f t="shared" si="97"/>
        <v>0</v>
      </c>
    </row>
    <row r="3084" spans="3:11">
      <c r="C3084" s="87">
        <f>_xlfn.IFNA(VLOOKUP(B3084,Products!$A$2:$I$100,5,0),0)</f>
        <v>0</v>
      </c>
      <c r="D3084" s="99">
        <f>_xlfn.IFNA(VLOOKUP(B3084,Products!$A$2:$J$100,6,0),)</f>
        <v>0</v>
      </c>
      <c r="E3084" s="87">
        <f>_xlfn.IFNA(VLOOKUP(B3084,Products!$A$2:$I$100,8,0),)</f>
        <v>0</v>
      </c>
      <c r="F3084" s="87">
        <f>_xlfn.IFNA(VLOOKUP(B3084,Products!$A$2:$J$100,7,0),)</f>
        <v>0</v>
      </c>
      <c r="G3084" s="87">
        <f>_xlfn.IFNA(VLOOKUP(B3084,Products!$A$2:$I$100,2,0),)</f>
        <v>0</v>
      </c>
      <c r="H3084" s="87">
        <f>_xlfn.IFNA(VLOOKUP(B3084,Products!$A$2:$I$100,2,0),)</f>
        <v>0</v>
      </c>
      <c r="J3084" s="87">
        <f t="shared" si="96"/>
        <v>0</v>
      </c>
      <c r="K3084" s="87">
        <f t="shared" si="97"/>
        <v>0</v>
      </c>
    </row>
    <row r="3085" spans="3:11">
      <c r="C3085" s="87">
        <f>_xlfn.IFNA(VLOOKUP(B3085,Products!$A$2:$I$100,5,0),0)</f>
        <v>0</v>
      </c>
      <c r="D3085" s="99">
        <f>_xlfn.IFNA(VLOOKUP(B3085,Products!$A$2:$J$100,6,0),)</f>
        <v>0</v>
      </c>
      <c r="E3085" s="87">
        <f>_xlfn.IFNA(VLOOKUP(B3085,Products!$A$2:$I$100,8,0),)</f>
        <v>0</v>
      </c>
      <c r="F3085" s="87">
        <f>_xlfn.IFNA(VLOOKUP(B3085,Products!$A$2:$J$100,7,0),)</f>
        <v>0</v>
      </c>
      <c r="G3085" s="87">
        <f>_xlfn.IFNA(VLOOKUP(B3085,Products!$A$2:$I$100,2,0),)</f>
        <v>0</v>
      </c>
      <c r="H3085" s="87">
        <f>_xlfn.IFNA(VLOOKUP(B3085,Products!$A$2:$I$100,2,0),)</f>
        <v>0</v>
      </c>
      <c r="J3085" s="87">
        <f t="shared" si="96"/>
        <v>0</v>
      </c>
      <c r="K3085" s="87">
        <f t="shared" si="97"/>
        <v>0</v>
      </c>
    </row>
    <row r="3086" spans="3:11">
      <c r="C3086" s="87">
        <f>_xlfn.IFNA(VLOOKUP(B3086,Products!$A$2:$I$100,5,0),0)</f>
        <v>0</v>
      </c>
      <c r="D3086" s="99">
        <f>_xlfn.IFNA(VLOOKUP(B3086,Products!$A$2:$J$100,6,0),)</f>
        <v>0</v>
      </c>
      <c r="E3086" s="87">
        <f>_xlfn.IFNA(VLOOKUP(B3086,Products!$A$2:$I$100,8,0),)</f>
        <v>0</v>
      </c>
      <c r="F3086" s="87">
        <f>_xlfn.IFNA(VLOOKUP(B3086,Products!$A$2:$J$100,7,0),)</f>
        <v>0</v>
      </c>
      <c r="G3086" s="87">
        <f>_xlfn.IFNA(VLOOKUP(B3086,Products!$A$2:$I$100,2,0),)</f>
        <v>0</v>
      </c>
      <c r="H3086" s="87">
        <f>_xlfn.IFNA(VLOOKUP(B3086,Products!$A$2:$I$100,2,0),)</f>
        <v>0</v>
      </c>
      <c r="J3086" s="87">
        <f t="shared" si="96"/>
        <v>0</v>
      </c>
      <c r="K3086" s="87">
        <f t="shared" si="97"/>
        <v>0</v>
      </c>
    </row>
    <row r="3087" spans="3:11">
      <c r="C3087" s="87">
        <f>_xlfn.IFNA(VLOOKUP(B3087,Products!$A$2:$I$100,5,0),0)</f>
        <v>0</v>
      </c>
      <c r="D3087" s="99">
        <f>_xlfn.IFNA(VLOOKUP(B3087,Products!$A$2:$J$100,6,0),)</f>
        <v>0</v>
      </c>
      <c r="E3087" s="87">
        <f>_xlfn.IFNA(VLOOKUP(B3087,Products!$A$2:$I$100,8,0),)</f>
        <v>0</v>
      </c>
      <c r="F3087" s="87">
        <f>_xlfn.IFNA(VLOOKUP(B3087,Products!$A$2:$J$100,7,0),)</f>
        <v>0</v>
      </c>
      <c r="G3087" s="87">
        <f>_xlfn.IFNA(VLOOKUP(B3087,Products!$A$2:$I$100,2,0),)</f>
        <v>0</v>
      </c>
      <c r="H3087" s="87">
        <f>_xlfn.IFNA(VLOOKUP(B3087,Products!$A$2:$I$100,2,0),)</f>
        <v>0</v>
      </c>
      <c r="J3087" s="87">
        <f t="shared" si="96"/>
        <v>0</v>
      </c>
      <c r="K3087" s="87">
        <f t="shared" si="97"/>
        <v>0</v>
      </c>
    </row>
    <row r="3088" spans="3:11">
      <c r="C3088" s="87">
        <f>_xlfn.IFNA(VLOOKUP(B3088,Products!$A$2:$I$100,5,0),0)</f>
        <v>0</v>
      </c>
      <c r="D3088" s="99">
        <f>_xlfn.IFNA(VLOOKUP(B3088,Products!$A$2:$J$100,6,0),)</f>
        <v>0</v>
      </c>
      <c r="E3088" s="87">
        <f>_xlfn.IFNA(VLOOKUP(B3088,Products!$A$2:$I$100,8,0),)</f>
        <v>0</v>
      </c>
      <c r="F3088" s="87">
        <f>_xlfn.IFNA(VLOOKUP(B3088,Products!$A$2:$J$100,7,0),)</f>
        <v>0</v>
      </c>
      <c r="G3088" s="87">
        <f>_xlfn.IFNA(VLOOKUP(B3088,Products!$A$2:$I$100,2,0),)</f>
        <v>0</v>
      </c>
      <c r="H3088" s="87">
        <f>_xlfn.IFNA(VLOOKUP(B3088,Products!$A$2:$I$100,2,0),)</f>
        <v>0</v>
      </c>
      <c r="J3088" s="87">
        <f t="shared" si="96"/>
        <v>0</v>
      </c>
      <c r="K3088" s="87">
        <f t="shared" si="97"/>
        <v>0</v>
      </c>
    </row>
    <row r="3089" spans="3:11">
      <c r="C3089" s="87">
        <f>_xlfn.IFNA(VLOOKUP(B3089,Products!$A$2:$I$100,5,0),0)</f>
        <v>0</v>
      </c>
      <c r="D3089" s="99">
        <f>_xlfn.IFNA(VLOOKUP(B3089,Products!$A$2:$J$100,6,0),)</f>
        <v>0</v>
      </c>
      <c r="E3089" s="87">
        <f>_xlfn.IFNA(VLOOKUP(B3089,Products!$A$2:$I$100,8,0),)</f>
        <v>0</v>
      </c>
      <c r="F3089" s="87">
        <f>_xlfn.IFNA(VLOOKUP(B3089,Products!$A$2:$J$100,7,0),)</f>
        <v>0</v>
      </c>
      <c r="G3089" s="87">
        <f>_xlfn.IFNA(VLOOKUP(B3089,Products!$A$2:$I$100,2,0),)</f>
        <v>0</v>
      </c>
      <c r="H3089" s="87">
        <f>_xlfn.IFNA(VLOOKUP(B3089,Products!$A$2:$I$100,2,0),)</f>
        <v>0</v>
      </c>
      <c r="J3089" s="87">
        <f t="shared" si="96"/>
        <v>0</v>
      </c>
      <c r="K3089" s="87">
        <f t="shared" si="97"/>
        <v>0</v>
      </c>
    </row>
    <row r="3090" spans="3:11">
      <c r="C3090" s="87">
        <f>_xlfn.IFNA(VLOOKUP(B3090,Products!$A$2:$I$100,5,0),0)</f>
        <v>0</v>
      </c>
      <c r="D3090" s="99">
        <f>_xlfn.IFNA(VLOOKUP(B3090,Products!$A$2:$J$100,6,0),)</f>
        <v>0</v>
      </c>
      <c r="E3090" s="87">
        <f>_xlfn.IFNA(VLOOKUP(B3090,Products!$A$2:$I$100,8,0),)</f>
        <v>0</v>
      </c>
      <c r="F3090" s="87">
        <f>_xlfn.IFNA(VLOOKUP(B3090,Products!$A$2:$J$100,7,0),)</f>
        <v>0</v>
      </c>
      <c r="G3090" s="87">
        <f>_xlfn.IFNA(VLOOKUP(B3090,Products!$A$2:$I$100,2,0),)</f>
        <v>0</v>
      </c>
      <c r="H3090" s="87">
        <f>_xlfn.IFNA(VLOOKUP(B3090,Products!$A$2:$I$100,2,0),)</f>
        <v>0</v>
      </c>
      <c r="J3090" s="87">
        <f t="shared" si="96"/>
        <v>0</v>
      </c>
      <c r="K3090" s="87">
        <f t="shared" si="97"/>
        <v>0</v>
      </c>
    </row>
    <row r="3091" spans="3:11">
      <c r="C3091" s="87">
        <f>_xlfn.IFNA(VLOOKUP(B3091,Products!$A$2:$I$100,5,0),0)</f>
        <v>0</v>
      </c>
      <c r="D3091" s="99">
        <f>_xlfn.IFNA(VLOOKUP(B3091,Products!$A$2:$J$100,6,0),)</f>
        <v>0</v>
      </c>
      <c r="E3091" s="87">
        <f>_xlfn.IFNA(VLOOKUP(B3091,Products!$A$2:$I$100,8,0),)</f>
        <v>0</v>
      </c>
      <c r="F3091" s="87">
        <f>_xlfn.IFNA(VLOOKUP(B3091,Products!$A$2:$J$100,7,0),)</f>
        <v>0</v>
      </c>
      <c r="G3091" s="87">
        <f>_xlfn.IFNA(VLOOKUP(B3091,Products!$A$2:$I$100,2,0),)</f>
        <v>0</v>
      </c>
      <c r="H3091" s="87">
        <f>_xlfn.IFNA(VLOOKUP(B3091,Products!$A$2:$I$100,2,0),)</f>
        <v>0</v>
      </c>
      <c r="J3091" s="87">
        <f t="shared" si="96"/>
        <v>0</v>
      </c>
      <c r="K3091" s="87">
        <f t="shared" si="97"/>
        <v>0</v>
      </c>
    </row>
    <row r="3092" spans="3:11">
      <c r="C3092" s="87">
        <f>_xlfn.IFNA(VLOOKUP(B3092,Products!$A$2:$I$100,5,0),0)</f>
        <v>0</v>
      </c>
      <c r="D3092" s="99">
        <f>_xlfn.IFNA(VLOOKUP(B3092,Products!$A$2:$J$100,6,0),)</f>
        <v>0</v>
      </c>
      <c r="E3092" s="87">
        <f>_xlfn.IFNA(VLOOKUP(B3092,Products!$A$2:$I$100,8,0),)</f>
        <v>0</v>
      </c>
      <c r="F3092" s="87">
        <f>_xlfn.IFNA(VLOOKUP(B3092,Products!$A$2:$J$100,7,0),)</f>
        <v>0</v>
      </c>
      <c r="G3092" s="87">
        <f>_xlfn.IFNA(VLOOKUP(B3092,Products!$A$2:$I$100,2,0),)</f>
        <v>0</v>
      </c>
      <c r="H3092" s="87">
        <f>_xlfn.IFNA(VLOOKUP(B3092,Products!$A$2:$I$100,2,0),)</f>
        <v>0</v>
      </c>
      <c r="J3092" s="87">
        <f t="shared" si="96"/>
        <v>0</v>
      </c>
      <c r="K3092" s="87">
        <f t="shared" si="97"/>
        <v>0</v>
      </c>
    </row>
    <row r="3093" spans="3:11">
      <c r="C3093" s="87">
        <f>_xlfn.IFNA(VLOOKUP(B3093,Products!$A$2:$I$100,5,0),0)</f>
        <v>0</v>
      </c>
      <c r="D3093" s="99">
        <f>_xlfn.IFNA(VLOOKUP(B3093,Products!$A$2:$J$100,6,0),)</f>
        <v>0</v>
      </c>
      <c r="E3093" s="87">
        <f>_xlfn.IFNA(VLOOKUP(B3093,Products!$A$2:$I$100,8,0),)</f>
        <v>0</v>
      </c>
      <c r="F3093" s="87">
        <f>_xlfn.IFNA(VLOOKUP(B3093,Products!$A$2:$J$100,7,0),)</f>
        <v>0</v>
      </c>
      <c r="G3093" s="87">
        <f>_xlfn.IFNA(VLOOKUP(B3093,Products!$A$2:$I$100,2,0),)</f>
        <v>0</v>
      </c>
      <c r="H3093" s="87">
        <f>_xlfn.IFNA(VLOOKUP(B3093,Products!$A$2:$I$100,2,0),)</f>
        <v>0</v>
      </c>
      <c r="J3093" s="87">
        <f t="shared" si="96"/>
        <v>0</v>
      </c>
      <c r="K3093" s="87">
        <f t="shared" si="97"/>
        <v>0</v>
      </c>
    </row>
    <row r="3094" spans="3:11">
      <c r="C3094" s="87">
        <f>_xlfn.IFNA(VLOOKUP(B3094,Products!$A$2:$I$100,5,0),0)</f>
        <v>0</v>
      </c>
      <c r="D3094" s="99">
        <f>_xlfn.IFNA(VLOOKUP(B3094,Products!$A$2:$J$100,6,0),)</f>
        <v>0</v>
      </c>
      <c r="E3094" s="87">
        <f>_xlfn.IFNA(VLOOKUP(B3094,Products!$A$2:$I$100,8,0),)</f>
        <v>0</v>
      </c>
      <c r="F3094" s="87">
        <f>_xlfn.IFNA(VLOOKUP(B3094,Products!$A$2:$J$100,7,0),)</f>
        <v>0</v>
      </c>
      <c r="G3094" s="87">
        <f>_xlfn.IFNA(VLOOKUP(B3094,Products!$A$2:$I$100,2,0),)</f>
        <v>0</v>
      </c>
      <c r="H3094" s="87">
        <f>_xlfn.IFNA(VLOOKUP(B3094,Products!$A$2:$I$100,2,0),)</f>
        <v>0</v>
      </c>
      <c r="J3094" s="87">
        <f t="shared" si="96"/>
        <v>0</v>
      </c>
      <c r="K3094" s="87">
        <f t="shared" si="97"/>
        <v>0</v>
      </c>
    </row>
    <row r="3095" spans="3:11">
      <c r="C3095" s="87">
        <f>_xlfn.IFNA(VLOOKUP(B3095,Products!$A$2:$I$100,5,0),0)</f>
        <v>0</v>
      </c>
      <c r="D3095" s="99">
        <f>_xlfn.IFNA(VLOOKUP(B3095,Products!$A$2:$J$100,6,0),)</f>
        <v>0</v>
      </c>
      <c r="E3095" s="87">
        <f>_xlfn.IFNA(VLOOKUP(B3095,Products!$A$2:$I$100,8,0),)</f>
        <v>0</v>
      </c>
      <c r="F3095" s="87">
        <f>_xlfn.IFNA(VLOOKUP(B3095,Products!$A$2:$J$100,7,0),)</f>
        <v>0</v>
      </c>
      <c r="G3095" s="87">
        <f>_xlfn.IFNA(VLOOKUP(B3095,Products!$A$2:$I$100,2,0),)</f>
        <v>0</v>
      </c>
      <c r="H3095" s="87">
        <f>_xlfn.IFNA(VLOOKUP(B3095,Products!$A$2:$I$100,2,0),)</f>
        <v>0</v>
      </c>
      <c r="J3095" s="87">
        <f t="shared" si="96"/>
        <v>0</v>
      </c>
      <c r="K3095" s="87">
        <f t="shared" si="97"/>
        <v>0</v>
      </c>
    </row>
    <row r="3096" spans="3:11">
      <c r="C3096" s="87">
        <f>_xlfn.IFNA(VLOOKUP(B3096,Products!$A$2:$I$100,5,0),0)</f>
        <v>0</v>
      </c>
      <c r="D3096" s="99">
        <f>_xlfn.IFNA(VLOOKUP(B3096,Products!$A$2:$J$100,6,0),)</f>
        <v>0</v>
      </c>
      <c r="E3096" s="87">
        <f>_xlfn.IFNA(VLOOKUP(B3096,Products!$A$2:$I$100,8,0),)</f>
        <v>0</v>
      </c>
      <c r="F3096" s="87">
        <f>_xlfn.IFNA(VLOOKUP(B3096,Products!$A$2:$J$100,7,0),)</f>
        <v>0</v>
      </c>
      <c r="G3096" s="87">
        <f>_xlfn.IFNA(VLOOKUP(B3096,Products!$A$2:$I$100,2,0),)</f>
        <v>0</v>
      </c>
      <c r="H3096" s="87">
        <f>_xlfn.IFNA(VLOOKUP(B3096,Products!$A$2:$I$100,2,0),)</f>
        <v>0</v>
      </c>
      <c r="J3096" s="87">
        <f t="shared" si="96"/>
        <v>0</v>
      </c>
      <c r="K3096" s="87">
        <f t="shared" si="97"/>
        <v>0</v>
      </c>
    </row>
    <row r="3097" spans="3:11">
      <c r="C3097" s="87">
        <f>_xlfn.IFNA(VLOOKUP(B3097,Products!$A$2:$I$100,5,0),0)</f>
        <v>0</v>
      </c>
      <c r="D3097" s="99">
        <f>_xlfn.IFNA(VLOOKUP(B3097,Products!$A$2:$J$100,6,0),)</f>
        <v>0</v>
      </c>
      <c r="E3097" s="87">
        <f>_xlfn.IFNA(VLOOKUP(B3097,Products!$A$2:$I$100,8,0),)</f>
        <v>0</v>
      </c>
      <c r="F3097" s="87">
        <f>_xlfn.IFNA(VLOOKUP(B3097,Products!$A$2:$J$100,7,0),)</f>
        <v>0</v>
      </c>
      <c r="G3097" s="87">
        <f>_xlfn.IFNA(VLOOKUP(B3097,Products!$A$2:$I$100,2,0),)</f>
        <v>0</v>
      </c>
      <c r="H3097" s="87">
        <f>_xlfn.IFNA(VLOOKUP(B3097,Products!$A$2:$I$100,2,0),)</f>
        <v>0</v>
      </c>
      <c r="J3097" s="87">
        <f t="shared" si="96"/>
        <v>0</v>
      </c>
      <c r="K3097" s="87">
        <f t="shared" si="97"/>
        <v>0</v>
      </c>
    </row>
    <row r="3098" spans="3:11">
      <c r="C3098" s="87">
        <f>_xlfn.IFNA(VLOOKUP(B3098,Products!$A$2:$I$100,5,0),0)</f>
        <v>0</v>
      </c>
      <c r="D3098" s="99">
        <f>_xlfn.IFNA(VLOOKUP(B3098,Products!$A$2:$J$100,6,0),)</f>
        <v>0</v>
      </c>
      <c r="E3098" s="87">
        <f>_xlfn.IFNA(VLOOKUP(B3098,Products!$A$2:$I$100,8,0),)</f>
        <v>0</v>
      </c>
      <c r="F3098" s="87">
        <f>_xlfn.IFNA(VLOOKUP(B3098,Products!$A$2:$J$100,7,0),)</f>
        <v>0</v>
      </c>
      <c r="G3098" s="87">
        <f>_xlfn.IFNA(VLOOKUP(B3098,Products!$A$2:$I$100,2,0),)</f>
        <v>0</v>
      </c>
      <c r="H3098" s="87">
        <f>_xlfn.IFNA(VLOOKUP(B3098,Products!$A$2:$I$100,2,0),)</f>
        <v>0</v>
      </c>
      <c r="J3098" s="87">
        <f t="shared" si="96"/>
        <v>0</v>
      </c>
      <c r="K3098" s="87">
        <f t="shared" si="97"/>
        <v>0</v>
      </c>
    </row>
    <row r="3099" spans="3:11">
      <c r="C3099" s="87">
        <f>_xlfn.IFNA(VLOOKUP(B3099,Products!$A$2:$I$100,5,0),0)</f>
        <v>0</v>
      </c>
      <c r="D3099" s="99">
        <f>_xlfn.IFNA(VLOOKUP(B3099,Products!$A$2:$J$100,6,0),)</f>
        <v>0</v>
      </c>
      <c r="E3099" s="87">
        <f>_xlfn.IFNA(VLOOKUP(B3099,Products!$A$2:$I$100,8,0),)</f>
        <v>0</v>
      </c>
      <c r="F3099" s="87">
        <f>_xlfn.IFNA(VLOOKUP(B3099,Products!$A$2:$J$100,7,0),)</f>
        <v>0</v>
      </c>
      <c r="G3099" s="87">
        <f>_xlfn.IFNA(VLOOKUP(B3099,Products!$A$2:$I$100,2,0),)</f>
        <v>0</v>
      </c>
      <c r="H3099" s="87">
        <f>_xlfn.IFNA(VLOOKUP(B3099,Products!$A$2:$I$100,2,0),)</f>
        <v>0</v>
      </c>
      <c r="J3099" s="87">
        <f t="shared" si="96"/>
        <v>0</v>
      </c>
      <c r="K3099" s="87">
        <f t="shared" si="97"/>
        <v>0</v>
      </c>
    </row>
    <row r="3100" spans="3:11">
      <c r="C3100" s="87">
        <f>_xlfn.IFNA(VLOOKUP(B3100,Products!$A$2:$I$100,5,0),0)</f>
        <v>0</v>
      </c>
      <c r="D3100" s="99">
        <f>_xlfn.IFNA(VLOOKUP(B3100,Products!$A$2:$J$100,6,0),)</f>
        <v>0</v>
      </c>
      <c r="E3100" s="87">
        <f>_xlfn.IFNA(VLOOKUP(B3100,Products!$A$2:$I$100,8,0),)</f>
        <v>0</v>
      </c>
      <c r="F3100" s="87">
        <f>_xlfn.IFNA(VLOOKUP(B3100,Products!$A$2:$J$100,7,0),)</f>
        <v>0</v>
      </c>
      <c r="G3100" s="87">
        <f>_xlfn.IFNA(VLOOKUP(B3100,Products!$A$2:$I$100,2,0),)</f>
        <v>0</v>
      </c>
      <c r="H3100" s="87">
        <f>_xlfn.IFNA(VLOOKUP(B3100,Products!$A$2:$I$100,2,0),)</f>
        <v>0</v>
      </c>
      <c r="J3100" s="87">
        <f t="shared" si="96"/>
        <v>0</v>
      </c>
      <c r="K3100" s="87">
        <f t="shared" si="97"/>
        <v>0</v>
      </c>
    </row>
    <row r="3101" spans="3:11">
      <c r="C3101" s="87">
        <f>_xlfn.IFNA(VLOOKUP(B3101,Products!$A$2:$I$100,5,0),0)</f>
        <v>0</v>
      </c>
      <c r="D3101" s="99">
        <f>_xlfn.IFNA(VLOOKUP(B3101,Products!$A$2:$J$100,6,0),)</f>
        <v>0</v>
      </c>
      <c r="E3101" s="87">
        <f>_xlfn.IFNA(VLOOKUP(B3101,Products!$A$2:$I$100,8,0),)</f>
        <v>0</v>
      </c>
      <c r="F3101" s="87">
        <f>_xlfn.IFNA(VLOOKUP(B3101,Products!$A$2:$J$100,7,0),)</f>
        <v>0</v>
      </c>
      <c r="G3101" s="87">
        <f>_xlfn.IFNA(VLOOKUP(B3101,Products!$A$2:$I$100,2,0),)</f>
        <v>0</v>
      </c>
      <c r="H3101" s="87">
        <f>_xlfn.IFNA(VLOOKUP(B3101,Products!$A$2:$I$100,2,0),)</f>
        <v>0</v>
      </c>
      <c r="J3101" s="87">
        <f t="shared" si="96"/>
        <v>0</v>
      </c>
      <c r="K3101" s="87">
        <f t="shared" si="97"/>
        <v>0</v>
      </c>
    </row>
    <row r="3102" spans="3:11">
      <c r="C3102" s="87">
        <f>_xlfn.IFNA(VLOOKUP(B3102,Products!$A$2:$I$100,5,0),0)</f>
        <v>0</v>
      </c>
      <c r="D3102" s="99">
        <f>_xlfn.IFNA(VLOOKUP(B3102,Products!$A$2:$J$100,6,0),)</f>
        <v>0</v>
      </c>
      <c r="E3102" s="87">
        <f>_xlfn.IFNA(VLOOKUP(B3102,Products!$A$2:$I$100,8,0),)</f>
        <v>0</v>
      </c>
      <c r="F3102" s="87">
        <f>_xlfn.IFNA(VLOOKUP(B3102,Products!$A$2:$J$100,7,0),)</f>
        <v>0</v>
      </c>
      <c r="G3102" s="87">
        <f>_xlfn.IFNA(VLOOKUP(B3102,Products!$A$2:$I$100,2,0),)</f>
        <v>0</v>
      </c>
      <c r="H3102" s="87">
        <f>_xlfn.IFNA(VLOOKUP(B3102,Products!$A$2:$I$100,2,0),)</f>
        <v>0</v>
      </c>
      <c r="J3102" s="87">
        <f t="shared" si="96"/>
        <v>0</v>
      </c>
      <c r="K3102" s="87">
        <f t="shared" si="97"/>
        <v>0</v>
      </c>
    </row>
    <row r="3103" spans="3:11">
      <c r="C3103" s="87">
        <f>_xlfn.IFNA(VLOOKUP(B3103,Products!$A$2:$I$100,5,0),0)</f>
        <v>0</v>
      </c>
      <c r="D3103" s="99">
        <f>_xlfn.IFNA(VLOOKUP(B3103,Products!$A$2:$J$100,6,0),)</f>
        <v>0</v>
      </c>
      <c r="E3103" s="87">
        <f>_xlfn.IFNA(VLOOKUP(B3103,Products!$A$2:$I$100,8,0),)</f>
        <v>0</v>
      </c>
      <c r="F3103" s="87">
        <f>_xlfn.IFNA(VLOOKUP(B3103,Products!$A$2:$J$100,7,0),)</f>
        <v>0</v>
      </c>
      <c r="G3103" s="87">
        <f>_xlfn.IFNA(VLOOKUP(B3103,Products!$A$2:$I$100,2,0),)</f>
        <v>0</v>
      </c>
      <c r="H3103" s="87">
        <f>_xlfn.IFNA(VLOOKUP(B3103,Products!$A$2:$I$100,2,0),)</f>
        <v>0</v>
      </c>
      <c r="J3103" s="87">
        <f t="shared" si="96"/>
        <v>0</v>
      </c>
      <c r="K3103" s="87">
        <f t="shared" si="97"/>
        <v>0</v>
      </c>
    </row>
    <row r="3104" spans="3:11">
      <c r="C3104" s="87">
        <f>_xlfn.IFNA(VLOOKUP(B3104,Products!$A$2:$I$100,5,0),0)</f>
        <v>0</v>
      </c>
      <c r="D3104" s="99">
        <f>_xlfn.IFNA(VLOOKUP(B3104,Products!$A$2:$J$100,6,0),)</f>
        <v>0</v>
      </c>
      <c r="E3104" s="87">
        <f>_xlfn.IFNA(VLOOKUP(B3104,Products!$A$2:$I$100,8,0),)</f>
        <v>0</v>
      </c>
      <c r="F3104" s="87">
        <f>_xlfn.IFNA(VLOOKUP(B3104,Products!$A$2:$J$100,7,0),)</f>
        <v>0</v>
      </c>
      <c r="G3104" s="87">
        <f>_xlfn.IFNA(VLOOKUP(B3104,Products!$A$2:$I$100,2,0),)</f>
        <v>0</v>
      </c>
      <c r="H3104" s="87">
        <f>_xlfn.IFNA(VLOOKUP(B3104,Products!$A$2:$I$100,2,0),)</f>
        <v>0</v>
      </c>
      <c r="J3104" s="87">
        <f t="shared" si="96"/>
        <v>0</v>
      </c>
      <c r="K3104" s="87">
        <f t="shared" si="97"/>
        <v>0</v>
      </c>
    </row>
    <row r="3105" spans="3:11">
      <c r="C3105" s="87">
        <f>_xlfn.IFNA(VLOOKUP(B3105,Products!$A$2:$I$100,5,0),0)</f>
        <v>0</v>
      </c>
      <c r="D3105" s="99">
        <f>_xlfn.IFNA(VLOOKUP(B3105,Products!$A$2:$J$100,6,0),)</f>
        <v>0</v>
      </c>
      <c r="E3105" s="87">
        <f>_xlfn.IFNA(VLOOKUP(B3105,Products!$A$2:$I$100,8,0),)</f>
        <v>0</v>
      </c>
      <c r="F3105" s="87">
        <f>_xlfn.IFNA(VLOOKUP(B3105,Products!$A$2:$J$100,7,0),)</f>
        <v>0</v>
      </c>
      <c r="G3105" s="87">
        <f>_xlfn.IFNA(VLOOKUP(B3105,Products!$A$2:$I$100,2,0),)</f>
        <v>0</v>
      </c>
      <c r="H3105" s="87">
        <f>_xlfn.IFNA(VLOOKUP(B3105,Products!$A$2:$I$100,2,0),)</f>
        <v>0</v>
      </c>
      <c r="J3105" s="87">
        <f t="shared" si="96"/>
        <v>0</v>
      </c>
      <c r="K3105" s="87">
        <f t="shared" si="97"/>
        <v>0</v>
      </c>
    </row>
    <row r="3106" spans="3:11">
      <c r="C3106" s="87">
        <f>_xlfn.IFNA(VLOOKUP(B3106,Products!$A$2:$I$100,5,0),0)</f>
        <v>0</v>
      </c>
      <c r="D3106" s="99">
        <f>_xlfn.IFNA(VLOOKUP(B3106,Products!$A$2:$J$100,6,0),)</f>
        <v>0</v>
      </c>
      <c r="E3106" s="87">
        <f>_xlfn.IFNA(VLOOKUP(B3106,Products!$A$2:$I$100,8,0),)</f>
        <v>0</v>
      </c>
      <c r="F3106" s="87">
        <f>_xlfn.IFNA(VLOOKUP(B3106,Products!$A$2:$J$100,7,0),)</f>
        <v>0</v>
      </c>
      <c r="G3106" s="87">
        <f>_xlfn.IFNA(VLOOKUP(B3106,Products!$A$2:$I$100,2,0),)</f>
        <v>0</v>
      </c>
      <c r="H3106" s="87">
        <f>_xlfn.IFNA(VLOOKUP(B3106,Products!$A$2:$I$100,2,0),)</f>
        <v>0</v>
      </c>
      <c r="J3106" s="87">
        <f t="shared" si="96"/>
        <v>0</v>
      </c>
      <c r="K3106" s="87">
        <f t="shared" si="97"/>
        <v>0</v>
      </c>
    </row>
    <row r="3107" spans="3:11">
      <c r="C3107" s="87">
        <f>_xlfn.IFNA(VLOOKUP(B3107,Products!$A$2:$I$100,5,0),0)</f>
        <v>0</v>
      </c>
      <c r="D3107" s="99">
        <f>_xlfn.IFNA(VLOOKUP(B3107,Products!$A$2:$J$100,6,0),)</f>
        <v>0</v>
      </c>
      <c r="E3107" s="87">
        <f>_xlfn.IFNA(VLOOKUP(B3107,Products!$A$2:$I$100,8,0),)</f>
        <v>0</v>
      </c>
      <c r="F3107" s="87">
        <f>_xlfn.IFNA(VLOOKUP(B3107,Products!$A$2:$J$100,7,0),)</f>
        <v>0</v>
      </c>
      <c r="G3107" s="87">
        <f>_xlfn.IFNA(VLOOKUP(B3107,Products!$A$2:$I$100,2,0),)</f>
        <v>0</v>
      </c>
      <c r="H3107" s="87">
        <f>_xlfn.IFNA(VLOOKUP(B3107,Products!$A$2:$I$100,2,0),)</f>
        <v>0</v>
      </c>
      <c r="J3107" s="87">
        <f t="shared" si="96"/>
        <v>0</v>
      </c>
      <c r="K3107" s="87">
        <f t="shared" si="97"/>
        <v>0</v>
      </c>
    </row>
    <row r="3108" spans="3:11">
      <c r="C3108" s="87">
        <f>_xlfn.IFNA(VLOOKUP(B3108,Products!$A$2:$I$100,5,0),0)</f>
        <v>0</v>
      </c>
      <c r="D3108" s="99">
        <f>_xlfn.IFNA(VLOOKUP(B3108,Products!$A$2:$J$100,6,0),)</f>
        <v>0</v>
      </c>
      <c r="E3108" s="87">
        <f>_xlfn.IFNA(VLOOKUP(B3108,Products!$A$2:$I$100,8,0),)</f>
        <v>0</v>
      </c>
      <c r="F3108" s="87">
        <f>_xlfn.IFNA(VLOOKUP(B3108,Products!$A$2:$J$100,7,0),)</f>
        <v>0</v>
      </c>
      <c r="G3108" s="87">
        <f>_xlfn.IFNA(VLOOKUP(B3108,Products!$A$2:$I$100,2,0),)</f>
        <v>0</v>
      </c>
      <c r="H3108" s="87">
        <f>_xlfn.IFNA(VLOOKUP(B3108,Products!$A$2:$I$100,2,0),)</f>
        <v>0</v>
      </c>
      <c r="J3108" s="87">
        <f t="shared" si="96"/>
        <v>0</v>
      </c>
      <c r="K3108" s="87">
        <f t="shared" si="97"/>
        <v>0</v>
      </c>
    </row>
    <row r="3109" spans="3:11">
      <c r="C3109" s="87">
        <f>_xlfn.IFNA(VLOOKUP(B3109,Products!$A$2:$I$100,5,0),0)</f>
        <v>0</v>
      </c>
      <c r="D3109" s="99">
        <f>_xlfn.IFNA(VLOOKUP(B3109,Products!$A$2:$J$100,6,0),)</f>
        <v>0</v>
      </c>
      <c r="E3109" s="87">
        <f>_xlfn.IFNA(VLOOKUP(B3109,Products!$A$2:$I$100,8,0),)</f>
        <v>0</v>
      </c>
      <c r="F3109" s="87">
        <f>_xlfn.IFNA(VLOOKUP(B3109,Products!$A$2:$J$100,7,0),)</f>
        <v>0</v>
      </c>
      <c r="G3109" s="87">
        <f>_xlfn.IFNA(VLOOKUP(B3109,Products!$A$2:$I$100,2,0),)</f>
        <v>0</v>
      </c>
      <c r="H3109" s="87">
        <f>_xlfn.IFNA(VLOOKUP(B3109,Products!$A$2:$I$100,2,0),)</f>
        <v>0</v>
      </c>
      <c r="J3109" s="87">
        <f t="shared" si="96"/>
        <v>0</v>
      </c>
      <c r="K3109" s="87">
        <f t="shared" si="97"/>
        <v>0</v>
      </c>
    </row>
    <row r="3110" spans="3:11">
      <c r="C3110" s="87">
        <f>_xlfn.IFNA(VLOOKUP(B3110,Products!$A$2:$I$100,5,0),0)</f>
        <v>0</v>
      </c>
      <c r="D3110" s="99">
        <f>_xlfn.IFNA(VLOOKUP(B3110,Products!$A$2:$J$100,6,0),)</f>
        <v>0</v>
      </c>
      <c r="E3110" s="87">
        <f>_xlfn.IFNA(VLOOKUP(B3110,Products!$A$2:$I$100,8,0),)</f>
        <v>0</v>
      </c>
      <c r="F3110" s="87">
        <f>_xlfn.IFNA(VLOOKUP(B3110,Products!$A$2:$J$100,7,0),)</f>
        <v>0</v>
      </c>
      <c r="G3110" s="87">
        <f>_xlfn.IFNA(VLOOKUP(B3110,Products!$A$2:$I$100,2,0),)</f>
        <v>0</v>
      </c>
      <c r="H3110" s="87">
        <f>_xlfn.IFNA(VLOOKUP(B3110,Products!$A$2:$I$100,2,0),)</f>
        <v>0</v>
      </c>
      <c r="J3110" s="87">
        <f t="shared" si="96"/>
        <v>0</v>
      </c>
      <c r="K3110" s="87">
        <f t="shared" si="97"/>
        <v>0</v>
      </c>
    </row>
    <row r="3111" spans="3:11">
      <c r="C3111" s="87">
        <f>_xlfn.IFNA(VLOOKUP(B3111,Products!$A$2:$I$100,5,0),0)</f>
        <v>0</v>
      </c>
      <c r="D3111" s="99">
        <f>_xlfn.IFNA(VLOOKUP(B3111,Products!$A$2:$J$100,6,0),)</f>
        <v>0</v>
      </c>
      <c r="E3111" s="87">
        <f>_xlfn.IFNA(VLOOKUP(B3111,Products!$A$2:$I$100,8,0),)</f>
        <v>0</v>
      </c>
      <c r="F3111" s="87">
        <f>_xlfn.IFNA(VLOOKUP(B3111,Products!$A$2:$J$100,7,0),)</f>
        <v>0</v>
      </c>
      <c r="G3111" s="87">
        <f>_xlfn.IFNA(VLOOKUP(B3111,Products!$A$2:$I$100,2,0),)</f>
        <v>0</v>
      </c>
      <c r="H3111" s="87">
        <f>_xlfn.IFNA(VLOOKUP(B3111,Products!$A$2:$I$100,2,0),)</f>
        <v>0</v>
      </c>
      <c r="J3111" s="87">
        <f t="shared" si="96"/>
        <v>0</v>
      </c>
      <c r="K3111" s="87">
        <f t="shared" si="97"/>
        <v>0</v>
      </c>
    </row>
    <row r="3112" spans="3:11">
      <c r="C3112" s="87">
        <f>_xlfn.IFNA(VLOOKUP(B3112,Products!$A$2:$I$100,5,0),0)</f>
        <v>0</v>
      </c>
      <c r="D3112" s="99">
        <f>_xlfn.IFNA(VLOOKUP(B3112,Products!$A$2:$J$100,6,0),)</f>
        <v>0</v>
      </c>
      <c r="E3112" s="87">
        <f>_xlfn.IFNA(VLOOKUP(B3112,Products!$A$2:$I$100,8,0),)</f>
        <v>0</v>
      </c>
      <c r="F3112" s="87">
        <f>_xlfn.IFNA(VLOOKUP(B3112,Products!$A$2:$J$100,7,0),)</f>
        <v>0</v>
      </c>
      <c r="G3112" s="87">
        <f>_xlfn.IFNA(VLOOKUP(B3112,Products!$A$2:$I$100,2,0),)</f>
        <v>0</v>
      </c>
      <c r="H3112" s="87">
        <f>_xlfn.IFNA(VLOOKUP(B3112,Products!$A$2:$I$100,2,0),)</f>
        <v>0</v>
      </c>
      <c r="J3112" s="87">
        <f t="shared" si="96"/>
        <v>0</v>
      </c>
      <c r="K3112" s="87">
        <f t="shared" si="97"/>
        <v>0</v>
      </c>
    </row>
    <row r="3113" spans="3:11">
      <c r="C3113" s="87">
        <f>_xlfn.IFNA(VLOOKUP(B3113,Products!$A$2:$I$100,5,0),0)</f>
        <v>0</v>
      </c>
      <c r="D3113" s="99">
        <f>_xlfn.IFNA(VLOOKUP(B3113,Products!$A$2:$J$100,6,0),)</f>
        <v>0</v>
      </c>
      <c r="E3113" s="87">
        <f>_xlfn.IFNA(VLOOKUP(B3113,Products!$A$2:$I$100,8,0),)</f>
        <v>0</v>
      </c>
      <c r="F3113" s="87">
        <f>_xlfn.IFNA(VLOOKUP(B3113,Products!$A$2:$J$100,7,0),)</f>
        <v>0</v>
      </c>
      <c r="G3113" s="87">
        <f>_xlfn.IFNA(VLOOKUP(B3113,Products!$A$2:$I$100,2,0),)</f>
        <v>0</v>
      </c>
      <c r="H3113" s="87">
        <f>_xlfn.IFNA(VLOOKUP(B3113,Products!$A$2:$I$100,2,0),)</f>
        <v>0</v>
      </c>
      <c r="J3113" s="87">
        <f t="shared" si="96"/>
        <v>0</v>
      </c>
      <c r="K3113" s="87">
        <f t="shared" si="97"/>
        <v>0</v>
      </c>
    </row>
    <row r="3114" spans="3:11">
      <c r="C3114" s="87">
        <f>_xlfn.IFNA(VLOOKUP(B3114,Products!$A$2:$I$100,5,0),0)</f>
        <v>0</v>
      </c>
      <c r="D3114" s="99">
        <f>_xlfn.IFNA(VLOOKUP(B3114,Products!$A$2:$J$100,6,0),)</f>
        <v>0</v>
      </c>
      <c r="E3114" s="87">
        <f>_xlfn.IFNA(VLOOKUP(B3114,Products!$A$2:$I$100,8,0),)</f>
        <v>0</v>
      </c>
      <c r="F3114" s="87">
        <f>_xlfn.IFNA(VLOOKUP(B3114,Products!$A$2:$J$100,7,0),)</f>
        <v>0</v>
      </c>
      <c r="G3114" s="87">
        <f>_xlfn.IFNA(VLOOKUP(B3114,Products!$A$2:$I$100,2,0),)</f>
        <v>0</v>
      </c>
      <c r="H3114" s="87">
        <f>_xlfn.IFNA(VLOOKUP(B3114,Products!$A$2:$I$100,2,0),)</f>
        <v>0</v>
      </c>
      <c r="J3114" s="87">
        <f t="shared" si="96"/>
        <v>0</v>
      </c>
      <c r="K3114" s="87">
        <f t="shared" si="97"/>
        <v>0</v>
      </c>
    </row>
    <row r="3115" spans="3:11">
      <c r="C3115" s="87">
        <f>_xlfn.IFNA(VLOOKUP(B3115,Products!$A$2:$I$100,5,0),0)</f>
        <v>0</v>
      </c>
      <c r="D3115" s="99">
        <f>_xlfn.IFNA(VLOOKUP(B3115,Products!$A$2:$J$100,6,0),)</f>
        <v>0</v>
      </c>
      <c r="E3115" s="87">
        <f>_xlfn.IFNA(VLOOKUP(B3115,Products!$A$2:$I$100,8,0),)</f>
        <v>0</v>
      </c>
      <c r="F3115" s="87">
        <f>_xlfn.IFNA(VLOOKUP(B3115,Products!$A$2:$J$100,7,0),)</f>
        <v>0</v>
      </c>
      <c r="G3115" s="87">
        <f>_xlfn.IFNA(VLOOKUP(B3115,Products!$A$2:$I$100,2,0),)</f>
        <v>0</v>
      </c>
      <c r="H3115" s="87">
        <f>_xlfn.IFNA(VLOOKUP(B3115,Products!$A$2:$I$100,2,0),)</f>
        <v>0</v>
      </c>
      <c r="J3115" s="87">
        <f t="shared" si="96"/>
        <v>0</v>
      </c>
      <c r="K3115" s="87">
        <f t="shared" si="97"/>
        <v>0</v>
      </c>
    </row>
    <row r="3116" spans="3:11">
      <c r="C3116" s="87">
        <f>_xlfn.IFNA(VLOOKUP(B3116,Products!$A$2:$I$100,5,0),0)</f>
        <v>0</v>
      </c>
      <c r="D3116" s="99">
        <f>_xlfn.IFNA(VLOOKUP(B3116,Products!$A$2:$J$100,6,0),)</f>
        <v>0</v>
      </c>
      <c r="E3116" s="87">
        <f>_xlfn.IFNA(VLOOKUP(B3116,Products!$A$2:$I$100,8,0),)</f>
        <v>0</v>
      </c>
      <c r="F3116" s="87">
        <f>_xlfn.IFNA(VLOOKUP(B3116,Products!$A$2:$J$100,7,0),)</f>
        <v>0</v>
      </c>
      <c r="G3116" s="87">
        <f>_xlfn.IFNA(VLOOKUP(B3116,Products!$A$2:$I$100,2,0),)</f>
        <v>0</v>
      </c>
      <c r="H3116" s="87">
        <f>_xlfn.IFNA(VLOOKUP(B3116,Products!$A$2:$I$100,2,0),)</f>
        <v>0</v>
      </c>
      <c r="J3116" s="87">
        <f t="shared" si="96"/>
        <v>0</v>
      </c>
      <c r="K3116" s="87">
        <f t="shared" si="97"/>
        <v>0</v>
      </c>
    </row>
    <row r="3117" spans="3:11">
      <c r="C3117" s="87">
        <f>_xlfn.IFNA(VLOOKUP(B3117,Products!$A$2:$I$100,5,0),0)</f>
        <v>0</v>
      </c>
      <c r="D3117" s="99">
        <f>_xlfn.IFNA(VLOOKUP(B3117,Products!$A$2:$J$100,6,0),)</f>
        <v>0</v>
      </c>
      <c r="E3117" s="87">
        <f>_xlfn.IFNA(VLOOKUP(B3117,Products!$A$2:$I$100,8,0),)</f>
        <v>0</v>
      </c>
      <c r="F3117" s="87">
        <f>_xlfn.IFNA(VLOOKUP(B3117,Products!$A$2:$J$100,7,0),)</f>
        <v>0</v>
      </c>
      <c r="G3117" s="87">
        <f>_xlfn.IFNA(VLOOKUP(B3117,Products!$A$2:$I$100,2,0),)</f>
        <v>0</v>
      </c>
      <c r="H3117" s="87">
        <f>_xlfn.IFNA(VLOOKUP(B3117,Products!$A$2:$I$100,2,0),)</f>
        <v>0</v>
      </c>
      <c r="J3117" s="87">
        <f t="shared" si="96"/>
        <v>0</v>
      </c>
      <c r="K3117" s="87">
        <f t="shared" si="97"/>
        <v>0</v>
      </c>
    </row>
    <row r="3118" spans="3:11">
      <c r="C3118" s="87">
        <f>_xlfn.IFNA(VLOOKUP(B3118,Products!$A$2:$I$100,5,0),0)</f>
        <v>0</v>
      </c>
      <c r="D3118" s="99">
        <f>_xlfn.IFNA(VLOOKUP(B3118,Products!$A$2:$J$100,6,0),)</f>
        <v>0</v>
      </c>
      <c r="E3118" s="87">
        <f>_xlfn.IFNA(VLOOKUP(B3118,Products!$A$2:$I$100,8,0),)</f>
        <v>0</v>
      </c>
      <c r="F3118" s="87">
        <f>_xlfn.IFNA(VLOOKUP(B3118,Products!$A$2:$J$100,7,0),)</f>
        <v>0</v>
      </c>
      <c r="G3118" s="87">
        <f>_xlfn.IFNA(VLOOKUP(B3118,Products!$A$2:$I$100,2,0),)</f>
        <v>0</v>
      </c>
      <c r="H3118" s="87">
        <f>_xlfn.IFNA(VLOOKUP(B3118,Products!$A$2:$I$100,2,0),)</f>
        <v>0</v>
      </c>
      <c r="J3118" s="87">
        <f t="shared" si="96"/>
        <v>0</v>
      </c>
      <c r="K3118" s="87">
        <f t="shared" si="97"/>
        <v>0</v>
      </c>
    </row>
    <row r="3119" spans="3:11">
      <c r="C3119" s="87">
        <f>_xlfn.IFNA(VLOOKUP(B3119,Products!$A$2:$I$100,5,0),0)</f>
        <v>0</v>
      </c>
      <c r="D3119" s="99">
        <f>_xlfn.IFNA(VLOOKUP(B3119,Products!$A$2:$J$100,6,0),)</f>
        <v>0</v>
      </c>
      <c r="E3119" s="87">
        <f>_xlfn.IFNA(VLOOKUP(B3119,Products!$A$2:$I$100,8,0),)</f>
        <v>0</v>
      </c>
      <c r="F3119" s="87">
        <f>_xlfn.IFNA(VLOOKUP(B3119,Products!$A$2:$J$100,7,0),)</f>
        <v>0</v>
      </c>
      <c r="G3119" s="87">
        <f>_xlfn.IFNA(VLOOKUP(B3119,Products!$A$2:$I$100,2,0),)</f>
        <v>0</v>
      </c>
      <c r="H3119" s="87">
        <f>_xlfn.IFNA(VLOOKUP(B3119,Products!$A$2:$I$100,2,0),)</f>
        <v>0</v>
      </c>
      <c r="J3119" s="87">
        <f t="shared" si="96"/>
        <v>0</v>
      </c>
      <c r="K3119" s="87">
        <f t="shared" si="97"/>
        <v>0</v>
      </c>
    </row>
    <row r="3120" spans="3:11">
      <c r="C3120" s="87">
        <f>_xlfn.IFNA(VLOOKUP(B3120,Products!$A$2:$I$100,5,0),0)</f>
        <v>0</v>
      </c>
      <c r="D3120" s="99">
        <f>_xlfn.IFNA(VLOOKUP(B3120,Products!$A$2:$J$100,6,0),)</f>
        <v>0</v>
      </c>
      <c r="E3120" s="87">
        <f>_xlfn.IFNA(VLOOKUP(B3120,Products!$A$2:$I$100,8,0),)</f>
        <v>0</v>
      </c>
      <c r="F3120" s="87">
        <f>_xlfn.IFNA(VLOOKUP(B3120,Products!$A$2:$J$100,7,0),)</f>
        <v>0</v>
      </c>
      <c r="G3120" s="87">
        <f>_xlfn.IFNA(VLOOKUP(B3120,Products!$A$2:$I$100,2,0),)</f>
        <v>0</v>
      </c>
      <c r="H3120" s="87">
        <f>_xlfn.IFNA(VLOOKUP(B3120,Products!$A$2:$I$100,2,0),)</f>
        <v>0</v>
      </c>
      <c r="J3120" s="87">
        <f t="shared" si="96"/>
        <v>0</v>
      </c>
      <c r="K3120" s="87">
        <f t="shared" si="97"/>
        <v>0</v>
      </c>
    </row>
    <row r="3121" spans="3:11">
      <c r="C3121" s="87">
        <f>_xlfn.IFNA(VLOOKUP(B3121,Products!$A$2:$I$100,5,0),0)</f>
        <v>0</v>
      </c>
      <c r="D3121" s="99">
        <f>_xlfn.IFNA(VLOOKUP(B3121,Products!$A$2:$J$100,6,0),)</f>
        <v>0</v>
      </c>
      <c r="E3121" s="87">
        <f>_xlfn.IFNA(VLOOKUP(B3121,Products!$A$2:$I$100,8,0),)</f>
        <v>0</v>
      </c>
      <c r="F3121" s="87">
        <f>_xlfn.IFNA(VLOOKUP(B3121,Products!$A$2:$J$100,7,0),)</f>
        <v>0</v>
      </c>
      <c r="G3121" s="87">
        <f>_xlfn.IFNA(VLOOKUP(B3121,Products!$A$2:$I$100,2,0),)</f>
        <v>0</v>
      </c>
      <c r="H3121" s="87">
        <f>_xlfn.IFNA(VLOOKUP(B3121,Products!$A$2:$I$100,2,0),)</f>
        <v>0</v>
      </c>
      <c r="J3121" s="87">
        <f t="shared" si="96"/>
        <v>0</v>
      </c>
      <c r="K3121" s="87">
        <f t="shared" si="97"/>
        <v>0</v>
      </c>
    </row>
    <row r="3122" spans="3:11">
      <c r="C3122" s="87">
        <f>_xlfn.IFNA(VLOOKUP(B3122,Products!$A$2:$I$100,5,0),0)</f>
        <v>0</v>
      </c>
      <c r="D3122" s="99">
        <f>_xlfn.IFNA(VLOOKUP(B3122,Products!$A$2:$J$100,6,0),)</f>
        <v>0</v>
      </c>
      <c r="E3122" s="87">
        <f>_xlfn.IFNA(VLOOKUP(B3122,Products!$A$2:$I$100,8,0),)</f>
        <v>0</v>
      </c>
      <c r="F3122" s="87">
        <f>_xlfn.IFNA(VLOOKUP(B3122,Products!$A$2:$J$100,7,0),)</f>
        <v>0</v>
      </c>
      <c r="G3122" s="87">
        <f>_xlfn.IFNA(VLOOKUP(B3122,Products!$A$2:$I$100,2,0),)</f>
        <v>0</v>
      </c>
      <c r="H3122" s="87">
        <f>_xlfn.IFNA(VLOOKUP(B3122,Products!$A$2:$I$100,2,0),)</f>
        <v>0</v>
      </c>
      <c r="J3122" s="87">
        <f t="shared" si="96"/>
        <v>0</v>
      </c>
      <c r="K3122" s="87">
        <f t="shared" si="97"/>
        <v>0</v>
      </c>
    </row>
    <row r="3123" spans="3:11">
      <c r="C3123" s="87">
        <f>_xlfn.IFNA(VLOOKUP(B3123,Products!$A$2:$I$100,5,0),0)</f>
        <v>0</v>
      </c>
      <c r="D3123" s="99">
        <f>_xlfn.IFNA(VLOOKUP(B3123,Products!$A$2:$J$100,6,0),)</f>
        <v>0</v>
      </c>
      <c r="E3123" s="87">
        <f>_xlfn.IFNA(VLOOKUP(B3123,Products!$A$2:$I$100,8,0),)</f>
        <v>0</v>
      </c>
      <c r="F3123" s="87">
        <f>_xlfn.IFNA(VLOOKUP(B3123,Products!$A$2:$J$100,7,0),)</f>
        <v>0</v>
      </c>
      <c r="G3123" s="87">
        <f>_xlfn.IFNA(VLOOKUP(B3123,Products!$A$2:$I$100,2,0),)</f>
        <v>0</v>
      </c>
      <c r="H3123" s="87">
        <f>_xlfn.IFNA(VLOOKUP(B3123,Products!$A$2:$I$100,2,0),)</f>
        <v>0</v>
      </c>
      <c r="J3123" s="87">
        <f t="shared" si="96"/>
        <v>0</v>
      </c>
      <c r="K3123" s="87">
        <f t="shared" si="97"/>
        <v>0</v>
      </c>
    </row>
    <row r="3124" spans="3:11">
      <c r="C3124" s="87">
        <f>_xlfn.IFNA(VLOOKUP(B3124,Products!$A$2:$I$100,5,0),0)</f>
        <v>0</v>
      </c>
      <c r="D3124" s="99">
        <f>_xlfn.IFNA(VLOOKUP(B3124,Products!$A$2:$J$100,6,0),)</f>
        <v>0</v>
      </c>
      <c r="E3124" s="87">
        <f>_xlfn.IFNA(VLOOKUP(B3124,Products!$A$2:$I$100,8,0),)</f>
        <v>0</v>
      </c>
      <c r="F3124" s="87">
        <f>_xlfn.IFNA(VLOOKUP(B3124,Products!$A$2:$J$100,7,0),)</f>
        <v>0</v>
      </c>
      <c r="G3124" s="87">
        <f>_xlfn.IFNA(VLOOKUP(B3124,Products!$A$2:$I$100,2,0),)</f>
        <v>0</v>
      </c>
      <c r="H3124" s="87">
        <f>_xlfn.IFNA(VLOOKUP(B3124,Products!$A$2:$I$100,2,0),)</f>
        <v>0</v>
      </c>
      <c r="J3124" s="87">
        <f t="shared" si="96"/>
        <v>0</v>
      </c>
      <c r="K3124" s="87">
        <f t="shared" si="97"/>
        <v>0</v>
      </c>
    </row>
    <row r="3125" spans="3:11">
      <c r="C3125" s="87">
        <f>_xlfn.IFNA(VLOOKUP(B3125,Products!$A$2:$I$100,5,0),0)</f>
        <v>0</v>
      </c>
      <c r="D3125" s="99">
        <f>_xlfn.IFNA(VLOOKUP(B3125,Products!$A$2:$J$100,6,0),)</f>
        <v>0</v>
      </c>
      <c r="E3125" s="87">
        <f>_xlfn.IFNA(VLOOKUP(B3125,Products!$A$2:$I$100,8,0),)</f>
        <v>0</v>
      </c>
      <c r="F3125" s="87">
        <f>_xlfn.IFNA(VLOOKUP(B3125,Products!$A$2:$J$100,7,0),)</f>
        <v>0</v>
      </c>
      <c r="G3125" s="87">
        <f>_xlfn.IFNA(VLOOKUP(B3125,Products!$A$2:$I$100,2,0),)</f>
        <v>0</v>
      </c>
      <c r="H3125" s="87">
        <f>_xlfn.IFNA(VLOOKUP(B3125,Products!$A$2:$I$100,2,0),)</f>
        <v>0</v>
      </c>
      <c r="J3125" s="87">
        <f t="shared" si="96"/>
        <v>0</v>
      </c>
      <c r="K3125" s="87">
        <f t="shared" si="97"/>
        <v>0</v>
      </c>
    </row>
    <row r="3126" spans="3:11">
      <c r="C3126" s="87">
        <f>_xlfn.IFNA(VLOOKUP(B3126,Products!$A$2:$I$100,5,0),0)</f>
        <v>0</v>
      </c>
      <c r="D3126" s="99">
        <f>_xlfn.IFNA(VLOOKUP(B3126,Products!$A$2:$J$100,6,0),)</f>
        <v>0</v>
      </c>
      <c r="E3126" s="87">
        <f>_xlfn.IFNA(VLOOKUP(B3126,Products!$A$2:$I$100,8,0),)</f>
        <v>0</v>
      </c>
      <c r="F3126" s="87">
        <f>_xlfn.IFNA(VLOOKUP(B3126,Products!$A$2:$J$100,7,0),)</f>
        <v>0</v>
      </c>
      <c r="G3126" s="87">
        <f>_xlfn.IFNA(VLOOKUP(B3126,Products!$A$2:$I$100,2,0),)</f>
        <v>0</v>
      </c>
      <c r="H3126" s="87">
        <f>_xlfn.IFNA(VLOOKUP(B3126,Products!$A$2:$I$100,2,0),)</f>
        <v>0</v>
      </c>
      <c r="J3126" s="87">
        <f t="shared" si="96"/>
        <v>0</v>
      </c>
      <c r="K3126" s="87">
        <f t="shared" si="97"/>
        <v>0</v>
      </c>
    </row>
    <row r="3127" spans="3:11">
      <c r="C3127" s="87">
        <f>_xlfn.IFNA(VLOOKUP(B3127,Products!$A$2:$I$100,5,0),0)</f>
        <v>0</v>
      </c>
      <c r="D3127" s="99">
        <f>_xlfn.IFNA(VLOOKUP(B3127,Products!$A$2:$J$100,6,0),)</f>
        <v>0</v>
      </c>
      <c r="E3127" s="87">
        <f>_xlfn.IFNA(VLOOKUP(B3127,Products!$A$2:$I$100,8,0),)</f>
        <v>0</v>
      </c>
      <c r="F3127" s="87">
        <f>_xlfn.IFNA(VLOOKUP(B3127,Products!$A$2:$J$100,7,0),)</f>
        <v>0</v>
      </c>
      <c r="G3127" s="87">
        <f>_xlfn.IFNA(VLOOKUP(B3127,Products!$A$2:$I$100,2,0),)</f>
        <v>0</v>
      </c>
      <c r="H3127" s="87">
        <f>_xlfn.IFNA(VLOOKUP(B3127,Products!$A$2:$I$100,2,0),)</f>
        <v>0</v>
      </c>
      <c r="J3127" s="87">
        <f t="shared" si="96"/>
        <v>0</v>
      </c>
      <c r="K3127" s="87">
        <f t="shared" si="97"/>
        <v>0</v>
      </c>
    </row>
    <row r="3128" spans="3:11">
      <c r="C3128" s="87">
        <f>_xlfn.IFNA(VLOOKUP(B3128,Products!$A$2:$I$100,5,0),0)</f>
        <v>0</v>
      </c>
      <c r="D3128" s="99">
        <f>_xlfn.IFNA(VLOOKUP(B3128,Products!$A$2:$J$100,6,0),)</f>
        <v>0</v>
      </c>
      <c r="E3128" s="87">
        <f>_xlfn.IFNA(VLOOKUP(B3128,Products!$A$2:$I$100,8,0),)</f>
        <v>0</v>
      </c>
      <c r="F3128" s="87">
        <f>_xlfn.IFNA(VLOOKUP(B3128,Products!$A$2:$J$100,7,0),)</f>
        <v>0</v>
      </c>
      <c r="G3128" s="87">
        <f>_xlfn.IFNA(VLOOKUP(B3128,Products!$A$2:$I$100,2,0),)</f>
        <v>0</v>
      </c>
      <c r="H3128" s="87">
        <f>_xlfn.IFNA(VLOOKUP(B3128,Products!$A$2:$I$100,2,0),)</f>
        <v>0</v>
      </c>
      <c r="J3128" s="87">
        <f t="shared" si="96"/>
        <v>0</v>
      </c>
      <c r="K3128" s="87">
        <f t="shared" si="97"/>
        <v>0</v>
      </c>
    </row>
    <row r="3129" spans="3:11">
      <c r="C3129" s="87">
        <f>_xlfn.IFNA(VLOOKUP(B3129,Products!$A$2:$I$100,5,0),0)</f>
        <v>0</v>
      </c>
      <c r="D3129" s="99">
        <f>_xlfn.IFNA(VLOOKUP(B3129,Products!$A$2:$J$100,6,0),)</f>
        <v>0</v>
      </c>
      <c r="E3129" s="87">
        <f>_xlfn.IFNA(VLOOKUP(B3129,Products!$A$2:$I$100,8,0),)</f>
        <v>0</v>
      </c>
      <c r="F3129" s="87">
        <f>_xlfn.IFNA(VLOOKUP(B3129,Products!$A$2:$J$100,7,0),)</f>
        <v>0</v>
      </c>
      <c r="G3129" s="87">
        <f>_xlfn.IFNA(VLOOKUP(B3129,Products!$A$2:$I$100,2,0),)</f>
        <v>0</v>
      </c>
      <c r="H3129" s="87">
        <f>_xlfn.IFNA(VLOOKUP(B3129,Products!$A$2:$I$100,2,0),)</f>
        <v>0</v>
      </c>
      <c r="J3129" s="87">
        <f t="shared" si="96"/>
        <v>0</v>
      </c>
      <c r="K3129" s="87">
        <f t="shared" si="97"/>
        <v>0</v>
      </c>
    </row>
    <row r="3130" spans="3:11">
      <c r="C3130" s="87">
        <f>_xlfn.IFNA(VLOOKUP(B3130,Products!$A$2:$I$100,5,0),0)</f>
        <v>0</v>
      </c>
      <c r="D3130" s="99">
        <f>_xlfn.IFNA(VLOOKUP(B3130,Products!$A$2:$J$100,6,0),)</f>
        <v>0</v>
      </c>
      <c r="E3130" s="87">
        <f>_xlfn.IFNA(VLOOKUP(B3130,Products!$A$2:$I$100,8,0),)</f>
        <v>0</v>
      </c>
      <c r="F3130" s="87">
        <f>_xlfn.IFNA(VLOOKUP(B3130,Products!$A$2:$J$100,7,0),)</f>
        <v>0</v>
      </c>
      <c r="G3130" s="87">
        <f>_xlfn.IFNA(VLOOKUP(B3130,Products!$A$2:$I$100,2,0),)</f>
        <v>0</v>
      </c>
      <c r="H3130" s="87">
        <f>_xlfn.IFNA(VLOOKUP(B3130,Products!$A$2:$I$100,2,0),)</f>
        <v>0</v>
      </c>
      <c r="J3130" s="87">
        <f t="shared" si="96"/>
        <v>0</v>
      </c>
      <c r="K3130" s="87">
        <f t="shared" si="97"/>
        <v>0</v>
      </c>
    </row>
    <row r="3131" spans="3:11">
      <c r="C3131" s="87">
        <f>_xlfn.IFNA(VLOOKUP(B3131,Products!$A$2:$I$100,5,0),0)</f>
        <v>0</v>
      </c>
      <c r="D3131" s="99">
        <f>_xlfn.IFNA(VLOOKUP(B3131,Products!$A$2:$J$100,6,0),)</f>
        <v>0</v>
      </c>
      <c r="E3131" s="87">
        <f>_xlfn.IFNA(VLOOKUP(B3131,Products!$A$2:$I$100,8,0),)</f>
        <v>0</v>
      </c>
      <c r="F3131" s="87">
        <f>_xlfn.IFNA(VLOOKUP(B3131,Products!$A$2:$J$100,7,0),)</f>
        <v>0</v>
      </c>
      <c r="G3131" s="87">
        <f>_xlfn.IFNA(VLOOKUP(B3131,Products!$A$2:$I$100,2,0),)</f>
        <v>0</v>
      </c>
      <c r="H3131" s="87">
        <f>_xlfn.IFNA(VLOOKUP(B3131,Products!$A$2:$I$100,2,0),)</f>
        <v>0</v>
      </c>
      <c r="J3131" s="87">
        <f t="shared" si="96"/>
        <v>0</v>
      </c>
      <c r="K3131" s="87">
        <f t="shared" si="97"/>
        <v>0</v>
      </c>
    </row>
    <row r="3132" spans="3:11">
      <c r="C3132" s="87">
        <f>_xlfn.IFNA(VLOOKUP(B3132,Products!$A$2:$I$100,5,0),0)</f>
        <v>0</v>
      </c>
      <c r="D3132" s="99">
        <f>_xlfn.IFNA(VLOOKUP(B3132,Products!$A$2:$J$100,6,0),)</f>
        <v>0</v>
      </c>
      <c r="E3132" s="87">
        <f>_xlfn.IFNA(VLOOKUP(B3132,Products!$A$2:$I$100,8,0),)</f>
        <v>0</v>
      </c>
      <c r="F3132" s="87">
        <f>_xlfn.IFNA(VLOOKUP(B3132,Products!$A$2:$J$100,7,0),)</f>
        <v>0</v>
      </c>
      <c r="G3132" s="87">
        <f>_xlfn.IFNA(VLOOKUP(B3132,Products!$A$2:$I$100,2,0),)</f>
        <v>0</v>
      </c>
      <c r="H3132" s="87">
        <f>_xlfn.IFNA(VLOOKUP(B3132,Products!$A$2:$I$100,2,0),)</f>
        <v>0</v>
      </c>
      <c r="J3132" s="87">
        <f t="shared" si="96"/>
        <v>0</v>
      </c>
      <c r="K3132" s="87">
        <f t="shared" si="97"/>
        <v>0</v>
      </c>
    </row>
    <row r="3133" spans="3:11">
      <c r="C3133" s="87">
        <f>_xlfn.IFNA(VLOOKUP(B3133,Products!$A$2:$I$100,5,0),0)</f>
        <v>0</v>
      </c>
      <c r="D3133" s="99">
        <f>_xlfn.IFNA(VLOOKUP(B3133,Products!$A$2:$J$100,6,0),)</f>
        <v>0</v>
      </c>
      <c r="E3133" s="87">
        <f>_xlfn.IFNA(VLOOKUP(B3133,Products!$A$2:$I$100,8,0),)</f>
        <v>0</v>
      </c>
      <c r="F3133" s="87">
        <f>_xlfn.IFNA(VLOOKUP(B3133,Products!$A$2:$J$100,7,0),)</f>
        <v>0</v>
      </c>
      <c r="G3133" s="87">
        <f>_xlfn.IFNA(VLOOKUP(B3133,Products!$A$2:$I$100,2,0),)</f>
        <v>0</v>
      </c>
      <c r="H3133" s="87">
        <f>_xlfn.IFNA(VLOOKUP(B3133,Products!$A$2:$I$100,2,0),)</f>
        <v>0</v>
      </c>
      <c r="J3133" s="87">
        <f t="shared" si="96"/>
        <v>0</v>
      </c>
      <c r="K3133" s="87">
        <f t="shared" si="97"/>
        <v>0</v>
      </c>
    </row>
    <row r="3134" spans="3:11">
      <c r="C3134" s="87">
        <f>_xlfn.IFNA(VLOOKUP(B3134,Products!$A$2:$I$100,5,0),0)</f>
        <v>0</v>
      </c>
      <c r="D3134" s="99">
        <f>_xlfn.IFNA(VLOOKUP(B3134,Products!$A$2:$J$100,6,0),)</f>
        <v>0</v>
      </c>
      <c r="E3134" s="87">
        <f>_xlfn.IFNA(VLOOKUP(B3134,Products!$A$2:$I$100,8,0),)</f>
        <v>0</v>
      </c>
      <c r="F3134" s="87">
        <f>_xlfn.IFNA(VLOOKUP(B3134,Products!$A$2:$J$100,7,0),)</f>
        <v>0</v>
      </c>
      <c r="G3134" s="87">
        <f>_xlfn.IFNA(VLOOKUP(B3134,Products!$A$2:$I$100,2,0),)</f>
        <v>0</v>
      </c>
      <c r="H3134" s="87">
        <f>_xlfn.IFNA(VLOOKUP(B3134,Products!$A$2:$I$100,2,0),)</f>
        <v>0</v>
      </c>
      <c r="J3134" s="87">
        <f t="shared" si="96"/>
        <v>0</v>
      </c>
      <c r="K3134" s="87">
        <f t="shared" si="97"/>
        <v>0</v>
      </c>
    </row>
    <row r="3135" spans="3:11">
      <c r="C3135" s="87">
        <f>_xlfn.IFNA(VLOOKUP(B3135,Products!$A$2:$I$100,5,0),0)</f>
        <v>0</v>
      </c>
      <c r="D3135" s="99">
        <f>_xlfn.IFNA(VLOOKUP(B3135,Products!$A$2:$J$100,6,0),)</f>
        <v>0</v>
      </c>
      <c r="E3135" s="87">
        <f>_xlfn.IFNA(VLOOKUP(B3135,Products!$A$2:$I$100,8,0),)</f>
        <v>0</v>
      </c>
      <c r="F3135" s="87">
        <f>_xlfn.IFNA(VLOOKUP(B3135,Products!$A$2:$J$100,7,0),)</f>
        <v>0</v>
      </c>
      <c r="G3135" s="87">
        <f>_xlfn.IFNA(VLOOKUP(B3135,Products!$A$2:$I$100,2,0),)</f>
        <v>0</v>
      </c>
      <c r="H3135" s="87">
        <f>_xlfn.IFNA(VLOOKUP(B3135,Products!$A$2:$I$100,2,0),)</f>
        <v>0</v>
      </c>
      <c r="J3135" s="87">
        <f t="shared" si="96"/>
        <v>0</v>
      </c>
      <c r="K3135" s="87">
        <f t="shared" si="97"/>
        <v>0</v>
      </c>
    </row>
    <row r="3136" spans="3:11">
      <c r="C3136" s="87">
        <f>_xlfn.IFNA(VLOOKUP(B3136,Products!$A$2:$I$100,5,0),0)</f>
        <v>0</v>
      </c>
      <c r="D3136" s="99">
        <f>_xlfn.IFNA(VLOOKUP(B3136,Products!$A$2:$J$100,6,0),)</f>
        <v>0</v>
      </c>
      <c r="E3136" s="87">
        <f>_xlfn.IFNA(VLOOKUP(B3136,Products!$A$2:$I$100,8,0),)</f>
        <v>0</v>
      </c>
      <c r="F3136" s="87">
        <f>_xlfn.IFNA(VLOOKUP(B3136,Products!$A$2:$J$100,7,0),)</f>
        <v>0</v>
      </c>
      <c r="G3136" s="87">
        <f>_xlfn.IFNA(VLOOKUP(B3136,Products!$A$2:$I$100,2,0),)</f>
        <v>0</v>
      </c>
      <c r="H3136" s="87">
        <f>_xlfn.IFNA(VLOOKUP(B3136,Products!$A$2:$I$100,2,0),)</f>
        <v>0</v>
      </c>
      <c r="J3136" s="87">
        <f t="shared" si="96"/>
        <v>0</v>
      </c>
      <c r="K3136" s="87">
        <f t="shared" si="97"/>
        <v>0</v>
      </c>
    </row>
    <row r="3137" spans="3:11">
      <c r="C3137" s="87">
        <f>_xlfn.IFNA(VLOOKUP(B3137,Products!$A$2:$I$100,5,0),0)</f>
        <v>0</v>
      </c>
      <c r="D3137" s="99">
        <f>_xlfn.IFNA(VLOOKUP(B3137,Products!$A$2:$J$100,6,0),)</f>
        <v>0</v>
      </c>
      <c r="E3137" s="87">
        <f>_xlfn.IFNA(VLOOKUP(B3137,Products!$A$2:$I$100,8,0),)</f>
        <v>0</v>
      </c>
      <c r="F3137" s="87">
        <f>_xlfn.IFNA(VLOOKUP(B3137,Products!$A$2:$J$100,7,0),)</f>
        <v>0</v>
      </c>
      <c r="G3137" s="87">
        <f>_xlfn.IFNA(VLOOKUP(B3137,Products!$A$2:$I$100,2,0),)</f>
        <v>0</v>
      </c>
      <c r="H3137" s="87">
        <f>_xlfn.IFNA(VLOOKUP(B3137,Products!$A$2:$I$100,2,0),)</f>
        <v>0</v>
      </c>
      <c r="J3137" s="87">
        <f t="shared" si="96"/>
        <v>0</v>
      </c>
      <c r="K3137" s="87">
        <f t="shared" si="97"/>
        <v>0</v>
      </c>
    </row>
    <row r="3138" spans="3:11">
      <c r="C3138" s="87">
        <f>_xlfn.IFNA(VLOOKUP(B3138,Products!$A$2:$I$100,5,0),0)</f>
        <v>0</v>
      </c>
      <c r="D3138" s="99">
        <f>_xlfn.IFNA(VLOOKUP(B3138,Products!$A$2:$J$100,6,0),)</f>
        <v>0</v>
      </c>
      <c r="E3138" s="87">
        <f>_xlfn.IFNA(VLOOKUP(B3138,Products!$A$2:$I$100,8,0),)</f>
        <v>0</v>
      </c>
      <c r="F3138" s="87">
        <f>_xlfn.IFNA(VLOOKUP(B3138,Products!$A$2:$J$100,7,0),)</f>
        <v>0</v>
      </c>
      <c r="G3138" s="87">
        <f>_xlfn.IFNA(VLOOKUP(B3138,Products!$A$2:$I$100,2,0),)</f>
        <v>0</v>
      </c>
      <c r="H3138" s="87">
        <f>_xlfn.IFNA(VLOOKUP(B3138,Products!$A$2:$I$100,2,0),)</f>
        <v>0</v>
      </c>
      <c r="J3138" s="87">
        <f t="shared" si="96"/>
        <v>0</v>
      </c>
      <c r="K3138" s="87">
        <f t="shared" si="97"/>
        <v>0</v>
      </c>
    </row>
    <row r="3139" spans="3:11">
      <c r="C3139" s="87">
        <f>_xlfn.IFNA(VLOOKUP(B3139,Products!$A$2:$I$100,5,0),0)</f>
        <v>0</v>
      </c>
      <c r="D3139" s="99">
        <f>_xlfn.IFNA(VLOOKUP(B3139,Products!$A$2:$J$100,6,0),)</f>
        <v>0</v>
      </c>
      <c r="E3139" s="87">
        <f>_xlfn.IFNA(VLOOKUP(B3139,Products!$A$2:$I$100,8,0),)</f>
        <v>0</v>
      </c>
      <c r="F3139" s="87">
        <f>_xlfn.IFNA(VLOOKUP(B3139,Products!$A$2:$J$100,7,0),)</f>
        <v>0</v>
      </c>
      <c r="G3139" s="87">
        <f>_xlfn.IFNA(VLOOKUP(B3139,Products!$A$2:$I$100,2,0),)</f>
        <v>0</v>
      </c>
      <c r="H3139" s="87">
        <f>_xlfn.IFNA(VLOOKUP(B3139,Products!$A$2:$I$100,2,0),)</f>
        <v>0</v>
      </c>
      <c r="J3139" s="87">
        <f t="shared" si="96"/>
        <v>0</v>
      </c>
      <c r="K3139" s="87">
        <f t="shared" si="97"/>
        <v>0</v>
      </c>
    </row>
    <row r="3140" spans="3:11">
      <c r="C3140" s="87">
        <f>_xlfn.IFNA(VLOOKUP(B3140,Products!$A$2:$I$100,5,0),0)</f>
        <v>0</v>
      </c>
      <c r="D3140" s="99">
        <f>_xlfn.IFNA(VLOOKUP(B3140,Products!$A$2:$J$100,6,0),)</f>
        <v>0</v>
      </c>
      <c r="E3140" s="87">
        <f>_xlfn.IFNA(VLOOKUP(B3140,Products!$A$2:$I$100,8,0),)</f>
        <v>0</v>
      </c>
      <c r="F3140" s="87">
        <f>_xlfn.IFNA(VLOOKUP(B3140,Products!$A$2:$J$100,7,0),)</f>
        <v>0</v>
      </c>
      <c r="G3140" s="87">
        <f>_xlfn.IFNA(VLOOKUP(B3140,Products!$A$2:$I$100,2,0),)</f>
        <v>0</v>
      </c>
      <c r="H3140" s="87">
        <f>_xlfn.IFNA(VLOOKUP(B3140,Products!$A$2:$I$100,2,0),)</f>
        <v>0</v>
      </c>
      <c r="J3140" s="87">
        <f t="shared" si="96"/>
        <v>0</v>
      </c>
      <c r="K3140" s="87">
        <f t="shared" si="97"/>
        <v>0</v>
      </c>
    </row>
    <row r="3141" spans="3:11">
      <c r="C3141" s="87">
        <f>_xlfn.IFNA(VLOOKUP(B3141,Products!$A$2:$I$100,5,0),0)</f>
        <v>0</v>
      </c>
      <c r="D3141" s="99">
        <f>_xlfn.IFNA(VLOOKUP(B3141,Products!$A$2:$J$100,6,0),)</f>
        <v>0</v>
      </c>
      <c r="E3141" s="87">
        <f>_xlfn.IFNA(VLOOKUP(B3141,Products!$A$2:$I$100,8,0),)</f>
        <v>0</v>
      </c>
      <c r="F3141" s="87">
        <f>_xlfn.IFNA(VLOOKUP(B3141,Products!$A$2:$J$100,7,0),)</f>
        <v>0</v>
      </c>
      <c r="G3141" s="87">
        <f>_xlfn.IFNA(VLOOKUP(B3141,Products!$A$2:$I$100,2,0),)</f>
        <v>0</v>
      </c>
      <c r="H3141" s="87">
        <f>_xlfn.IFNA(VLOOKUP(B3141,Products!$A$2:$I$100,2,0),)</f>
        <v>0</v>
      </c>
      <c r="J3141" s="87">
        <f t="shared" si="96"/>
        <v>0</v>
      </c>
      <c r="K3141" s="87">
        <f t="shared" si="97"/>
        <v>0</v>
      </c>
    </row>
    <row r="3142" spans="3:11">
      <c r="C3142" s="87">
        <f>_xlfn.IFNA(VLOOKUP(B3142,Products!$A$2:$I$100,5,0),0)</f>
        <v>0</v>
      </c>
      <c r="D3142" s="99">
        <f>_xlfn.IFNA(VLOOKUP(B3142,Products!$A$2:$J$100,6,0),)</f>
        <v>0</v>
      </c>
      <c r="E3142" s="87">
        <f>_xlfn.IFNA(VLOOKUP(B3142,Products!$A$2:$I$100,8,0),)</f>
        <v>0</v>
      </c>
      <c r="F3142" s="87">
        <f>_xlfn.IFNA(VLOOKUP(B3142,Products!$A$2:$J$100,7,0),)</f>
        <v>0</v>
      </c>
      <c r="G3142" s="87">
        <f>_xlfn.IFNA(VLOOKUP(B3142,Products!$A$2:$I$100,2,0),)</f>
        <v>0</v>
      </c>
      <c r="H3142" s="87">
        <f>_xlfn.IFNA(VLOOKUP(B3142,Products!$A$2:$I$100,2,0),)</f>
        <v>0</v>
      </c>
      <c r="J3142" s="87">
        <f t="shared" si="96"/>
        <v>0</v>
      </c>
      <c r="K3142" s="87">
        <f t="shared" si="97"/>
        <v>0</v>
      </c>
    </row>
    <row r="3143" spans="3:11">
      <c r="C3143" s="87">
        <f>_xlfn.IFNA(VLOOKUP(B3143,Products!$A$2:$I$100,5,0),0)</f>
        <v>0</v>
      </c>
      <c r="D3143" s="99">
        <f>_xlfn.IFNA(VLOOKUP(B3143,Products!$A$2:$J$100,6,0),)</f>
        <v>0</v>
      </c>
      <c r="E3143" s="87">
        <f>_xlfn.IFNA(VLOOKUP(B3143,Products!$A$2:$I$100,8,0),)</f>
        <v>0</v>
      </c>
      <c r="F3143" s="87">
        <f>_xlfn.IFNA(VLOOKUP(B3143,Products!$A$2:$J$100,7,0),)</f>
        <v>0</v>
      </c>
      <c r="G3143" s="87">
        <f>_xlfn.IFNA(VLOOKUP(B3143,Products!$A$2:$I$100,2,0),)</f>
        <v>0</v>
      </c>
      <c r="H3143" s="87">
        <f>_xlfn.IFNA(VLOOKUP(B3143,Products!$A$2:$I$100,2,0),)</f>
        <v>0</v>
      </c>
      <c r="J3143" s="87">
        <f t="shared" ref="J3143:J3206" si="98">H3143/100*18</f>
        <v>0</v>
      </c>
      <c r="K3143" s="87">
        <f t="shared" ref="K3143:K3206" si="99">I3143+J3143</f>
        <v>0</v>
      </c>
    </row>
    <row r="3144" spans="3:11">
      <c r="C3144" s="87">
        <f>_xlfn.IFNA(VLOOKUP(B3144,Products!$A$2:$I$100,5,0),0)</f>
        <v>0</v>
      </c>
      <c r="D3144" s="99">
        <f>_xlfn.IFNA(VLOOKUP(B3144,Products!$A$2:$J$100,6,0),)</f>
        <v>0</v>
      </c>
      <c r="E3144" s="87">
        <f>_xlfn.IFNA(VLOOKUP(B3144,Products!$A$2:$I$100,8,0),)</f>
        <v>0</v>
      </c>
      <c r="F3144" s="87">
        <f>_xlfn.IFNA(VLOOKUP(B3144,Products!$A$2:$J$100,7,0),)</f>
        <v>0</v>
      </c>
      <c r="G3144" s="87">
        <f>_xlfn.IFNA(VLOOKUP(B3144,Products!$A$2:$I$100,2,0),)</f>
        <v>0</v>
      </c>
      <c r="H3144" s="87">
        <f>_xlfn.IFNA(VLOOKUP(B3144,Products!$A$2:$I$100,2,0),)</f>
        <v>0</v>
      </c>
      <c r="J3144" s="87">
        <f t="shared" si="98"/>
        <v>0</v>
      </c>
      <c r="K3144" s="87">
        <f t="shared" si="99"/>
        <v>0</v>
      </c>
    </row>
    <row r="3145" spans="3:11">
      <c r="C3145" s="87">
        <f>_xlfn.IFNA(VLOOKUP(B3145,Products!$A$2:$I$100,5,0),0)</f>
        <v>0</v>
      </c>
      <c r="D3145" s="99">
        <f>_xlfn.IFNA(VLOOKUP(B3145,Products!$A$2:$J$100,6,0),)</f>
        <v>0</v>
      </c>
      <c r="E3145" s="87">
        <f>_xlfn.IFNA(VLOOKUP(B3145,Products!$A$2:$I$100,8,0),)</f>
        <v>0</v>
      </c>
      <c r="F3145" s="87">
        <f>_xlfn.IFNA(VLOOKUP(B3145,Products!$A$2:$J$100,7,0),)</f>
        <v>0</v>
      </c>
      <c r="G3145" s="87">
        <f>_xlfn.IFNA(VLOOKUP(B3145,Products!$A$2:$I$100,2,0),)</f>
        <v>0</v>
      </c>
      <c r="H3145" s="87">
        <f>_xlfn.IFNA(VLOOKUP(B3145,Products!$A$2:$I$100,2,0),)</f>
        <v>0</v>
      </c>
      <c r="J3145" s="87">
        <f t="shared" si="98"/>
        <v>0</v>
      </c>
      <c r="K3145" s="87">
        <f t="shared" si="99"/>
        <v>0</v>
      </c>
    </row>
    <row r="3146" spans="3:11">
      <c r="C3146" s="87">
        <f>_xlfn.IFNA(VLOOKUP(B3146,Products!$A$2:$I$100,5,0),0)</f>
        <v>0</v>
      </c>
      <c r="D3146" s="99">
        <f>_xlfn.IFNA(VLOOKUP(B3146,Products!$A$2:$J$100,6,0),)</f>
        <v>0</v>
      </c>
      <c r="E3146" s="87">
        <f>_xlfn.IFNA(VLOOKUP(B3146,Products!$A$2:$I$100,8,0),)</f>
        <v>0</v>
      </c>
      <c r="F3146" s="87">
        <f>_xlfn.IFNA(VLOOKUP(B3146,Products!$A$2:$J$100,7,0),)</f>
        <v>0</v>
      </c>
      <c r="G3146" s="87">
        <f>_xlfn.IFNA(VLOOKUP(B3146,Products!$A$2:$I$100,2,0),)</f>
        <v>0</v>
      </c>
      <c r="H3146" s="87">
        <f>_xlfn.IFNA(VLOOKUP(B3146,Products!$A$2:$I$100,2,0),)</f>
        <v>0</v>
      </c>
      <c r="J3146" s="87">
        <f t="shared" si="98"/>
        <v>0</v>
      </c>
      <c r="K3146" s="87">
        <f t="shared" si="99"/>
        <v>0</v>
      </c>
    </row>
    <row r="3147" spans="3:11">
      <c r="C3147" s="87">
        <f>_xlfn.IFNA(VLOOKUP(B3147,Products!$A$2:$I$100,5,0),0)</f>
        <v>0</v>
      </c>
      <c r="D3147" s="99">
        <f>_xlfn.IFNA(VLOOKUP(B3147,Products!$A$2:$J$100,6,0),)</f>
        <v>0</v>
      </c>
      <c r="E3147" s="87">
        <f>_xlfn.IFNA(VLOOKUP(B3147,Products!$A$2:$I$100,8,0),)</f>
        <v>0</v>
      </c>
      <c r="F3147" s="87">
        <f>_xlfn.IFNA(VLOOKUP(B3147,Products!$A$2:$J$100,7,0),)</f>
        <v>0</v>
      </c>
      <c r="G3147" s="87">
        <f>_xlfn.IFNA(VLOOKUP(B3147,Products!$A$2:$I$100,2,0),)</f>
        <v>0</v>
      </c>
      <c r="H3147" s="87">
        <f>_xlfn.IFNA(VLOOKUP(B3147,Products!$A$2:$I$100,2,0),)</f>
        <v>0</v>
      </c>
      <c r="J3147" s="87">
        <f t="shared" si="98"/>
        <v>0</v>
      </c>
      <c r="K3147" s="87">
        <f t="shared" si="99"/>
        <v>0</v>
      </c>
    </row>
    <row r="3148" spans="3:11">
      <c r="C3148" s="87">
        <f>_xlfn.IFNA(VLOOKUP(B3148,Products!$A$2:$I$100,5,0),0)</f>
        <v>0</v>
      </c>
      <c r="D3148" s="99">
        <f>_xlfn.IFNA(VLOOKUP(B3148,Products!$A$2:$J$100,6,0),)</f>
        <v>0</v>
      </c>
      <c r="E3148" s="87">
        <f>_xlfn.IFNA(VLOOKUP(B3148,Products!$A$2:$I$100,8,0),)</f>
        <v>0</v>
      </c>
      <c r="F3148" s="87">
        <f>_xlfn.IFNA(VLOOKUP(B3148,Products!$A$2:$J$100,7,0),)</f>
        <v>0</v>
      </c>
      <c r="G3148" s="87">
        <f>_xlfn.IFNA(VLOOKUP(B3148,Products!$A$2:$I$100,2,0),)</f>
        <v>0</v>
      </c>
      <c r="H3148" s="87">
        <f>_xlfn.IFNA(VLOOKUP(B3148,Products!$A$2:$I$100,2,0),)</f>
        <v>0</v>
      </c>
      <c r="J3148" s="87">
        <f t="shared" si="98"/>
        <v>0</v>
      </c>
      <c r="K3148" s="87">
        <f t="shared" si="99"/>
        <v>0</v>
      </c>
    </row>
    <row r="3149" spans="3:11">
      <c r="C3149" s="87">
        <f>_xlfn.IFNA(VLOOKUP(B3149,Products!$A$2:$I$100,5,0),0)</f>
        <v>0</v>
      </c>
      <c r="D3149" s="99">
        <f>_xlfn.IFNA(VLOOKUP(B3149,Products!$A$2:$J$100,6,0),)</f>
        <v>0</v>
      </c>
      <c r="E3149" s="87">
        <f>_xlfn.IFNA(VLOOKUP(B3149,Products!$A$2:$I$100,8,0),)</f>
        <v>0</v>
      </c>
      <c r="F3149" s="87">
        <f>_xlfn.IFNA(VLOOKUP(B3149,Products!$A$2:$J$100,7,0),)</f>
        <v>0</v>
      </c>
      <c r="G3149" s="87">
        <f>_xlfn.IFNA(VLOOKUP(B3149,Products!$A$2:$I$100,2,0),)</f>
        <v>0</v>
      </c>
      <c r="H3149" s="87">
        <f>_xlfn.IFNA(VLOOKUP(B3149,Products!$A$2:$I$100,2,0),)</f>
        <v>0</v>
      </c>
      <c r="J3149" s="87">
        <f t="shared" si="98"/>
        <v>0</v>
      </c>
      <c r="K3149" s="87">
        <f t="shared" si="99"/>
        <v>0</v>
      </c>
    </row>
    <row r="3150" spans="3:11">
      <c r="C3150" s="87">
        <f>_xlfn.IFNA(VLOOKUP(B3150,Products!$A$2:$I$100,5,0),0)</f>
        <v>0</v>
      </c>
      <c r="D3150" s="99">
        <f>_xlfn.IFNA(VLOOKUP(B3150,Products!$A$2:$J$100,6,0),)</f>
        <v>0</v>
      </c>
      <c r="E3150" s="87">
        <f>_xlfn.IFNA(VLOOKUP(B3150,Products!$A$2:$I$100,8,0),)</f>
        <v>0</v>
      </c>
      <c r="F3150" s="87">
        <f>_xlfn.IFNA(VLOOKUP(B3150,Products!$A$2:$J$100,7,0),)</f>
        <v>0</v>
      </c>
      <c r="G3150" s="87">
        <f>_xlfn.IFNA(VLOOKUP(B3150,Products!$A$2:$I$100,2,0),)</f>
        <v>0</v>
      </c>
      <c r="H3150" s="87">
        <f>_xlfn.IFNA(VLOOKUP(B3150,Products!$A$2:$I$100,2,0),)</f>
        <v>0</v>
      </c>
      <c r="J3150" s="87">
        <f t="shared" si="98"/>
        <v>0</v>
      </c>
      <c r="K3150" s="87">
        <f t="shared" si="99"/>
        <v>0</v>
      </c>
    </row>
    <row r="3151" spans="3:11">
      <c r="C3151" s="87">
        <f>_xlfn.IFNA(VLOOKUP(B3151,Products!$A$2:$I$100,5,0),0)</f>
        <v>0</v>
      </c>
      <c r="D3151" s="99">
        <f>_xlfn.IFNA(VLOOKUP(B3151,Products!$A$2:$J$100,6,0),)</f>
        <v>0</v>
      </c>
      <c r="E3151" s="87">
        <f>_xlfn.IFNA(VLOOKUP(B3151,Products!$A$2:$I$100,8,0),)</f>
        <v>0</v>
      </c>
      <c r="F3151" s="87">
        <f>_xlfn.IFNA(VLOOKUP(B3151,Products!$A$2:$J$100,7,0),)</f>
        <v>0</v>
      </c>
      <c r="G3151" s="87">
        <f>_xlfn.IFNA(VLOOKUP(B3151,Products!$A$2:$I$100,2,0),)</f>
        <v>0</v>
      </c>
      <c r="H3151" s="87">
        <f>_xlfn.IFNA(VLOOKUP(B3151,Products!$A$2:$I$100,2,0),)</f>
        <v>0</v>
      </c>
      <c r="J3151" s="87">
        <f t="shared" si="98"/>
        <v>0</v>
      </c>
      <c r="K3151" s="87">
        <f t="shared" si="99"/>
        <v>0</v>
      </c>
    </row>
    <row r="3152" spans="3:11">
      <c r="C3152" s="87">
        <f>_xlfn.IFNA(VLOOKUP(B3152,Products!$A$2:$I$100,5,0),0)</f>
        <v>0</v>
      </c>
      <c r="D3152" s="99">
        <f>_xlfn.IFNA(VLOOKUP(B3152,Products!$A$2:$J$100,6,0),)</f>
        <v>0</v>
      </c>
      <c r="E3152" s="87">
        <f>_xlfn.IFNA(VLOOKUP(B3152,Products!$A$2:$I$100,8,0),)</f>
        <v>0</v>
      </c>
      <c r="F3152" s="87">
        <f>_xlfn.IFNA(VLOOKUP(B3152,Products!$A$2:$J$100,7,0),)</f>
        <v>0</v>
      </c>
      <c r="G3152" s="87">
        <f>_xlfn.IFNA(VLOOKUP(B3152,Products!$A$2:$I$100,2,0),)</f>
        <v>0</v>
      </c>
      <c r="H3152" s="87">
        <f>_xlfn.IFNA(VLOOKUP(B3152,Products!$A$2:$I$100,2,0),)</f>
        <v>0</v>
      </c>
      <c r="J3152" s="87">
        <f t="shared" si="98"/>
        <v>0</v>
      </c>
      <c r="K3152" s="87">
        <f t="shared" si="99"/>
        <v>0</v>
      </c>
    </row>
    <row r="3153" spans="3:11">
      <c r="C3153" s="87">
        <f>_xlfn.IFNA(VLOOKUP(B3153,Products!$A$2:$I$100,5,0),0)</f>
        <v>0</v>
      </c>
      <c r="D3153" s="99">
        <f>_xlfn.IFNA(VLOOKUP(B3153,Products!$A$2:$J$100,6,0),)</f>
        <v>0</v>
      </c>
      <c r="E3153" s="87">
        <f>_xlfn.IFNA(VLOOKUP(B3153,Products!$A$2:$I$100,8,0),)</f>
        <v>0</v>
      </c>
      <c r="F3153" s="87">
        <f>_xlfn.IFNA(VLOOKUP(B3153,Products!$A$2:$J$100,7,0),)</f>
        <v>0</v>
      </c>
      <c r="G3153" s="87">
        <f>_xlfn.IFNA(VLOOKUP(B3153,Products!$A$2:$I$100,2,0),)</f>
        <v>0</v>
      </c>
      <c r="H3153" s="87">
        <f>_xlfn.IFNA(VLOOKUP(B3153,Products!$A$2:$I$100,2,0),)</f>
        <v>0</v>
      </c>
      <c r="J3153" s="87">
        <f t="shared" si="98"/>
        <v>0</v>
      </c>
      <c r="K3153" s="87">
        <f t="shared" si="99"/>
        <v>0</v>
      </c>
    </row>
    <row r="3154" spans="3:11">
      <c r="C3154" s="87">
        <f>_xlfn.IFNA(VLOOKUP(B3154,Products!$A$2:$I$100,5,0),0)</f>
        <v>0</v>
      </c>
      <c r="D3154" s="99">
        <f>_xlfn.IFNA(VLOOKUP(B3154,Products!$A$2:$J$100,6,0),)</f>
        <v>0</v>
      </c>
      <c r="E3154" s="87">
        <f>_xlfn.IFNA(VLOOKUP(B3154,Products!$A$2:$I$100,8,0),)</f>
        <v>0</v>
      </c>
      <c r="F3154" s="87">
        <f>_xlfn.IFNA(VLOOKUP(B3154,Products!$A$2:$J$100,7,0),)</f>
        <v>0</v>
      </c>
      <c r="G3154" s="87">
        <f>_xlfn.IFNA(VLOOKUP(B3154,Products!$A$2:$I$100,2,0),)</f>
        <v>0</v>
      </c>
      <c r="H3154" s="87">
        <f>_xlfn.IFNA(VLOOKUP(B3154,Products!$A$2:$I$100,2,0),)</f>
        <v>0</v>
      </c>
      <c r="J3154" s="87">
        <f t="shared" si="98"/>
        <v>0</v>
      </c>
      <c r="K3154" s="87">
        <f t="shared" si="99"/>
        <v>0</v>
      </c>
    </row>
    <row r="3155" spans="3:11">
      <c r="C3155" s="87">
        <f>_xlfn.IFNA(VLOOKUP(B3155,Products!$A$2:$I$100,5,0),0)</f>
        <v>0</v>
      </c>
      <c r="D3155" s="99">
        <f>_xlfn.IFNA(VLOOKUP(B3155,Products!$A$2:$J$100,6,0),)</f>
        <v>0</v>
      </c>
      <c r="E3155" s="87">
        <f>_xlfn.IFNA(VLOOKUP(B3155,Products!$A$2:$I$100,8,0),)</f>
        <v>0</v>
      </c>
      <c r="F3155" s="87">
        <f>_xlfn.IFNA(VLOOKUP(B3155,Products!$A$2:$J$100,7,0),)</f>
        <v>0</v>
      </c>
      <c r="G3155" s="87">
        <f>_xlfn.IFNA(VLOOKUP(B3155,Products!$A$2:$I$100,2,0),)</f>
        <v>0</v>
      </c>
      <c r="H3155" s="87">
        <f>_xlfn.IFNA(VLOOKUP(B3155,Products!$A$2:$I$100,2,0),)</f>
        <v>0</v>
      </c>
      <c r="J3155" s="87">
        <f t="shared" si="98"/>
        <v>0</v>
      </c>
      <c r="K3155" s="87">
        <f t="shared" si="99"/>
        <v>0</v>
      </c>
    </row>
    <row r="3156" spans="3:11">
      <c r="C3156" s="87">
        <f>_xlfn.IFNA(VLOOKUP(B3156,Products!$A$2:$I$100,5,0),0)</f>
        <v>0</v>
      </c>
      <c r="D3156" s="99">
        <f>_xlfn.IFNA(VLOOKUP(B3156,Products!$A$2:$J$100,6,0),)</f>
        <v>0</v>
      </c>
      <c r="E3156" s="87">
        <f>_xlfn.IFNA(VLOOKUP(B3156,Products!$A$2:$I$100,8,0),)</f>
        <v>0</v>
      </c>
      <c r="F3156" s="87">
        <f>_xlfn.IFNA(VLOOKUP(B3156,Products!$A$2:$J$100,7,0),)</f>
        <v>0</v>
      </c>
      <c r="G3156" s="87">
        <f>_xlfn.IFNA(VLOOKUP(B3156,Products!$A$2:$I$100,2,0),)</f>
        <v>0</v>
      </c>
      <c r="H3156" s="87">
        <f>_xlfn.IFNA(VLOOKUP(B3156,Products!$A$2:$I$100,2,0),)</f>
        <v>0</v>
      </c>
      <c r="J3156" s="87">
        <f t="shared" si="98"/>
        <v>0</v>
      </c>
      <c r="K3156" s="87">
        <f t="shared" si="99"/>
        <v>0</v>
      </c>
    </row>
    <row r="3157" spans="3:11">
      <c r="C3157" s="87">
        <f>_xlfn.IFNA(VLOOKUP(B3157,Products!$A$2:$I$100,5,0),0)</f>
        <v>0</v>
      </c>
      <c r="D3157" s="99">
        <f>_xlfn.IFNA(VLOOKUP(B3157,Products!$A$2:$J$100,6,0),)</f>
        <v>0</v>
      </c>
      <c r="E3157" s="87">
        <f>_xlfn.IFNA(VLOOKUP(B3157,Products!$A$2:$I$100,8,0),)</f>
        <v>0</v>
      </c>
      <c r="F3157" s="87">
        <f>_xlfn.IFNA(VLOOKUP(B3157,Products!$A$2:$J$100,7,0),)</f>
        <v>0</v>
      </c>
      <c r="G3157" s="87">
        <f>_xlfn.IFNA(VLOOKUP(B3157,Products!$A$2:$I$100,2,0),)</f>
        <v>0</v>
      </c>
      <c r="H3157" s="87">
        <f>_xlfn.IFNA(VLOOKUP(B3157,Products!$A$2:$I$100,2,0),)</f>
        <v>0</v>
      </c>
      <c r="J3157" s="87">
        <f t="shared" si="98"/>
        <v>0</v>
      </c>
      <c r="K3157" s="87">
        <f t="shared" si="99"/>
        <v>0</v>
      </c>
    </row>
    <row r="3158" spans="3:11">
      <c r="C3158" s="87">
        <f>_xlfn.IFNA(VLOOKUP(B3158,Products!$A$2:$I$100,5,0),0)</f>
        <v>0</v>
      </c>
      <c r="D3158" s="99">
        <f>_xlfn.IFNA(VLOOKUP(B3158,Products!$A$2:$J$100,6,0),)</f>
        <v>0</v>
      </c>
      <c r="E3158" s="87">
        <f>_xlfn.IFNA(VLOOKUP(B3158,Products!$A$2:$I$100,8,0),)</f>
        <v>0</v>
      </c>
      <c r="F3158" s="87">
        <f>_xlfn.IFNA(VLOOKUP(B3158,Products!$A$2:$J$100,7,0),)</f>
        <v>0</v>
      </c>
      <c r="G3158" s="87">
        <f>_xlfn.IFNA(VLOOKUP(B3158,Products!$A$2:$I$100,2,0),)</f>
        <v>0</v>
      </c>
      <c r="H3158" s="87">
        <f>_xlfn.IFNA(VLOOKUP(B3158,Products!$A$2:$I$100,2,0),)</f>
        <v>0</v>
      </c>
      <c r="J3158" s="87">
        <f t="shared" si="98"/>
        <v>0</v>
      </c>
      <c r="K3158" s="87">
        <f t="shared" si="99"/>
        <v>0</v>
      </c>
    </row>
    <row r="3159" spans="3:11">
      <c r="C3159" s="87">
        <f>_xlfn.IFNA(VLOOKUP(B3159,Products!$A$2:$I$100,5,0),0)</f>
        <v>0</v>
      </c>
      <c r="D3159" s="99">
        <f>_xlfn.IFNA(VLOOKUP(B3159,Products!$A$2:$J$100,6,0),)</f>
        <v>0</v>
      </c>
      <c r="E3159" s="87">
        <f>_xlfn.IFNA(VLOOKUP(B3159,Products!$A$2:$I$100,8,0),)</f>
        <v>0</v>
      </c>
      <c r="F3159" s="87">
        <f>_xlfn.IFNA(VLOOKUP(B3159,Products!$A$2:$J$100,7,0),)</f>
        <v>0</v>
      </c>
      <c r="G3159" s="87">
        <f>_xlfn.IFNA(VLOOKUP(B3159,Products!$A$2:$I$100,2,0),)</f>
        <v>0</v>
      </c>
      <c r="H3159" s="87">
        <f>_xlfn.IFNA(VLOOKUP(B3159,Products!$A$2:$I$100,2,0),)</f>
        <v>0</v>
      </c>
      <c r="J3159" s="87">
        <f t="shared" si="98"/>
        <v>0</v>
      </c>
      <c r="K3159" s="87">
        <f t="shared" si="99"/>
        <v>0</v>
      </c>
    </row>
    <row r="3160" spans="3:11">
      <c r="C3160" s="87">
        <f>_xlfn.IFNA(VLOOKUP(B3160,Products!$A$2:$I$100,5,0),0)</f>
        <v>0</v>
      </c>
      <c r="D3160" s="99">
        <f>_xlfn.IFNA(VLOOKUP(B3160,Products!$A$2:$J$100,6,0),)</f>
        <v>0</v>
      </c>
      <c r="E3160" s="87">
        <f>_xlfn.IFNA(VLOOKUP(B3160,Products!$A$2:$I$100,8,0),)</f>
        <v>0</v>
      </c>
      <c r="F3160" s="87">
        <f>_xlfn.IFNA(VLOOKUP(B3160,Products!$A$2:$J$100,7,0),)</f>
        <v>0</v>
      </c>
      <c r="G3160" s="87">
        <f>_xlfn.IFNA(VLOOKUP(B3160,Products!$A$2:$I$100,2,0),)</f>
        <v>0</v>
      </c>
      <c r="H3160" s="87">
        <f>_xlfn.IFNA(VLOOKUP(B3160,Products!$A$2:$I$100,2,0),)</f>
        <v>0</v>
      </c>
      <c r="J3160" s="87">
        <f t="shared" si="98"/>
        <v>0</v>
      </c>
      <c r="K3160" s="87">
        <f t="shared" si="99"/>
        <v>0</v>
      </c>
    </row>
    <row r="3161" spans="3:11">
      <c r="C3161" s="87">
        <f>_xlfn.IFNA(VLOOKUP(B3161,Products!$A$2:$I$100,5,0),0)</f>
        <v>0</v>
      </c>
      <c r="D3161" s="99">
        <f>_xlfn.IFNA(VLOOKUP(B3161,Products!$A$2:$J$100,6,0),)</f>
        <v>0</v>
      </c>
      <c r="E3161" s="87">
        <f>_xlfn.IFNA(VLOOKUP(B3161,Products!$A$2:$I$100,8,0),)</f>
        <v>0</v>
      </c>
      <c r="F3161" s="87">
        <f>_xlfn.IFNA(VLOOKUP(B3161,Products!$A$2:$J$100,7,0),)</f>
        <v>0</v>
      </c>
      <c r="G3161" s="87">
        <f>_xlfn.IFNA(VLOOKUP(B3161,Products!$A$2:$I$100,2,0),)</f>
        <v>0</v>
      </c>
      <c r="H3161" s="87">
        <f>_xlfn.IFNA(VLOOKUP(B3161,Products!$A$2:$I$100,2,0),)</f>
        <v>0</v>
      </c>
      <c r="J3161" s="87">
        <f t="shared" si="98"/>
        <v>0</v>
      </c>
      <c r="K3161" s="87">
        <f t="shared" si="99"/>
        <v>0</v>
      </c>
    </row>
    <row r="3162" spans="3:11">
      <c r="C3162" s="87">
        <f>_xlfn.IFNA(VLOOKUP(B3162,Products!$A$2:$I$100,5,0),0)</f>
        <v>0</v>
      </c>
      <c r="D3162" s="99">
        <f>_xlfn.IFNA(VLOOKUP(B3162,Products!$A$2:$J$100,6,0),)</f>
        <v>0</v>
      </c>
      <c r="E3162" s="87">
        <f>_xlfn.IFNA(VLOOKUP(B3162,Products!$A$2:$I$100,8,0),)</f>
        <v>0</v>
      </c>
      <c r="F3162" s="87">
        <f>_xlfn.IFNA(VLOOKUP(B3162,Products!$A$2:$J$100,7,0),)</f>
        <v>0</v>
      </c>
      <c r="G3162" s="87">
        <f>_xlfn.IFNA(VLOOKUP(B3162,Products!$A$2:$I$100,2,0),)</f>
        <v>0</v>
      </c>
      <c r="H3162" s="87">
        <f>_xlfn.IFNA(VLOOKUP(B3162,Products!$A$2:$I$100,2,0),)</f>
        <v>0</v>
      </c>
      <c r="J3162" s="87">
        <f t="shared" si="98"/>
        <v>0</v>
      </c>
      <c r="K3162" s="87">
        <f t="shared" si="99"/>
        <v>0</v>
      </c>
    </row>
    <row r="3163" spans="3:11">
      <c r="C3163" s="87">
        <f>_xlfn.IFNA(VLOOKUP(B3163,Products!$A$2:$I$100,5,0),0)</f>
        <v>0</v>
      </c>
      <c r="D3163" s="99">
        <f>_xlfn.IFNA(VLOOKUP(B3163,Products!$A$2:$J$100,6,0),)</f>
        <v>0</v>
      </c>
      <c r="E3163" s="87">
        <f>_xlfn.IFNA(VLOOKUP(B3163,Products!$A$2:$I$100,8,0),)</f>
        <v>0</v>
      </c>
      <c r="F3163" s="87">
        <f>_xlfn.IFNA(VLOOKUP(B3163,Products!$A$2:$J$100,7,0),)</f>
        <v>0</v>
      </c>
      <c r="G3163" s="87">
        <f>_xlfn.IFNA(VLOOKUP(B3163,Products!$A$2:$I$100,2,0),)</f>
        <v>0</v>
      </c>
      <c r="H3163" s="87">
        <f>_xlfn.IFNA(VLOOKUP(B3163,Products!$A$2:$I$100,2,0),)</f>
        <v>0</v>
      </c>
      <c r="J3163" s="87">
        <f t="shared" si="98"/>
        <v>0</v>
      </c>
      <c r="K3163" s="87">
        <f t="shared" si="99"/>
        <v>0</v>
      </c>
    </row>
    <row r="3164" spans="3:11">
      <c r="C3164" s="87">
        <f>_xlfn.IFNA(VLOOKUP(B3164,Products!$A$2:$I$100,5,0),0)</f>
        <v>0</v>
      </c>
      <c r="D3164" s="99">
        <f>_xlfn.IFNA(VLOOKUP(B3164,Products!$A$2:$J$100,6,0),)</f>
        <v>0</v>
      </c>
      <c r="E3164" s="87">
        <f>_xlfn.IFNA(VLOOKUP(B3164,Products!$A$2:$I$100,8,0),)</f>
        <v>0</v>
      </c>
      <c r="F3164" s="87">
        <f>_xlfn.IFNA(VLOOKUP(B3164,Products!$A$2:$J$100,7,0),)</f>
        <v>0</v>
      </c>
      <c r="G3164" s="87">
        <f>_xlfn.IFNA(VLOOKUP(B3164,Products!$A$2:$I$100,2,0),)</f>
        <v>0</v>
      </c>
      <c r="H3164" s="87">
        <f>_xlfn.IFNA(VLOOKUP(B3164,Products!$A$2:$I$100,2,0),)</f>
        <v>0</v>
      </c>
      <c r="J3164" s="87">
        <f t="shared" si="98"/>
        <v>0</v>
      </c>
      <c r="K3164" s="87">
        <f t="shared" si="99"/>
        <v>0</v>
      </c>
    </row>
    <row r="3165" spans="3:11">
      <c r="C3165" s="87">
        <f>_xlfn.IFNA(VLOOKUP(B3165,Products!$A$2:$I$100,5,0),0)</f>
        <v>0</v>
      </c>
      <c r="D3165" s="99">
        <f>_xlfn.IFNA(VLOOKUP(B3165,Products!$A$2:$J$100,6,0),)</f>
        <v>0</v>
      </c>
      <c r="E3165" s="87">
        <f>_xlfn.IFNA(VLOOKUP(B3165,Products!$A$2:$I$100,8,0),)</f>
        <v>0</v>
      </c>
      <c r="F3165" s="87">
        <f>_xlfn.IFNA(VLOOKUP(B3165,Products!$A$2:$J$100,7,0),)</f>
        <v>0</v>
      </c>
      <c r="G3165" s="87">
        <f>_xlfn.IFNA(VLOOKUP(B3165,Products!$A$2:$I$100,2,0),)</f>
        <v>0</v>
      </c>
      <c r="H3165" s="87">
        <f>_xlfn.IFNA(VLOOKUP(B3165,Products!$A$2:$I$100,2,0),)</f>
        <v>0</v>
      </c>
      <c r="J3165" s="87">
        <f t="shared" si="98"/>
        <v>0</v>
      </c>
      <c r="K3165" s="87">
        <f t="shared" si="99"/>
        <v>0</v>
      </c>
    </row>
    <row r="3166" spans="3:11">
      <c r="C3166" s="87">
        <f>_xlfn.IFNA(VLOOKUP(B3166,Products!$A$2:$I$100,5,0),0)</f>
        <v>0</v>
      </c>
      <c r="D3166" s="99">
        <f>_xlfn.IFNA(VLOOKUP(B3166,Products!$A$2:$J$100,6,0),)</f>
        <v>0</v>
      </c>
      <c r="E3166" s="87">
        <f>_xlfn.IFNA(VLOOKUP(B3166,Products!$A$2:$I$100,8,0),)</f>
        <v>0</v>
      </c>
      <c r="F3166" s="87">
        <f>_xlfn.IFNA(VLOOKUP(B3166,Products!$A$2:$J$100,7,0),)</f>
        <v>0</v>
      </c>
      <c r="G3166" s="87">
        <f>_xlfn.IFNA(VLOOKUP(B3166,Products!$A$2:$I$100,2,0),)</f>
        <v>0</v>
      </c>
      <c r="H3166" s="87">
        <f>_xlfn.IFNA(VLOOKUP(B3166,Products!$A$2:$I$100,2,0),)</f>
        <v>0</v>
      </c>
      <c r="J3166" s="87">
        <f t="shared" si="98"/>
        <v>0</v>
      </c>
      <c r="K3166" s="87">
        <f t="shared" si="99"/>
        <v>0</v>
      </c>
    </row>
    <row r="3167" spans="3:11">
      <c r="C3167" s="87">
        <f>_xlfn.IFNA(VLOOKUP(B3167,Products!$A$2:$I$100,5,0),0)</f>
        <v>0</v>
      </c>
      <c r="D3167" s="99">
        <f>_xlfn.IFNA(VLOOKUP(B3167,Products!$A$2:$J$100,6,0),)</f>
        <v>0</v>
      </c>
      <c r="E3167" s="87">
        <f>_xlfn.IFNA(VLOOKUP(B3167,Products!$A$2:$I$100,8,0),)</f>
        <v>0</v>
      </c>
      <c r="F3167" s="87">
        <f>_xlfn.IFNA(VLOOKUP(B3167,Products!$A$2:$J$100,7,0),)</f>
        <v>0</v>
      </c>
      <c r="G3167" s="87">
        <f>_xlfn.IFNA(VLOOKUP(B3167,Products!$A$2:$I$100,2,0),)</f>
        <v>0</v>
      </c>
      <c r="H3167" s="87">
        <f>_xlfn.IFNA(VLOOKUP(B3167,Products!$A$2:$I$100,2,0),)</f>
        <v>0</v>
      </c>
      <c r="J3167" s="87">
        <f t="shared" si="98"/>
        <v>0</v>
      </c>
      <c r="K3167" s="87">
        <f t="shared" si="99"/>
        <v>0</v>
      </c>
    </row>
    <row r="3168" spans="3:11">
      <c r="C3168" s="87">
        <f>_xlfn.IFNA(VLOOKUP(B3168,Products!$A$2:$I$100,5,0),0)</f>
        <v>0</v>
      </c>
      <c r="D3168" s="99">
        <f>_xlfn.IFNA(VLOOKUP(B3168,Products!$A$2:$J$100,6,0),)</f>
        <v>0</v>
      </c>
      <c r="E3168" s="87">
        <f>_xlfn.IFNA(VLOOKUP(B3168,Products!$A$2:$I$100,8,0),)</f>
        <v>0</v>
      </c>
      <c r="F3168" s="87">
        <f>_xlfn.IFNA(VLOOKUP(B3168,Products!$A$2:$J$100,7,0),)</f>
        <v>0</v>
      </c>
      <c r="G3168" s="87">
        <f>_xlfn.IFNA(VLOOKUP(B3168,Products!$A$2:$I$100,2,0),)</f>
        <v>0</v>
      </c>
      <c r="H3168" s="87">
        <f>_xlfn.IFNA(VLOOKUP(B3168,Products!$A$2:$I$100,2,0),)</f>
        <v>0</v>
      </c>
      <c r="J3168" s="87">
        <f t="shared" si="98"/>
        <v>0</v>
      </c>
      <c r="K3168" s="87">
        <f t="shared" si="99"/>
        <v>0</v>
      </c>
    </row>
    <row r="3169" spans="3:11">
      <c r="C3169" s="87">
        <f>_xlfn.IFNA(VLOOKUP(B3169,Products!$A$2:$I$100,5,0),0)</f>
        <v>0</v>
      </c>
      <c r="D3169" s="99">
        <f>_xlfn.IFNA(VLOOKUP(B3169,Products!$A$2:$J$100,6,0),)</f>
        <v>0</v>
      </c>
      <c r="E3169" s="87">
        <f>_xlfn.IFNA(VLOOKUP(B3169,Products!$A$2:$I$100,8,0),)</f>
        <v>0</v>
      </c>
      <c r="F3169" s="87">
        <f>_xlfn.IFNA(VLOOKUP(B3169,Products!$A$2:$J$100,7,0),)</f>
        <v>0</v>
      </c>
      <c r="G3169" s="87">
        <f>_xlfn.IFNA(VLOOKUP(B3169,Products!$A$2:$I$100,2,0),)</f>
        <v>0</v>
      </c>
      <c r="H3169" s="87">
        <f>_xlfn.IFNA(VLOOKUP(B3169,Products!$A$2:$I$100,2,0),)</f>
        <v>0</v>
      </c>
      <c r="J3169" s="87">
        <f t="shared" si="98"/>
        <v>0</v>
      </c>
      <c r="K3169" s="87">
        <f t="shared" si="99"/>
        <v>0</v>
      </c>
    </row>
    <row r="3170" spans="3:11">
      <c r="C3170" s="87">
        <f>_xlfn.IFNA(VLOOKUP(B3170,Products!$A$2:$I$100,5,0),0)</f>
        <v>0</v>
      </c>
      <c r="D3170" s="99">
        <f>_xlfn.IFNA(VLOOKUP(B3170,Products!$A$2:$J$100,6,0),)</f>
        <v>0</v>
      </c>
      <c r="E3170" s="87">
        <f>_xlfn.IFNA(VLOOKUP(B3170,Products!$A$2:$I$100,8,0),)</f>
        <v>0</v>
      </c>
      <c r="F3170" s="87">
        <f>_xlfn.IFNA(VLOOKUP(B3170,Products!$A$2:$J$100,7,0),)</f>
        <v>0</v>
      </c>
      <c r="G3170" s="87">
        <f>_xlfn.IFNA(VLOOKUP(B3170,Products!$A$2:$I$100,2,0),)</f>
        <v>0</v>
      </c>
      <c r="H3170" s="87">
        <f>_xlfn.IFNA(VLOOKUP(B3170,Products!$A$2:$I$100,2,0),)</f>
        <v>0</v>
      </c>
      <c r="J3170" s="87">
        <f t="shared" si="98"/>
        <v>0</v>
      </c>
      <c r="K3170" s="87">
        <f t="shared" si="99"/>
        <v>0</v>
      </c>
    </row>
    <row r="3171" spans="3:11">
      <c r="C3171" s="87">
        <f>_xlfn.IFNA(VLOOKUP(B3171,Products!$A$2:$I$100,5,0),0)</f>
        <v>0</v>
      </c>
      <c r="D3171" s="99">
        <f>_xlfn.IFNA(VLOOKUP(B3171,Products!$A$2:$J$100,6,0),)</f>
        <v>0</v>
      </c>
      <c r="E3171" s="87">
        <f>_xlfn.IFNA(VLOOKUP(B3171,Products!$A$2:$I$100,8,0),)</f>
        <v>0</v>
      </c>
      <c r="F3171" s="87">
        <f>_xlfn.IFNA(VLOOKUP(B3171,Products!$A$2:$J$100,7,0),)</f>
        <v>0</v>
      </c>
      <c r="G3171" s="87">
        <f>_xlfn.IFNA(VLOOKUP(B3171,Products!$A$2:$I$100,2,0),)</f>
        <v>0</v>
      </c>
      <c r="H3171" s="87">
        <f>_xlfn.IFNA(VLOOKUP(B3171,Products!$A$2:$I$100,2,0),)</f>
        <v>0</v>
      </c>
      <c r="J3171" s="87">
        <f t="shared" si="98"/>
        <v>0</v>
      </c>
      <c r="K3171" s="87">
        <f t="shared" si="99"/>
        <v>0</v>
      </c>
    </row>
    <row r="3172" spans="3:11">
      <c r="C3172" s="87">
        <f>_xlfn.IFNA(VLOOKUP(B3172,Products!$A$2:$I$100,5,0),0)</f>
        <v>0</v>
      </c>
      <c r="D3172" s="99">
        <f>_xlfn.IFNA(VLOOKUP(B3172,Products!$A$2:$J$100,6,0),)</f>
        <v>0</v>
      </c>
      <c r="E3172" s="87">
        <f>_xlfn.IFNA(VLOOKUP(B3172,Products!$A$2:$I$100,8,0),)</f>
        <v>0</v>
      </c>
      <c r="F3172" s="87">
        <f>_xlfn.IFNA(VLOOKUP(B3172,Products!$A$2:$J$100,7,0),)</f>
        <v>0</v>
      </c>
      <c r="G3172" s="87">
        <f>_xlfn.IFNA(VLOOKUP(B3172,Products!$A$2:$I$100,2,0),)</f>
        <v>0</v>
      </c>
      <c r="H3172" s="87">
        <f>_xlfn.IFNA(VLOOKUP(B3172,Products!$A$2:$I$100,2,0),)</f>
        <v>0</v>
      </c>
      <c r="J3172" s="87">
        <f t="shared" si="98"/>
        <v>0</v>
      </c>
      <c r="K3172" s="87">
        <f t="shared" si="99"/>
        <v>0</v>
      </c>
    </row>
    <row r="3173" spans="3:11">
      <c r="C3173" s="87">
        <f>_xlfn.IFNA(VLOOKUP(B3173,Products!$A$2:$I$100,5,0),0)</f>
        <v>0</v>
      </c>
      <c r="D3173" s="99">
        <f>_xlfn.IFNA(VLOOKUP(B3173,Products!$A$2:$J$100,6,0),)</f>
        <v>0</v>
      </c>
      <c r="E3173" s="87">
        <f>_xlfn.IFNA(VLOOKUP(B3173,Products!$A$2:$I$100,8,0),)</f>
        <v>0</v>
      </c>
      <c r="F3173" s="87">
        <f>_xlfn.IFNA(VLOOKUP(B3173,Products!$A$2:$J$100,7,0),)</f>
        <v>0</v>
      </c>
      <c r="G3173" s="87">
        <f>_xlfn.IFNA(VLOOKUP(B3173,Products!$A$2:$I$100,2,0),)</f>
        <v>0</v>
      </c>
      <c r="H3173" s="87">
        <f>_xlfn.IFNA(VLOOKUP(B3173,Products!$A$2:$I$100,2,0),)</f>
        <v>0</v>
      </c>
      <c r="J3173" s="87">
        <f t="shared" si="98"/>
        <v>0</v>
      </c>
      <c r="K3173" s="87">
        <f t="shared" si="99"/>
        <v>0</v>
      </c>
    </row>
    <row r="3174" spans="3:11">
      <c r="C3174" s="87">
        <f>_xlfn.IFNA(VLOOKUP(B3174,Products!$A$2:$I$100,5,0),0)</f>
        <v>0</v>
      </c>
      <c r="D3174" s="99">
        <f>_xlfn.IFNA(VLOOKUP(B3174,Products!$A$2:$J$100,6,0),)</f>
        <v>0</v>
      </c>
      <c r="E3174" s="87">
        <f>_xlfn.IFNA(VLOOKUP(B3174,Products!$A$2:$I$100,8,0),)</f>
        <v>0</v>
      </c>
      <c r="F3174" s="87">
        <f>_xlfn.IFNA(VLOOKUP(B3174,Products!$A$2:$J$100,7,0),)</f>
        <v>0</v>
      </c>
      <c r="G3174" s="87">
        <f>_xlfn.IFNA(VLOOKUP(B3174,Products!$A$2:$I$100,2,0),)</f>
        <v>0</v>
      </c>
      <c r="H3174" s="87">
        <f>_xlfn.IFNA(VLOOKUP(B3174,Products!$A$2:$I$100,2,0),)</f>
        <v>0</v>
      </c>
      <c r="J3174" s="87">
        <f t="shared" si="98"/>
        <v>0</v>
      </c>
      <c r="K3174" s="87">
        <f t="shared" si="99"/>
        <v>0</v>
      </c>
    </row>
    <row r="3175" spans="3:11">
      <c r="C3175" s="87">
        <f>_xlfn.IFNA(VLOOKUP(B3175,Products!$A$2:$I$100,5,0),0)</f>
        <v>0</v>
      </c>
      <c r="D3175" s="99">
        <f>_xlfn.IFNA(VLOOKUP(B3175,Products!$A$2:$J$100,6,0),)</f>
        <v>0</v>
      </c>
      <c r="E3175" s="87">
        <f>_xlfn.IFNA(VLOOKUP(B3175,Products!$A$2:$I$100,8,0),)</f>
        <v>0</v>
      </c>
      <c r="F3175" s="87">
        <f>_xlfn.IFNA(VLOOKUP(B3175,Products!$A$2:$J$100,7,0),)</f>
        <v>0</v>
      </c>
      <c r="G3175" s="87">
        <f>_xlfn.IFNA(VLOOKUP(B3175,Products!$A$2:$I$100,2,0),)</f>
        <v>0</v>
      </c>
      <c r="H3175" s="87">
        <f>_xlfn.IFNA(VLOOKUP(B3175,Products!$A$2:$I$100,2,0),)</f>
        <v>0</v>
      </c>
      <c r="J3175" s="87">
        <f t="shared" si="98"/>
        <v>0</v>
      </c>
      <c r="K3175" s="87">
        <f t="shared" si="99"/>
        <v>0</v>
      </c>
    </row>
    <row r="3176" spans="3:11">
      <c r="C3176" s="87">
        <f>_xlfn.IFNA(VLOOKUP(B3176,Products!$A$2:$I$100,5,0),0)</f>
        <v>0</v>
      </c>
      <c r="D3176" s="99">
        <f>_xlfn.IFNA(VLOOKUP(B3176,Products!$A$2:$J$100,6,0),)</f>
        <v>0</v>
      </c>
      <c r="E3176" s="87">
        <f>_xlfn.IFNA(VLOOKUP(B3176,Products!$A$2:$I$100,8,0),)</f>
        <v>0</v>
      </c>
      <c r="F3176" s="87">
        <f>_xlfn.IFNA(VLOOKUP(B3176,Products!$A$2:$J$100,7,0),)</f>
        <v>0</v>
      </c>
      <c r="G3176" s="87">
        <f>_xlfn.IFNA(VLOOKUP(B3176,Products!$A$2:$I$100,2,0),)</f>
        <v>0</v>
      </c>
      <c r="H3176" s="87">
        <f>_xlfn.IFNA(VLOOKUP(B3176,Products!$A$2:$I$100,2,0),)</f>
        <v>0</v>
      </c>
      <c r="J3176" s="87">
        <f t="shared" si="98"/>
        <v>0</v>
      </c>
      <c r="K3176" s="87">
        <f t="shared" si="99"/>
        <v>0</v>
      </c>
    </row>
    <row r="3177" spans="3:11">
      <c r="C3177" s="87">
        <f>_xlfn.IFNA(VLOOKUP(B3177,Products!$A$2:$I$100,5,0),0)</f>
        <v>0</v>
      </c>
      <c r="D3177" s="99">
        <f>_xlfn.IFNA(VLOOKUP(B3177,Products!$A$2:$J$100,6,0),)</f>
        <v>0</v>
      </c>
      <c r="E3177" s="87">
        <f>_xlfn.IFNA(VLOOKUP(B3177,Products!$A$2:$I$100,8,0),)</f>
        <v>0</v>
      </c>
      <c r="F3177" s="87">
        <f>_xlfn.IFNA(VLOOKUP(B3177,Products!$A$2:$J$100,7,0),)</f>
        <v>0</v>
      </c>
      <c r="G3177" s="87">
        <f>_xlfn.IFNA(VLOOKUP(B3177,Products!$A$2:$I$100,2,0),)</f>
        <v>0</v>
      </c>
      <c r="H3177" s="87">
        <f>_xlfn.IFNA(VLOOKUP(B3177,Products!$A$2:$I$100,2,0),)</f>
        <v>0</v>
      </c>
      <c r="J3177" s="87">
        <f t="shared" si="98"/>
        <v>0</v>
      </c>
      <c r="K3177" s="87">
        <f t="shared" si="99"/>
        <v>0</v>
      </c>
    </row>
    <row r="3178" spans="3:11">
      <c r="C3178" s="87">
        <f>_xlfn.IFNA(VLOOKUP(B3178,Products!$A$2:$I$100,5,0),0)</f>
        <v>0</v>
      </c>
      <c r="D3178" s="99">
        <f>_xlfn.IFNA(VLOOKUP(B3178,Products!$A$2:$J$100,6,0),)</f>
        <v>0</v>
      </c>
      <c r="E3178" s="87">
        <f>_xlfn.IFNA(VLOOKUP(B3178,Products!$A$2:$I$100,8,0),)</f>
        <v>0</v>
      </c>
      <c r="F3178" s="87">
        <f>_xlfn.IFNA(VLOOKUP(B3178,Products!$A$2:$J$100,7,0),)</f>
        <v>0</v>
      </c>
      <c r="G3178" s="87">
        <f>_xlfn.IFNA(VLOOKUP(B3178,Products!$A$2:$I$100,2,0),)</f>
        <v>0</v>
      </c>
      <c r="H3178" s="87">
        <f>_xlfn.IFNA(VLOOKUP(B3178,Products!$A$2:$I$100,2,0),)</f>
        <v>0</v>
      </c>
      <c r="J3178" s="87">
        <f t="shared" si="98"/>
        <v>0</v>
      </c>
      <c r="K3178" s="87">
        <f t="shared" si="99"/>
        <v>0</v>
      </c>
    </row>
    <row r="3179" spans="3:11">
      <c r="C3179" s="87">
        <f>_xlfn.IFNA(VLOOKUP(B3179,Products!$A$2:$I$100,5,0),0)</f>
        <v>0</v>
      </c>
      <c r="D3179" s="99">
        <f>_xlfn.IFNA(VLOOKUP(B3179,Products!$A$2:$J$100,6,0),)</f>
        <v>0</v>
      </c>
      <c r="E3179" s="87">
        <f>_xlfn.IFNA(VLOOKUP(B3179,Products!$A$2:$I$100,8,0),)</f>
        <v>0</v>
      </c>
      <c r="F3179" s="87">
        <f>_xlfn.IFNA(VLOOKUP(B3179,Products!$A$2:$J$100,7,0),)</f>
        <v>0</v>
      </c>
      <c r="G3179" s="87">
        <f>_xlfn.IFNA(VLOOKUP(B3179,Products!$A$2:$I$100,2,0),)</f>
        <v>0</v>
      </c>
      <c r="H3179" s="87">
        <f>_xlfn.IFNA(VLOOKUP(B3179,Products!$A$2:$I$100,2,0),)</f>
        <v>0</v>
      </c>
      <c r="J3179" s="87">
        <f t="shared" si="98"/>
        <v>0</v>
      </c>
      <c r="K3179" s="87">
        <f t="shared" si="99"/>
        <v>0</v>
      </c>
    </row>
    <row r="3180" spans="3:11">
      <c r="C3180" s="87">
        <f>_xlfn.IFNA(VLOOKUP(B3180,Products!$A$2:$I$100,5,0),0)</f>
        <v>0</v>
      </c>
      <c r="D3180" s="99">
        <f>_xlfn.IFNA(VLOOKUP(B3180,Products!$A$2:$J$100,6,0),)</f>
        <v>0</v>
      </c>
      <c r="E3180" s="87">
        <f>_xlfn.IFNA(VLOOKUP(B3180,Products!$A$2:$I$100,8,0),)</f>
        <v>0</v>
      </c>
      <c r="F3180" s="87">
        <f>_xlfn.IFNA(VLOOKUP(B3180,Products!$A$2:$J$100,7,0),)</f>
        <v>0</v>
      </c>
      <c r="G3180" s="87">
        <f>_xlfn.IFNA(VLOOKUP(B3180,Products!$A$2:$I$100,2,0),)</f>
        <v>0</v>
      </c>
      <c r="H3180" s="87">
        <f>_xlfn.IFNA(VLOOKUP(B3180,Products!$A$2:$I$100,2,0),)</f>
        <v>0</v>
      </c>
      <c r="J3180" s="87">
        <f t="shared" si="98"/>
        <v>0</v>
      </c>
      <c r="K3180" s="87">
        <f t="shared" si="99"/>
        <v>0</v>
      </c>
    </row>
    <row r="3181" spans="3:11">
      <c r="C3181" s="87">
        <f>_xlfn.IFNA(VLOOKUP(B3181,Products!$A$2:$I$100,5,0),0)</f>
        <v>0</v>
      </c>
      <c r="D3181" s="99">
        <f>_xlfn.IFNA(VLOOKUP(B3181,Products!$A$2:$J$100,6,0),)</f>
        <v>0</v>
      </c>
      <c r="E3181" s="87">
        <f>_xlfn.IFNA(VLOOKUP(B3181,Products!$A$2:$I$100,8,0),)</f>
        <v>0</v>
      </c>
      <c r="F3181" s="87">
        <f>_xlfn.IFNA(VLOOKUP(B3181,Products!$A$2:$J$100,7,0),)</f>
        <v>0</v>
      </c>
      <c r="G3181" s="87">
        <f>_xlfn.IFNA(VLOOKUP(B3181,Products!$A$2:$I$100,2,0),)</f>
        <v>0</v>
      </c>
      <c r="H3181" s="87">
        <f>_xlfn.IFNA(VLOOKUP(B3181,Products!$A$2:$I$100,2,0),)</f>
        <v>0</v>
      </c>
      <c r="J3181" s="87">
        <f t="shared" si="98"/>
        <v>0</v>
      </c>
      <c r="K3181" s="87">
        <f t="shared" si="99"/>
        <v>0</v>
      </c>
    </row>
    <row r="3182" spans="3:11">
      <c r="C3182" s="87">
        <f>_xlfn.IFNA(VLOOKUP(B3182,Products!$A$2:$I$100,5,0),0)</f>
        <v>0</v>
      </c>
      <c r="D3182" s="99">
        <f>_xlfn.IFNA(VLOOKUP(B3182,Products!$A$2:$J$100,6,0),)</f>
        <v>0</v>
      </c>
      <c r="E3182" s="87">
        <f>_xlfn.IFNA(VLOOKUP(B3182,Products!$A$2:$I$100,8,0),)</f>
        <v>0</v>
      </c>
      <c r="F3182" s="87">
        <f>_xlfn.IFNA(VLOOKUP(B3182,Products!$A$2:$J$100,7,0),)</f>
        <v>0</v>
      </c>
      <c r="G3182" s="87">
        <f>_xlfn.IFNA(VLOOKUP(B3182,Products!$A$2:$I$100,2,0),)</f>
        <v>0</v>
      </c>
      <c r="H3182" s="87">
        <f>_xlfn.IFNA(VLOOKUP(B3182,Products!$A$2:$I$100,2,0),)</f>
        <v>0</v>
      </c>
      <c r="J3182" s="87">
        <f t="shared" si="98"/>
        <v>0</v>
      </c>
      <c r="K3182" s="87">
        <f t="shared" si="99"/>
        <v>0</v>
      </c>
    </row>
    <row r="3183" spans="3:11">
      <c r="C3183" s="87">
        <f>_xlfn.IFNA(VLOOKUP(B3183,Products!$A$2:$I$100,5,0),0)</f>
        <v>0</v>
      </c>
      <c r="D3183" s="99">
        <f>_xlfn.IFNA(VLOOKUP(B3183,Products!$A$2:$J$100,6,0),)</f>
        <v>0</v>
      </c>
      <c r="E3183" s="87">
        <f>_xlfn.IFNA(VLOOKUP(B3183,Products!$A$2:$I$100,8,0),)</f>
        <v>0</v>
      </c>
      <c r="F3183" s="87">
        <f>_xlfn.IFNA(VLOOKUP(B3183,Products!$A$2:$J$100,7,0),)</f>
        <v>0</v>
      </c>
      <c r="G3183" s="87">
        <f>_xlfn.IFNA(VLOOKUP(B3183,Products!$A$2:$I$100,2,0),)</f>
        <v>0</v>
      </c>
      <c r="H3183" s="87">
        <f>_xlfn.IFNA(VLOOKUP(B3183,Products!$A$2:$I$100,2,0),)</f>
        <v>0</v>
      </c>
      <c r="J3183" s="87">
        <f t="shared" si="98"/>
        <v>0</v>
      </c>
      <c r="K3183" s="87">
        <f t="shared" si="99"/>
        <v>0</v>
      </c>
    </row>
    <row r="3184" spans="3:11">
      <c r="C3184" s="87">
        <f>_xlfn.IFNA(VLOOKUP(B3184,Products!$A$2:$I$100,5,0),0)</f>
        <v>0</v>
      </c>
      <c r="D3184" s="99">
        <f>_xlfn.IFNA(VLOOKUP(B3184,Products!$A$2:$J$100,6,0),)</f>
        <v>0</v>
      </c>
      <c r="E3184" s="87">
        <f>_xlfn.IFNA(VLOOKUP(B3184,Products!$A$2:$I$100,8,0),)</f>
        <v>0</v>
      </c>
      <c r="F3184" s="87">
        <f>_xlfn.IFNA(VLOOKUP(B3184,Products!$A$2:$J$100,7,0),)</f>
        <v>0</v>
      </c>
      <c r="G3184" s="87">
        <f>_xlfn.IFNA(VLOOKUP(B3184,Products!$A$2:$I$100,2,0),)</f>
        <v>0</v>
      </c>
      <c r="H3184" s="87">
        <f>_xlfn.IFNA(VLOOKUP(B3184,Products!$A$2:$I$100,2,0),)</f>
        <v>0</v>
      </c>
      <c r="J3184" s="87">
        <f t="shared" si="98"/>
        <v>0</v>
      </c>
      <c r="K3184" s="87">
        <f t="shared" si="99"/>
        <v>0</v>
      </c>
    </row>
    <row r="3185" spans="3:11">
      <c r="C3185" s="87">
        <f>_xlfn.IFNA(VLOOKUP(B3185,Products!$A$2:$I$100,5,0),0)</f>
        <v>0</v>
      </c>
      <c r="D3185" s="99">
        <f>_xlfn.IFNA(VLOOKUP(B3185,Products!$A$2:$J$100,6,0),)</f>
        <v>0</v>
      </c>
      <c r="E3185" s="87">
        <f>_xlfn.IFNA(VLOOKUP(B3185,Products!$A$2:$I$100,8,0),)</f>
        <v>0</v>
      </c>
      <c r="F3185" s="87">
        <f>_xlfn.IFNA(VLOOKUP(B3185,Products!$A$2:$J$100,7,0),)</f>
        <v>0</v>
      </c>
      <c r="G3185" s="87">
        <f>_xlfn.IFNA(VLOOKUP(B3185,Products!$A$2:$I$100,2,0),)</f>
        <v>0</v>
      </c>
      <c r="H3185" s="87">
        <f>_xlfn.IFNA(VLOOKUP(B3185,Products!$A$2:$I$100,2,0),)</f>
        <v>0</v>
      </c>
      <c r="J3185" s="87">
        <f t="shared" si="98"/>
        <v>0</v>
      </c>
      <c r="K3185" s="87">
        <f t="shared" si="99"/>
        <v>0</v>
      </c>
    </row>
    <row r="3186" spans="3:11">
      <c r="C3186" s="87">
        <f>_xlfn.IFNA(VLOOKUP(B3186,Products!$A$2:$I$100,5,0),0)</f>
        <v>0</v>
      </c>
      <c r="D3186" s="99">
        <f>_xlfn.IFNA(VLOOKUP(B3186,Products!$A$2:$J$100,6,0),)</f>
        <v>0</v>
      </c>
      <c r="E3186" s="87">
        <f>_xlfn.IFNA(VLOOKUP(B3186,Products!$A$2:$I$100,8,0),)</f>
        <v>0</v>
      </c>
      <c r="F3186" s="87">
        <f>_xlfn.IFNA(VLOOKUP(B3186,Products!$A$2:$J$100,7,0),)</f>
        <v>0</v>
      </c>
      <c r="G3186" s="87">
        <f>_xlfn.IFNA(VLOOKUP(B3186,Products!$A$2:$I$100,2,0),)</f>
        <v>0</v>
      </c>
      <c r="H3186" s="87">
        <f>_xlfn.IFNA(VLOOKUP(B3186,Products!$A$2:$I$100,2,0),)</f>
        <v>0</v>
      </c>
      <c r="J3186" s="87">
        <f t="shared" si="98"/>
        <v>0</v>
      </c>
      <c r="K3186" s="87">
        <f t="shared" si="99"/>
        <v>0</v>
      </c>
    </row>
    <row r="3187" spans="3:11">
      <c r="C3187" s="87">
        <f>_xlfn.IFNA(VLOOKUP(B3187,Products!$A$2:$I$100,5,0),0)</f>
        <v>0</v>
      </c>
      <c r="D3187" s="99">
        <f>_xlfn.IFNA(VLOOKUP(B3187,Products!$A$2:$J$100,6,0),)</f>
        <v>0</v>
      </c>
      <c r="E3187" s="87">
        <f>_xlfn.IFNA(VLOOKUP(B3187,Products!$A$2:$I$100,8,0),)</f>
        <v>0</v>
      </c>
      <c r="F3187" s="87">
        <f>_xlfn.IFNA(VLOOKUP(B3187,Products!$A$2:$J$100,7,0),)</f>
        <v>0</v>
      </c>
      <c r="G3187" s="87">
        <f>_xlfn.IFNA(VLOOKUP(B3187,Products!$A$2:$I$100,2,0),)</f>
        <v>0</v>
      </c>
      <c r="H3187" s="87">
        <f>_xlfn.IFNA(VLOOKUP(B3187,Products!$A$2:$I$100,2,0),)</f>
        <v>0</v>
      </c>
      <c r="J3187" s="87">
        <f t="shared" si="98"/>
        <v>0</v>
      </c>
      <c r="K3187" s="87">
        <f t="shared" si="99"/>
        <v>0</v>
      </c>
    </row>
    <row r="3188" spans="3:11">
      <c r="C3188" s="87">
        <f>_xlfn.IFNA(VLOOKUP(B3188,Products!$A$2:$I$100,5,0),0)</f>
        <v>0</v>
      </c>
      <c r="D3188" s="99">
        <f>_xlfn.IFNA(VLOOKUP(B3188,Products!$A$2:$J$100,6,0),)</f>
        <v>0</v>
      </c>
      <c r="E3188" s="87">
        <f>_xlfn.IFNA(VLOOKUP(B3188,Products!$A$2:$I$100,8,0),)</f>
        <v>0</v>
      </c>
      <c r="F3188" s="87">
        <f>_xlfn.IFNA(VLOOKUP(B3188,Products!$A$2:$J$100,7,0),)</f>
        <v>0</v>
      </c>
      <c r="G3188" s="87">
        <f>_xlfn.IFNA(VLOOKUP(B3188,Products!$A$2:$I$100,2,0),)</f>
        <v>0</v>
      </c>
      <c r="H3188" s="87">
        <f>_xlfn.IFNA(VLOOKUP(B3188,Products!$A$2:$I$100,2,0),)</f>
        <v>0</v>
      </c>
      <c r="J3188" s="87">
        <f t="shared" si="98"/>
        <v>0</v>
      </c>
      <c r="K3188" s="87">
        <f t="shared" si="99"/>
        <v>0</v>
      </c>
    </row>
    <row r="3189" spans="3:11">
      <c r="C3189" s="87">
        <f>_xlfn.IFNA(VLOOKUP(B3189,Products!$A$2:$I$100,5,0),0)</f>
        <v>0</v>
      </c>
      <c r="D3189" s="99">
        <f>_xlfn.IFNA(VLOOKUP(B3189,Products!$A$2:$J$100,6,0),)</f>
        <v>0</v>
      </c>
      <c r="E3189" s="87">
        <f>_xlfn.IFNA(VLOOKUP(B3189,Products!$A$2:$I$100,8,0),)</f>
        <v>0</v>
      </c>
      <c r="F3189" s="87">
        <f>_xlfn.IFNA(VLOOKUP(B3189,Products!$A$2:$J$100,7,0),)</f>
        <v>0</v>
      </c>
      <c r="G3189" s="87">
        <f>_xlfn.IFNA(VLOOKUP(B3189,Products!$A$2:$I$100,2,0),)</f>
        <v>0</v>
      </c>
      <c r="H3189" s="87">
        <f>_xlfn.IFNA(VLOOKUP(B3189,Products!$A$2:$I$100,2,0),)</f>
        <v>0</v>
      </c>
      <c r="J3189" s="87">
        <f t="shared" si="98"/>
        <v>0</v>
      </c>
      <c r="K3189" s="87">
        <f t="shared" si="99"/>
        <v>0</v>
      </c>
    </row>
    <row r="3190" spans="3:11">
      <c r="C3190" s="87">
        <f>_xlfn.IFNA(VLOOKUP(B3190,Products!$A$2:$I$100,5,0),0)</f>
        <v>0</v>
      </c>
      <c r="D3190" s="99">
        <f>_xlfn.IFNA(VLOOKUP(B3190,Products!$A$2:$J$100,6,0),)</f>
        <v>0</v>
      </c>
      <c r="E3190" s="87">
        <f>_xlfn.IFNA(VLOOKUP(B3190,Products!$A$2:$I$100,8,0),)</f>
        <v>0</v>
      </c>
      <c r="F3190" s="87">
        <f>_xlfn.IFNA(VLOOKUP(B3190,Products!$A$2:$J$100,7,0),)</f>
        <v>0</v>
      </c>
      <c r="G3190" s="87">
        <f>_xlfn.IFNA(VLOOKUP(B3190,Products!$A$2:$I$100,2,0),)</f>
        <v>0</v>
      </c>
      <c r="H3190" s="87">
        <f>_xlfn.IFNA(VLOOKUP(B3190,Products!$A$2:$I$100,2,0),)</f>
        <v>0</v>
      </c>
      <c r="J3190" s="87">
        <f t="shared" si="98"/>
        <v>0</v>
      </c>
      <c r="K3190" s="87">
        <f t="shared" si="99"/>
        <v>0</v>
      </c>
    </row>
    <row r="3191" spans="3:11">
      <c r="C3191" s="87">
        <f>_xlfn.IFNA(VLOOKUP(B3191,Products!$A$2:$I$100,5,0),0)</f>
        <v>0</v>
      </c>
      <c r="D3191" s="99">
        <f>_xlfn.IFNA(VLOOKUP(B3191,Products!$A$2:$J$100,6,0),)</f>
        <v>0</v>
      </c>
      <c r="E3191" s="87">
        <f>_xlfn.IFNA(VLOOKUP(B3191,Products!$A$2:$I$100,8,0),)</f>
        <v>0</v>
      </c>
      <c r="F3191" s="87">
        <f>_xlfn.IFNA(VLOOKUP(B3191,Products!$A$2:$J$100,7,0),)</f>
        <v>0</v>
      </c>
      <c r="G3191" s="87">
        <f>_xlfn.IFNA(VLOOKUP(B3191,Products!$A$2:$I$100,2,0),)</f>
        <v>0</v>
      </c>
      <c r="H3191" s="87">
        <f>_xlfn.IFNA(VLOOKUP(B3191,Products!$A$2:$I$100,2,0),)</f>
        <v>0</v>
      </c>
      <c r="J3191" s="87">
        <f t="shared" si="98"/>
        <v>0</v>
      </c>
      <c r="K3191" s="87">
        <f t="shared" si="99"/>
        <v>0</v>
      </c>
    </row>
    <row r="3192" spans="3:11">
      <c r="C3192" s="87">
        <f>_xlfn.IFNA(VLOOKUP(B3192,Products!$A$2:$I$100,5,0),0)</f>
        <v>0</v>
      </c>
      <c r="D3192" s="99">
        <f>_xlfn.IFNA(VLOOKUP(B3192,Products!$A$2:$J$100,6,0),)</f>
        <v>0</v>
      </c>
      <c r="E3192" s="87">
        <f>_xlfn.IFNA(VLOOKUP(B3192,Products!$A$2:$I$100,8,0),)</f>
        <v>0</v>
      </c>
      <c r="F3192" s="87">
        <f>_xlfn.IFNA(VLOOKUP(B3192,Products!$A$2:$J$100,7,0),)</f>
        <v>0</v>
      </c>
      <c r="G3192" s="87">
        <f>_xlfn.IFNA(VLOOKUP(B3192,Products!$A$2:$I$100,2,0),)</f>
        <v>0</v>
      </c>
      <c r="H3192" s="87">
        <f>_xlfn.IFNA(VLOOKUP(B3192,Products!$A$2:$I$100,2,0),)</f>
        <v>0</v>
      </c>
      <c r="J3192" s="87">
        <f t="shared" si="98"/>
        <v>0</v>
      </c>
      <c r="K3192" s="87">
        <f t="shared" si="99"/>
        <v>0</v>
      </c>
    </row>
    <row r="3193" spans="3:11">
      <c r="C3193" s="87">
        <f>_xlfn.IFNA(VLOOKUP(B3193,Products!$A$2:$I$100,5,0),0)</f>
        <v>0</v>
      </c>
      <c r="D3193" s="99">
        <f>_xlfn.IFNA(VLOOKUP(B3193,Products!$A$2:$J$100,6,0),)</f>
        <v>0</v>
      </c>
      <c r="E3193" s="87">
        <f>_xlfn.IFNA(VLOOKUP(B3193,Products!$A$2:$I$100,8,0),)</f>
        <v>0</v>
      </c>
      <c r="F3193" s="87">
        <f>_xlfn.IFNA(VLOOKUP(B3193,Products!$A$2:$J$100,7,0),)</f>
        <v>0</v>
      </c>
      <c r="G3193" s="87">
        <f>_xlfn.IFNA(VLOOKUP(B3193,Products!$A$2:$I$100,2,0),)</f>
        <v>0</v>
      </c>
      <c r="H3193" s="87">
        <f>_xlfn.IFNA(VLOOKUP(B3193,Products!$A$2:$I$100,2,0),)</f>
        <v>0</v>
      </c>
      <c r="J3193" s="87">
        <f t="shared" si="98"/>
        <v>0</v>
      </c>
      <c r="K3193" s="87">
        <f t="shared" si="99"/>
        <v>0</v>
      </c>
    </row>
    <row r="3194" spans="3:11">
      <c r="C3194" s="87">
        <f>_xlfn.IFNA(VLOOKUP(B3194,Products!$A$2:$I$100,5,0),0)</f>
        <v>0</v>
      </c>
      <c r="D3194" s="99">
        <f>_xlfn.IFNA(VLOOKUP(B3194,Products!$A$2:$J$100,6,0),)</f>
        <v>0</v>
      </c>
      <c r="E3194" s="87">
        <f>_xlfn.IFNA(VLOOKUP(B3194,Products!$A$2:$I$100,8,0),)</f>
        <v>0</v>
      </c>
      <c r="F3194" s="87">
        <f>_xlfn.IFNA(VLOOKUP(B3194,Products!$A$2:$J$100,7,0),)</f>
        <v>0</v>
      </c>
      <c r="G3194" s="87">
        <f>_xlfn.IFNA(VLOOKUP(B3194,Products!$A$2:$I$100,2,0),)</f>
        <v>0</v>
      </c>
      <c r="H3194" s="87">
        <f>_xlfn.IFNA(VLOOKUP(B3194,Products!$A$2:$I$100,2,0),)</f>
        <v>0</v>
      </c>
      <c r="J3194" s="87">
        <f t="shared" si="98"/>
        <v>0</v>
      </c>
      <c r="K3194" s="87">
        <f t="shared" si="99"/>
        <v>0</v>
      </c>
    </row>
    <row r="3195" spans="3:11">
      <c r="C3195" s="87">
        <f>_xlfn.IFNA(VLOOKUP(B3195,Products!$A$2:$I$100,5,0),0)</f>
        <v>0</v>
      </c>
      <c r="D3195" s="99">
        <f>_xlfn.IFNA(VLOOKUP(B3195,Products!$A$2:$J$100,6,0),)</f>
        <v>0</v>
      </c>
      <c r="E3195" s="87">
        <f>_xlfn.IFNA(VLOOKUP(B3195,Products!$A$2:$I$100,8,0),)</f>
        <v>0</v>
      </c>
      <c r="F3195" s="87">
        <f>_xlfn.IFNA(VLOOKUP(B3195,Products!$A$2:$J$100,7,0),)</f>
        <v>0</v>
      </c>
      <c r="G3195" s="87">
        <f>_xlfn.IFNA(VLOOKUP(B3195,Products!$A$2:$I$100,2,0),)</f>
        <v>0</v>
      </c>
      <c r="H3195" s="87">
        <f>_xlfn.IFNA(VLOOKUP(B3195,Products!$A$2:$I$100,2,0),)</f>
        <v>0</v>
      </c>
      <c r="J3195" s="87">
        <f t="shared" si="98"/>
        <v>0</v>
      </c>
      <c r="K3195" s="87">
        <f t="shared" si="99"/>
        <v>0</v>
      </c>
    </row>
    <row r="3196" spans="3:11">
      <c r="C3196" s="87">
        <f>_xlfn.IFNA(VLOOKUP(B3196,Products!$A$2:$I$100,5,0),0)</f>
        <v>0</v>
      </c>
      <c r="D3196" s="99">
        <f>_xlfn.IFNA(VLOOKUP(B3196,Products!$A$2:$J$100,6,0),)</f>
        <v>0</v>
      </c>
      <c r="E3196" s="87">
        <f>_xlfn.IFNA(VLOOKUP(B3196,Products!$A$2:$I$100,8,0),)</f>
        <v>0</v>
      </c>
      <c r="F3196" s="87">
        <f>_xlfn.IFNA(VLOOKUP(B3196,Products!$A$2:$J$100,7,0),)</f>
        <v>0</v>
      </c>
      <c r="G3196" s="87">
        <f>_xlfn.IFNA(VLOOKUP(B3196,Products!$A$2:$I$100,2,0),)</f>
        <v>0</v>
      </c>
      <c r="H3196" s="87">
        <f>_xlfn.IFNA(VLOOKUP(B3196,Products!$A$2:$I$100,2,0),)</f>
        <v>0</v>
      </c>
      <c r="J3196" s="87">
        <f t="shared" si="98"/>
        <v>0</v>
      </c>
      <c r="K3196" s="87">
        <f t="shared" si="99"/>
        <v>0</v>
      </c>
    </row>
    <row r="3197" spans="3:11">
      <c r="C3197" s="87">
        <f>_xlfn.IFNA(VLOOKUP(B3197,Products!$A$2:$I$100,5,0),0)</f>
        <v>0</v>
      </c>
      <c r="D3197" s="99">
        <f>_xlfn.IFNA(VLOOKUP(B3197,Products!$A$2:$J$100,6,0),)</f>
        <v>0</v>
      </c>
      <c r="E3197" s="87">
        <f>_xlfn.IFNA(VLOOKUP(B3197,Products!$A$2:$I$100,8,0),)</f>
        <v>0</v>
      </c>
      <c r="F3197" s="87">
        <f>_xlfn.IFNA(VLOOKUP(B3197,Products!$A$2:$J$100,7,0),)</f>
        <v>0</v>
      </c>
      <c r="G3197" s="87">
        <f>_xlfn.IFNA(VLOOKUP(B3197,Products!$A$2:$I$100,2,0),)</f>
        <v>0</v>
      </c>
      <c r="H3197" s="87">
        <f>_xlfn.IFNA(VLOOKUP(B3197,Products!$A$2:$I$100,2,0),)</f>
        <v>0</v>
      </c>
      <c r="J3197" s="87">
        <f t="shared" si="98"/>
        <v>0</v>
      </c>
      <c r="K3197" s="87">
        <f t="shared" si="99"/>
        <v>0</v>
      </c>
    </row>
    <row r="3198" spans="3:11">
      <c r="C3198" s="87">
        <f>_xlfn.IFNA(VLOOKUP(B3198,Products!$A$2:$I$100,5,0),0)</f>
        <v>0</v>
      </c>
      <c r="D3198" s="99">
        <f>_xlfn.IFNA(VLOOKUP(B3198,Products!$A$2:$J$100,6,0),)</f>
        <v>0</v>
      </c>
      <c r="E3198" s="87">
        <f>_xlfn.IFNA(VLOOKUP(B3198,Products!$A$2:$I$100,8,0),)</f>
        <v>0</v>
      </c>
      <c r="F3198" s="87">
        <f>_xlfn.IFNA(VLOOKUP(B3198,Products!$A$2:$J$100,7,0),)</f>
        <v>0</v>
      </c>
      <c r="G3198" s="87">
        <f>_xlfn.IFNA(VLOOKUP(B3198,Products!$A$2:$I$100,2,0),)</f>
        <v>0</v>
      </c>
      <c r="H3198" s="87">
        <f>_xlfn.IFNA(VLOOKUP(B3198,Products!$A$2:$I$100,2,0),)</f>
        <v>0</v>
      </c>
      <c r="J3198" s="87">
        <f t="shared" si="98"/>
        <v>0</v>
      </c>
      <c r="K3198" s="87">
        <f t="shared" si="99"/>
        <v>0</v>
      </c>
    </row>
    <row r="3199" spans="3:11">
      <c r="C3199" s="87">
        <f>_xlfn.IFNA(VLOOKUP(B3199,Products!$A$2:$I$100,5,0),0)</f>
        <v>0</v>
      </c>
      <c r="D3199" s="99">
        <f>_xlfn.IFNA(VLOOKUP(B3199,Products!$A$2:$J$100,6,0),)</f>
        <v>0</v>
      </c>
      <c r="E3199" s="87">
        <f>_xlfn.IFNA(VLOOKUP(B3199,Products!$A$2:$I$100,8,0),)</f>
        <v>0</v>
      </c>
      <c r="F3199" s="87">
        <f>_xlfn.IFNA(VLOOKUP(B3199,Products!$A$2:$J$100,7,0),)</f>
        <v>0</v>
      </c>
      <c r="G3199" s="87">
        <f>_xlfn.IFNA(VLOOKUP(B3199,Products!$A$2:$I$100,2,0),)</f>
        <v>0</v>
      </c>
      <c r="H3199" s="87">
        <f>_xlfn.IFNA(VLOOKUP(B3199,Products!$A$2:$I$100,2,0),)</f>
        <v>0</v>
      </c>
      <c r="J3199" s="87">
        <f t="shared" si="98"/>
        <v>0</v>
      </c>
      <c r="K3199" s="87">
        <f t="shared" si="99"/>
        <v>0</v>
      </c>
    </row>
    <row r="3200" spans="3:11">
      <c r="C3200" s="87">
        <f>_xlfn.IFNA(VLOOKUP(B3200,Products!$A$2:$I$100,5,0),0)</f>
        <v>0</v>
      </c>
      <c r="D3200" s="99">
        <f>_xlfn.IFNA(VLOOKUP(B3200,Products!$A$2:$J$100,6,0),)</f>
        <v>0</v>
      </c>
      <c r="E3200" s="87">
        <f>_xlfn.IFNA(VLOOKUP(B3200,Products!$A$2:$I$100,8,0),)</f>
        <v>0</v>
      </c>
      <c r="F3200" s="87">
        <f>_xlfn.IFNA(VLOOKUP(B3200,Products!$A$2:$J$100,7,0),)</f>
        <v>0</v>
      </c>
      <c r="G3200" s="87">
        <f>_xlfn.IFNA(VLOOKUP(B3200,Products!$A$2:$I$100,2,0),)</f>
        <v>0</v>
      </c>
      <c r="H3200" s="87">
        <f>_xlfn.IFNA(VLOOKUP(B3200,Products!$A$2:$I$100,2,0),)</f>
        <v>0</v>
      </c>
      <c r="J3200" s="87">
        <f t="shared" si="98"/>
        <v>0</v>
      </c>
      <c r="K3200" s="87">
        <f t="shared" si="99"/>
        <v>0</v>
      </c>
    </row>
    <row r="3201" spans="3:11">
      <c r="C3201" s="87">
        <f>_xlfn.IFNA(VLOOKUP(B3201,Products!$A$2:$I$100,5,0),0)</f>
        <v>0</v>
      </c>
      <c r="D3201" s="99">
        <f>_xlfn.IFNA(VLOOKUP(B3201,Products!$A$2:$J$100,6,0),)</f>
        <v>0</v>
      </c>
      <c r="E3201" s="87">
        <f>_xlfn.IFNA(VLOOKUP(B3201,Products!$A$2:$I$100,8,0),)</f>
        <v>0</v>
      </c>
      <c r="F3201" s="87">
        <f>_xlfn.IFNA(VLOOKUP(B3201,Products!$A$2:$J$100,7,0),)</f>
        <v>0</v>
      </c>
      <c r="G3201" s="87">
        <f>_xlfn.IFNA(VLOOKUP(B3201,Products!$A$2:$I$100,2,0),)</f>
        <v>0</v>
      </c>
      <c r="H3201" s="87">
        <f>_xlfn.IFNA(VLOOKUP(B3201,Products!$A$2:$I$100,2,0),)</f>
        <v>0</v>
      </c>
      <c r="J3201" s="87">
        <f t="shared" si="98"/>
        <v>0</v>
      </c>
      <c r="K3201" s="87">
        <f t="shared" si="99"/>
        <v>0</v>
      </c>
    </row>
    <row r="3202" spans="3:11">
      <c r="C3202" s="87">
        <f>_xlfn.IFNA(VLOOKUP(B3202,Products!$A$2:$I$100,5,0),0)</f>
        <v>0</v>
      </c>
      <c r="D3202" s="99">
        <f>_xlfn.IFNA(VLOOKUP(B3202,Products!$A$2:$J$100,6,0),)</f>
        <v>0</v>
      </c>
      <c r="E3202" s="87">
        <f>_xlfn.IFNA(VLOOKUP(B3202,Products!$A$2:$I$100,8,0),)</f>
        <v>0</v>
      </c>
      <c r="F3202" s="87">
        <f>_xlfn.IFNA(VLOOKUP(B3202,Products!$A$2:$J$100,7,0),)</f>
        <v>0</v>
      </c>
      <c r="G3202" s="87">
        <f>_xlfn.IFNA(VLOOKUP(B3202,Products!$A$2:$I$100,2,0),)</f>
        <v>0</v>
      </c>
      <c r="H3202" s="87">
        <f>_xlfn.IFNA(VLOOKUP(B3202,Products!$A$2:$I$100,2,0),)</f>
        <v>0</v>
      </c>
      <c r="J3202" s="87">
        <f t="shared" si="98"/>
        <v>0</v>
      </c>
      <c r="K3202" s="87">
        <f t="shared" si="99"/>
        <v>0</v>
      </c>
    </row>
    <row r="3203" spans="3:11">
      <c r="C3203" s="87">
        <f>_xlfn.IFNA(VLOOKUP(B3203,Products!$A$2:$I$100,5,0),0)</f>
        <v>0</v>
      </c>
      <c r="D3203" s="99">
        <f>_xlfn.IFNA(VLOOKUP(B3203,Products!$A$2:$J$100,6,0),)</f>
        <v>0</v>
      </c>
      <c r="E3203" s="87">
        <f>_xlfn.IFNA(VLOOKUP(B3203,Products!$A$2:$I$100,8,0),)</f>
        <v>0</v>
      </c>
      <c r="F3203" s="87">
        <f>_xlfn.IFNA(VLOOKUP(B3203,Products!$A$2:$J$100,7,0),)</f>
        <v>0</v>
      </c>
      <c r="G3203" s="87">
        <f>_xlfn.IFNA(VLOOKUP(B3203,Products!$A$2:$I$100,2,0),)</f>
        <v>0</v>
      </c>
      <c r="H3203" s="87">
        <f>_xlfn.IFNA(VLOOKUP(B3203,Products!$A$2:$I$100,2,0),)</f>
        <v>0</v>
      </c>
      <c r="J3203" s="87">
        <f t="shared" si="98"/>
        <v>0</v>
      </c>
      <c r="K3203" s="87">
        <f t="shared" si="99"/>
        <v>0</v>
      </c>
    </row>
    <row r="3204" spans="3:11">
      <c r="C3204" s="87">
        <f>_xlfn.IFNA(VLOOKUP(B3204,Products!$A$2:$I$100,5,0),0)</f>
        <v>0</v>
      </c>
      <c r="D3204" s="99">
        <f>_xlfn.IFNA(VLOOKUP(B3204,Products!$A$2:$J$100,6,0),)</f>
        <v>0</v>
      </c>
      <c r="E3204" s="87">
        <f>_xlfn.IFNA(VLOOKUP(B3204,Products!$A$2:$I$100,8,0),)</f>
        <v>0</v>
      </c>
      <c r="F3204" s="87">
        <f>_xlfn.IFNA(VLOOKUP(B3204,Products!$A$2:$J$100,7,0),)</f>
        <v>0</v>
      </c>
      <c r="G3204" s="87">
        <f>_xlfn.IFNA(VLOOKUP(B3204,Products!$A$2:$I$100,2,0),)</f>
        <v>0</v>
      </c>
      <c r="H3204" s="87">
        <f>_xlfn.IFNA(VLOOKUP(B3204,Products!$A$2:$I$100,2,0),)</f>
        <v>0</v>
      </c>
      <c r="J3204" s="87">
        <f t="shared" si="98"/>
        <v>0</v>
      </c>
      <c r="K3204" s="87">
        <f t="shared" si="99"/>
        <v>0</v>
      </c>
    </row>
    <row r="3205" spans="3:11">
      <c r="C3205" s="87">
        <f>_xlfn.IFNA(VLOOKUP(B3205,Products!$A$2:$I$100,5,0),0)</f>
        <v>0</v>
      </c>
      <c r="D3205" s="99">
        <f>_xlfn.IFNA(VLOOKUP(B3205,Products!$A$2:$J$100,6,0),)</f>
        <v>0</v>
      </c>
      <c r="E3205" s="87">
        <f>_xlfn.IFNA(VLOOKUP(B3205,Products!$A$2:$I$100,8,0),)</f>
        <v>0</v>
      </c>
      <c r="F3205" s="87">
        <f>_xlfn.IFNA(VLOOKUP(B3205,Products!$A$2:$J$100,7,0),)</f>
        <v>0</v>
      </c>
      <c r="G3205" s="87">
        <f>_xlfn.IFNA(VLOOKUP(B3205,Products!$A$2:$I$100,2,0),)</f>
        <v>0</v>
      </c>
      <c r="H3205" s="87">
        <f>_xlfn.IFNA(VLOOKUP(B3205,Products!$A$2:$I$100,2,0),)</f>
        <v>0</v>
      </c>
      <c r="J3205" s="87">
        <f t="shared" si="98"/>
        <v>0</v>
      </c>
      <c r="K3205" s="87">
        <f t="shared" si="99"/>
        <v>0</v>
      </c>
    </row>
    <row r="3206" spans="3:11">
      <c r="C3206" s="87">
        <f>_xlfn.IFNA(VLOOKUP(B3206,Products!$A$2:$I$100,5,0),0)</f>
        <v>0</v>
      </c>
      <c r="D3206" s="99">
        <f>_xlfn.IFNA(VLOOKUP(B3206,Products!$A$2:$J$100,6,0),)</f>
        <v>0</v>
      </c>
      <c r="E3206" s="87">
        <f>_xlfn.IFNA(VLOOKUP(B3206,Products!$A$2:$I$100,8,0),)</f>
        <v>0</v>
      </c>
      <c r="F3206" s="87">
        <f>_xlfn.IFNA(VLOOKUP(B3206,Products!$A$2:$J$100,7,0),)</f>
        <v>0</v>
      </c>
      <c r="G3206" s="87">
        <f>_xlfn.IFNA(VLOOKUP(B3206,Products!$A$2:$I$100,2,0),)</f>
        <v>0</v>
      </c>
      <c r="H3206" s="87">
        <f>_xlfn.IFNA(VLOOKUP(B3206,Products!$A$2:$I$100,2,0),)</f>
        <v>0</v>
      </c>
      <c r="J3206" s="87">
        <f t="shared" si="98"/>
        <v>0</v>
      </c>
      <c r="K3206" s="87">
        <f t="shared" si="99"/>
        <v>0</v>
      </c>
    </row>
    <row r="3207" spans="3:11">
      <c r="C3207" s="87">
        <f>_xlfn.IFNA(VLOOKUP(B3207,Products!$A$2:$I$100,5,0),0)</f>
        <v>0</v>
      </c>
      <c r="D3207" s="99">
        <f>_xlfn.IFNA(VLOOKUP(B3207,Products!$A$2:$J$100,6,0),)</f>
        <v>0</v>
      </c>
      <c r="E3207" s="87">
        <f>_xlfn.IFNA(VLOOKUP(B3207,Products!$A$2:$I$100,8,0),)</f>
        <v>0</v>
      </c>
      <c r="F3207" s="87">
        <f>_xlfn.IFNA(VLOOKUP(B3207,Products!$A$2:$J$100,7,0),)</f>
        <v>0</v>
      </c>
      <c r="G3207" s="87">
        <f>_xlfn.IFNA(VLOOKUP(B3207,Products!$A$2:$I$100,2,0),)</f>
        <v>0</v>
      </c>
      <c r="H3207" s="87">
        <f>_xlfn.IFNA(VLOOKUP(B3207,Products!$A$2:$I$100,2,0),)</f>
        <v>0</v>
      </c>
      <c r="J3207" s="87">
        <f t="shared" ref="J3207:J3270" si="100">H3207/100*18</f>
        <v>0</v>
      </c>
      <c r="K3207" s="87">
        <f t="shared" ref="K3207:K3270" si="101">I3207+J3207</f>
        <v>0</v>
      </c>
    </row>
    <row r="3208" spans="3:11">
      <c r="C3208" s="87">
        <f>_xlfn.IFNA(VLOOKUP(B3208,Products!$A$2:$I$100,5,0),0)</f>
        <v>0</v>
      </c>
      <c r="D3208" s="99">
        <f>_xlfn.IFNA(VLOOKUP(B3208,Products!$A$2:$J$100,6,0),)</f>
        <v>0</v>
      </c>
      <c r="E3208" s="87">
        <f>_xlfn.IFNA(VLOOKUP(B3208,Products!$A$2:$I$100,8,0),)</f>
        <v>0</v>
      </c>
      <c r="F3208" s="87">
        <f>_xlfn.IFNA(VLOOKUP(B3208,Products!$A$2:$J$100,7,0),)</f>
        <v>0</v>
      </c>
      <c r="G3208" s="87">
        <f>_xlfn.IFNA(VLOOKUP(B3208,Products!$A$2:$I$100,2,0),)</f>
        <v>0</v>
      </c>
      <c r="H3208" s="87">
        <f>_xlfn.IFNA(VLOOKUP(B3208,Products!$A$2:$I$100,2,0),)</f>
        <v>0</v>
      </c>
      <c r="J3208" s="87">
        <f t="shared" si="100"/>
        <v>0</v>
      </c>
      <c r="K3208" s="87">
        <f t="shared" si="101"/>
        <v>0</v>
      </c>
    </row>
    <row r="3209" spans="3:11">
      <c r="C3209" s="87">
        <f>_xlfn.IFNA(VLOOKUP(B3209,Products!$A$2:$I$100,5,0),0)</f>
        <v>0</v>
      </c>
      <c r="D3209" s="99">
        <f>_xlfn.IFNA(VLOOKUP(B3209,Products!$A$2:$J$100,6,0),)</f>
        <v>0</v>
      </c>
      <c r="E3209" s="87">
        <f>_xlfn.IFNA(VLOOKUP(B3209,Products!$A$2:$I$100,8,0),)</f>
        <v>0</v>
      </c>
      <c r="F3209" s="87">
        <f>_xlfn.IFNA(VLOOKUP(B3209,Products!$A$2:$J$100,7,0),)</f>
        <v>0</v>
      </c>
      <c r="G3209" s="87">
        <f>_xlfn.IFNA(VLOOKUP(B3209,Products!$A$2:$I$100,2,0),)</f>
        <v>0</v>
      </c>
      <c r="H3209" s="87">
        <f>_xlfn.IFNA(VLOOKUP(B3209,Products!$A$2:$I$100,2,0),)</f>
        <v>0</v>
      </c>
      <c r="J3209" s="87">
        <f t="shared" si="100"/>
        <v>0</v>
      </c>
      <c r="K3209" s="87">
        <f t="shared" si="101"/>
        <v>0</v>
      </c>
    </row>
    <row r="3210" spans="3:11">
      <c r="C3210" s="87">
        <f>_xlfn.IFNA(VLOOKUP(B3210,Products!$A$2:$I$100,5,0),0)</f>
        <v>0</v>
      </c>
      <c r="D3210" s="99">
        <f>_xlfn.IFNA(VLOOKUP(B3210,Products!$A$2:$J$100,6,0),)</f>
        <v>0</v>
      </c>
      <c r="E3210" s="87">
        <f>_xlfn.IFNA(VLOOKUP(B3210,Products!$A$2:$I$100,8,0),)</f>
        <v>0</v>
      </c>
      <c r="F3210" s="87">
        <f>_xlfn.IFNA(VLOOKUP(B3210,Products!$A$2:$J$100,7,0),)</f>
        <v>0</v>
      </c>
      <c r="G3210" s="87">
        <f>_xlfn.IFNA(VLOOKUP(B3210,Products!$A$2:$I$100,2,0),)</f>
        <v>0</v>
      </c>
      <c r="H3210" s="87">
        <f>_xlfn.IFNA(VLOOKUP(B3210,Products!$A$2:$I$100,2,0),)</f>
        <v>0</v>
      </c>
      <c r="J3210" s="87">
        <f t="shared" si="100"/>
        <v>0</v>
      </c>
      <c r="K3210" s="87">
        <f t="shared" si="101"/>
        <v>0</v>
      </c>
    </row>
    <row r="3211" spans="3:11">
      <c r="C3211" s="87">
        <f>_xlfn.IFNA(VLOOKUP(B3211,Products!$A$2:$I$100,5,0),0)</f>
        <v>0</v>
      </c>
      <c r="D3211" s="99">
        <f>_xlfn.IFNA(VLOOKUP(B3211,Products!$A$2:$J$100,6,0),)</f>
        <v>0</v>
      </c>
      <c r="E3211" s="87">
        <f>_xlfn.IFNA(VLOOKUP(B3211,Products!$A$2:$I$100,8,0),)</f>
        <v>0</v>
      </c>
      <c r="F3211" s="87">
        <f>_xlfn.IFNA(VLOOKUP(B3211,Products!$A$2:$J$100,7,0),)</f>
        <v>0</v>
      </c>
      <c r="G3211" s="87">
        <f>_xlfn.IFNA(VLOOKUP(B3211,Products!$A$2:$I$100,2,0),)</f>
        <v>0</v>
      </c>
      <c r="H3211" s="87">
        <f>_xlfn.IFNA(VLOOKUP(B3211,Products!$A$2:$I$100,2,0),)</f>
        <v>0</v>
      </c>
      <c r="J3211" s="87">
        <f t="shared" si="100"/>
        <v>0</v>
      </c>
      <c r="K3211" s="87">
        <f t="shared" si="101"/>
        <v>0</v>
      </c>
    </row>
    <row r="3212" spans="3:11">
      <c r="C3212" s="87">
        <f>_xlfn.IFNA(VLOOKUP(B3212,Products!$A$2:$I$100,5,0),0)</f>
        <v>0</v>
      </c>
      <c r="D3212" s="99">
        <f>_xlfn.IFNA(VLOOKUP(B3212,Products!$A$2:$J$100,6,0),)</f>
        <v>0</v>
      </c>
      <c r="E3212" s="87">
        <f>_xlfn.IFNA(VLOOKUP(B3212,Products!$A$2:$I$100,8,0),)</f>
        <v>0</v>
      </c>
      <c r="F3212" s="87">
        <f>_xlfn.IFNA(VLOOKUP(B3212,Products!$A$2:$J$100,7,0),)</f>
        <v>0</v>
      </c>
      <c r="G3212" s="87">
        <f>_xlfn.IFNA(VLOOKUP(B3212,Products!$A$2:$I$100,2,0),)</f>
        <v>0</v>
      </c>
      <c r="H3212" s="87">
        <f>_xlfn.IFNA(VLOOKUP(B3212,Products!$A$2:$I$100,2,0),)</f>
        <v>0</v>
      </c>
      <c r="J3212" s="87">
        <f t="shared" si="100"/>
        <v>0</v>
      </c>
      <c r="K3212" s="87">
        <f t="shared" si="101"/>
        <v>0</v>
      </c>
    </row>
    <row r="3213" spans="3:11">
      <c r="C3213" s="87">
        <f>_xlfn.IFNA(VLOOKUP(B3213,Products!$A$2:$I$100,5,0),0)</f>
        <v>0</v>
      </c>
      <c r="D3213" s="99">
        <f>_xlfn.IFNA(VLOOKUP(B3213,Products!$A$2:$J$100,6,0),)</f>
        <v>0</v>
      </c>
      <c r="E3213" s="87">
        <f>_xlfn.IFNA(VLOOKUP(B3213,Products!$A$2:$I$100,8,0),)</f>
        <v>0</v>
      </c>
      <c r="F3213" s="87">
        <f>_xlfn.IFNA(VLOOKUP(B3213,Products!$A$2:$J$100,7,0),)</f>
        <v>0</v>
      </c>
      <c r="G3213" s="87">
        <f>_xlfn.IFNA(VLOOKUP(B3213,Products!$A$2:$I$100,2,0),)</f>
        <v>0</v>
      </c>
      <c r="H3213" s="87">
        <f>_xlfn.IFNA(VLOOKUP(B3213,Products!$A$2:$I$100,2,0),)</f>
        <v>0</v>
      </c>
      <c r="J3213" s="87">
        <f t="shared" si="100"/>
        <v>0</v>
      </c>
      <c r="K3213" s="87">
        <f t="shared" si="101"/>
        <v>0</v>
      </c>
    </row>
    <row r="3214" spans="3:11">
      <c r="C3214" s="87">
        <f>_xlfn.IFNA(VLOOKUP(B3214,Products!$A$2:$I$100,5,0),0)</f>
        <v>0</v>
      </c>
      <c r="D3214" s="99">
        <f>_xlfn.IFNA(VLOOKUP(B3214,Products!$A$2:$J$100,6,0),)</f>
        <v>0</v>
      </c>
      <c r="E3214" s="87">
        <f>_xlfn.IFNA(VLOOKUP(B3214,Products!$A$2:$I$100,8,0),)</f>
        <v>0</v>
      </c>
      <c r="F3214" s="87">
        <f>_xlfn.IFNA(VLOOKUP(B3214,Products!$A$2:$J$100,7,0),)</f>
        <v>0</v>
      </c>
      <c r="G3214" s="87">
        <f>_xlfn.IFNA(VLOOKUP(B3214,Products!$A$2:$I$100,2,0),)</f>
        <v>0</v>
      </c>
      <c r="H3214" s="87">
        <f>_xlfn.IFNA(VLOOKUP(B3214,Products!$A$2:$I$100,2,0),)</f>
        <v>0</v>
      </c>
      <c r="J3214" s="87">
        <f t="shared" si="100"/>
        <v>0</v>
      </c>
      <c r="K3214" s="87">
        <f t="shared" si="101"/>
        <v>0</v>
      </c>
    </row>
    <row r="3215" spans="3:11">
      <c r="C3215" s="87">
        <f>_xlfn.IFNA(VLOOKUP(B3215,Products!$A$2:$I$100,5,0),0)</f>
        <v>0</v>
      </c>
      <c r="D3215" s="99">
        <f>_xlfn.IFNA(VLOOKUP(B3215,Products!$A$2:$J$100,6,0),)</f>
        <v>0</v>
      </c>
      <c r="E3215" s="87">
        <f>_xlfn.IFNA(VLOOKUP(B3215,Products!$A$2:$I$100,8,0),)</f>
        <v>0</v>
      </c>
      <c r="F3215" s="87">
        <f>_xlfn.IFNA(VLOOKUP(B3215,Products!$A$2:$J$100,7,0),)</f>
        <v>0</v>
      </c>
      <c r="G3215" s="87">
        <f>_xlfn.IFNA(VLOOKUP(B3215,Products!$A$2:$I$100,2,0),)</f>
        <v>0</v>
      </c>
      <c r="H3215" s="87">
        <f>_xlfn.IFNA(VLOOKUP(B3215,Products!$A$2:$I$100,2,0),)</f>
        <v>0</v>
      </c>
      <c r="J3215" s="87">
        <f t="shared" si="100"/>
        <v>0</v>
      </c>
      <c r="K3215" s="87">
        <f t="shared" si="101"/>
        <v>0</v>
      </c>
    </row>
    <row r="3216" spans="3:11">
      <c r="C3216" s="87">
        <f>_xlfn.IFNA(VLOOKUP(B3216,Products!$A$2:$I$100,5,0),0)</f>
        <v>0</v>
      </c>
      <c r="D3216" s="99">
        <f>_xlfn.IFNA(VLOOKUP(B3216,Products!$A$2:$J$100,6,0),)</f>
        <v>0</v>
      </c>
      <c r="E3216" s="87">
        <f>_xlfn.IFNA(VLOOKUP(B3216,Products!$A$2:$I$100,8,0),)</f>
        <v>0</v>
      </c>
      <c r="F3216" s="87">
        <f>_xlfn.IFNA(VLOOKUP(B3216,Products!$A$2:$J$100,7,0),)</f>
        <v>0</v>
      </c>
      <c r="G3216" s="87">
        <f>_xlfn.IFNA(VLOOKUP(B3216,Products!$A$2:$I$100,2,0),)</f>
        <v>0</v>
      </c>
      <c r="H3216" s="87">
        <f>_xlfn.IFNA(VLOOKUP(B3216,Products!$A$2:$I$100,2,0),)</f>
        <v>0</v>
      </c>
      <c r="J3216" s="87">
        <f t="shared" si="100"/>
        <v>0</v>
      </c>
      <c r="K3216" s="87">
        <f t="shared" si="101"/>
        <v>0</v>
      </c>
    </row>
    <row r="3217" spans="3:11">
      <c r="C3217" s="87">
        <f>_xlfn.IFNA(VLOOKUP(B3217,Products!$A$2:$I$100,5,0),0)</f>
        <v>0</v>
      </c>
      <c r="D3217" s="99">
        <f>_xlfn.IFNA(VLOOKUP(B3217,Products!$A$2:$J$100,6,0),)</f>
        <v>0</v>
      </c>
      <c r="E3217" s="87">
        <f>_xlfn.IFNA(VLOOKUP(B3217,Products!$A$2:$I$100,8,0),)</f>
        <v>0</v>
      </c>
      <c r="F3217" s="87">
        <f>_xlfn.IFNA(VLOOKUP(B3217,Products!$A$2:$J$100,7,0),)</f>
        <v>0</v>
      </c>
      <c r="G3217" s="87">
        <f>_xlfn.IFNA(VLOOKUP(B3217,Products!$A$2:$I$100,2,0),)</f>
        <v>0</v>
      </c>
      <c r="H3217" s="87">
        <f>_xlfn.IFNA(VLOOKUP(B3217,Products!$A$2:$I$100,2,0),)</f>
        <v>0</v>
      </c>
      <c r="J3217" s="87">
        <f t="shared" si="100"/>
        <v>0</v>
      </c>
      <c r="K3217" s="87">
        <f t="shared" si="101"/>
        <v>0</v>
      </c>
    </row>
    <row r="3218" spans="3:11">
      <c r="C3218" s="87">
        <f>_xlfn.IFNA(VLOOKUP(B3218,Products!$A$2:$I$100,5,0),0)</f>
        <v>0</v>
      </c>
      <c r="D3218" s="99">
        <f>_xlfn.IFNA(VLOOKUP(B3218,Products!$A$2:$J$100,6,0),)</f>
        <v>0</v>
      </c>
      <c r="E3218" s="87">
        <f>_xlfn.IFNA(VLOOKUP(B3218,Products!$A$2:$I$100,8,0),)</f>
        <v>0</v>
      </c>
      <c r="F3218" s="87">
        <f>_xlfn.IFNA(VLOOKUP(B3218,Products!$A$2:$J$100,7,0),)</f>
        <v>0</v>
      </c>
      <c r="G3218" s="87">
        <f>_xlfn.IFNA(VLOOKUP(B3218,Products!$A$2:$I$100,2,0),)</f>
        <v>0</v>
      </c>
      <c r="H3218" s="87">
        <f>_xlfn.IFNA(VLOOKUP(B3218,Products!$A$2:$I$100,2,0),)</f>
        <v>0</v>
      </c>
      <c r="J3218" s="87">
        <f t="shared" si="100"/>
        <v>0</v>
      </c>
      <c r="K3218" s="87">
        <f t="shared" si="101"/>
        <v>0</v>
      </c>
    </row>
    <row r="3219" spans="3:11">
      <c r="C3219" s="87">
        <f>_xlfn.IFNA(VLOOKUP(B3219,Products!$A$2:$I$100,5,0),0)</f>
        <v>0</v>
      </c>
      <c r="D3219" s="99">
        <f>_xlfn.IFNA(VLOOKUP(B3219,Products!$A$2:$J$100,6,0),)</f>
        <v>0</v>
      </c>
      <c r="E3219" s="87">
        <f>_xlfn.IFNA(VLOOKUP(B3219,Products!$A$2:$I$100,8,0),)</f>
        <v>0</v>
      </c>
      <c r="F3219" s="87">
        <f>_xlfn.IFNA(VLOOKUP(B3219,Products!$A$2:$J$100,7,0),)</f>
        <v>0</v>
      </c>
      <c r="G3219" s="87">
        <f>_xlfn.IFNA(VLOOKUP(B3219,Products!$A$2:$I$100,2,0),)</f>
        <v>0</v>
      </c>
      <c r="H3219" s="87">
        <f>_xlfn.IFNA(VLOOKUP(B3219,Products!$A$2:$I$100,2,0),)</f>
        <v>0</v>
      </c>
      <c r="J3219" s="87">
        <f t="shared" si="100"/>
        <v>0</v>
      </c>
      <c r="K3219" s="87">
        <f t="shared" si="101"/>
        <v>0</v>
      </c>
    </row>
    <row r="3220" spans="3:11">
      <c r="C3220" s="87">
        <f>_xlfn.IFNA(VLOOKUP(B3220,Products!$A$2:$I$100,5,0),0)</f>
        <v>0</v>
      </c>
      <c r="D3220" s="99">
        <f>_xlfn.IFNA(VLOOKUP(B3220,Products!$A$2:$J$100,6,0),)</f>
        <v>0</v>
      </c>
      <c r="E3220" s="87">
        <f>_xlfn.IFNA(VLOOKUP(B3220,Products!$A$2:$I$100,8,0),)</f>
        <v>0</v>
      </c>
      <c r="F3220" s="87">
        <f>_xlfn.IFNA(VLOOKUP(B3220,Products!$A$2:$J$100,7,0),)</f>
        <v>0</v>
      </c>
      <c r="G3220" s="87">
        <f>_xlfn.IFNA(VLOOKUP(B3220,Products!$A$2:$I$100,2,0),)</f>
        <v>0</v>
      </c>
      <c r="H3220" s="87">
        <f>_xlfn.IFNA(VLOOKUP(B3220,Products!$A$2:$I$100,2,0),)</f>
        <v>0</v>
      </c>
      <c r="J3220" s="87">
        <f t="shared" si="100"/>
        <v>0</v>
      </c>
      <c r="K3220" s="87">
        <f t="shared" si="101"/>
        <v>0</v>
      </c>
    </row>
    <row r="3221" spans="3:11">
      <c r="C3221" s="87">
        <f>_xlfn.IFNA(VLOOKUP(B3221,Products!$A$2:$I$100,5,0),0)</f>
        <v>0</v>
      </c>
      <c r="D3221" s="99">
        <f>_xlfn.IFNA(VLOOKUP(B3221,Products!$A$2:$J$100,6,0),)</f>
        <v>0</v>
      </c>
      <c r="E3221" s="87">
        <f>_xlfn.IFNA(VLOOKUP(B3221,Products!$A$2:$I$100,8,0),)</f>
        <v>0</v>
      </c>
      <c r="F3221" s="87">
        <f>_xlfn.IFNA(VLOOKUP(B3221,Products!$A$2:$J$100,7,0),)</f>
        <v>0</v>
      </c>
      <c r="G3221" s="87">
        <f>_xlfn.IFNA(VLOOKUP(B3221,Products!$A$2:$I$100,2,0),)</f>
        <v>0</v>
      </c>
      <c r="H3221" s="87">
        <f>_xlfn.IFNA(VLOOKUP(B3221,Products!$A$2:$I$100,2,0),)</f>
        <v>0</v>
      </c>
      <c r="J3221" s="87">
        <f t="shared" si="100"/>
        <v>0</v>
      </c>
      <c r="K3221" s="87">
        <f t="shared" si="101"/>
        <v>0</v>
      </c>
    </row>
    <row r="3222" spans="3:11">
      <c r="C3222" s="87">
        <f>_xlfn.IFNA(VLOOKUP(B3222,Products!$A$2:$I$100,5,0),0)</f>
        <v>0</v>
      </c>
      <c r="D3222" s="99">
        <f>_xlfn.IFNA(VLOOKUP(B3222,Products!$A$2:$J$100,6,0),)</f>
        <v>0</v>
      </c>
      <c r="E3222" s="87">
        <f>_xlfn.IFNA(VLOOKUP(B3222,Products!$A$2:$I$100,8,0),)</f>
        <v>0</v>
      </c>
      <c r="F3222" s="87">
        <f>_xlfn.IFNA(VLOOKUP(B3222,Products!$A$2:$J$100,7,0),)</f>
        <v>0</v>
      </c>
      <c r="G3222" s="87">
        <f>_xlfn.IFNA(VLOOKUP(B3222,Products!$A$2:$I$100,2,0),)</f>
        <v>0</v>
      </c>
      <c r="H3222" s="87">
        <f>_xlfn.IFNA(VLOOKUP(B3222,Products!$A$2:$I$100,2,0),)</f>
        <v>0</v>
      </c>
      <c r="J3222" s="87">
        <f t="shared" si="100"/>
        <v>0</v>
      </c>
      <c r="K3222" s="87">
        <f t="shared" si="101"/>
        <v>0</v>
      </c>
    </row>
    <row r="3223" spans="3:11">
      <c r="C3223" s="87">
        <f>_xlfn.IFNA(VLOOKUP(B3223,Products!$A$2:$I$100,5,0),0)</f>
        <v>0</v>
      </c>
      <c r="D3223" s="99">
        <f>_xlfn.IFNA(VLOOKUP(B3223,Products!$A$2:$J$100,6,0),)</f>
        <v>0</v>
      </c>
      <c r="E3223" s="87">
        <f>_xlfn.IFNA(VLOOKUP(B3223,Products!$A$2:$I$100,8,0),)</f>
        <v>0</v>
      </c>
      <c r="F3223" s="87">
        <f>_xlfn.IFNA(VLOOKUP(B3223,Products!$A$2:$J$100,7,0),)</f>
        <v>0</v>
      </c>
      <c r="G3223" s="87">
        <f>_xlfn.IFNA(VLOOKUP(B3223,Products!$A$2:$I$100,2,0),)</f>
        <v>0</v>
      </c>
      <c r="H3223" s="87">
        <f>_xlfn.IFNA(VLOOKUP(B3223,Products!$A$2:$I$100,2,0),)</f>
        <v>0</v>
      </c>
      <c r="J3223" s="87">
        <f t="shared" si="100"/>
        <v>0</v>
      </c>
      <c r="K3223" s="87">
        <f t="shared" si="101"/>
        <v>0</v>
      </c>
    </row>
    <row r="3224" spans="3:11">
      <c r="C3224" s="87">
        <f>_xlfn.IFNA(VLOOKUP(B3224,Products!$A$2:$I$100,5,0),0)</f>
        <v>0</v>
      </c>
      <c r="D3224" s="99">
        <f>_xlfn.IFNA(VLOOKUP(B3224,Products!$A$2:$J$100,6,0),)</f>
        <v>0</v>
      </c>
      <c r="E3224" s="87">
        <f>_xlfn.IFNA(VLOOKUP(B3224,Products!$A$2:$I$100,8,0),)</f>
        <v>0</v>
      </c>
      <c r="F3224" s="87">
        <f>_xlfn.IFNA(VLOOKUP(B3224,Products!$A$2:$J$100,7,0),)</f>
        <v>0</v>
      </c>
      <c r="G3224" s="87">
        <f>_xlfn.IFNA(VLOOKUP(B3224,Products!$A$2:$I$100,2,0),)</f>
        <v>0</v>
      </c>
      <c r="H3224" s="87">
        <f>_xlfn.IFNA(VLOOKUP(B3224,Products!$A$2:$I$100,2,0),)</f>
        <v>0</v>
      </c>
      <c r="J3224" s="87">
        <f t="shared" si="100"/>
        <v>0</v>
      </c>
      <c r="K3224" s="87">
        <f t="shared" si="101"/>
        <v>0</v>
      </c>
    </row>
    <row r="3225" spans="3:11">
      <c r="C3225" s="87">
        <f>_xlfn.IFNA(VLOOKUP(B3225,Products!$A$2:$I$100,5,0),0)</f>
        <v>0</v>
      </c>
      <c r="D3225" s="99">
        <f>_xlfn.IFNA(VLOOKUP(B3225,Products!$A$2:$J$100,6,0),)</f>
        <v>0</v>
      </c>
      <c r="E3225" s="87">
        <f>_xlfn.IFNA(VLOOKUP(B3225,Products!$A$2:$I$100,8,0),)</f>
        <v>0</v>
      </c>
      <c r="F3225" s="87">
        <f>_xlfn.IFNA(VLOOKUP(B3225,Products!$A$2:$J$100,7,0),)</f>
        <v>0</v>
      </c>
      <c r="G3225" s="87">
        <f>_xlfn.IFNA(VLOOKUP(B3225,Products!$A$2:$I$100,2,0),)</f>
        <v>0</v>
      </c>
      <c r="H3225" s="87">
        <f>_xlfn.IFNA(VLOOKUP(B3225,Products!$A$2:$I$100,2,0),)</f>
        <v>0</v>
      </c>
      <c r="J3225" s="87">
        <f t="shared" si="100"/>
        <v>0</v>
      </c>
      <c r="K3225" s="87">
        <f t="shared" si="101"/>
        <v>0</v>
      </c>
    </row>
    <row r="3226" spans="3:11">
      <c r="C3226" s="87">
        <f>_xlfn.IFNA(VLOOKUP(B3226,Products!$A$2:$I$100,5,0),0)</f>
        <v>0</v>
      </c>
      <c r="D3226" s="99">
        <f>_xlfn.IFNA(VLOOKUP(B3226,Products!$A$2:$J$100,6,0),)</f>
        <v>0</v>
      </c>
      <c r="E3226" s="87">
        <f>_xlfn.IFNA(VLOOKUP(B3226,Products!$A$2:$I$100,8,0),)</f>
        <v>0</v>
      </c>
      <c r="F3226" s="87">
        <f>_xlfn.IFNA(VLOOKUP(B3226,Products!$A$2:$J$100,7,0),)</f>
        <v>0</v>
      </c>
      <c r="G3226" s="87">
        <f>_xlfn.IFNA(VLOOKUP(B3226,Products!$A$2:$I$100,2,0),)</f>
        <v>0</v>
      </c>
      <c r="H3226" s="87">
        <f>_xlfn.IFNA(VLOOKUP(B3226,Products!$A$2:$I$100,2,0),)</f>
        <v>0</v>
      </c>
      <c r="J3226" s="87">
        <f t="shared" si="100"/>
        <v>0</v>
      </c>
      <c r="K3226" s="87">
        <f t="shared" si="101"/>
        <v>0</v>
      </c>
    </row>
    <row r="3227" spans="3:11">
      <c r="C3227" s="87">
        <f>_xlfn.IFNA(VLOOKUP(B3227,Products!$A$2:$I$100,5,0),0)</f>
        <v>0</v>
      </c>
      <c r="D3227" s="99">
        <f>_xlfn.IFNA(VLOOKUP(B3227,Products!$A$2:$J$100,6,0),)</f>
        <v>0</v>
      </c>
      <c r="E3227" s="87">
        <f>_xlfn.IFNA(VLOOKUP(B3227,Products!$A$2:$I$100,8,0),)</f>
        <v>0</v>
      </c>
      <c r="F3227" s="87">
        <f>_xlfn.IFNA(VLOOKUP(B3227,Products!$A$2:$J$100,7,0),)</f>
        <v>0</v>
      </c>
      <c r="G3227" s="87">
        <f>_xlfn.IFNA(VLOOKUP(B3227,Products!$A$2:$I$100,2,0),)</f>
        <v>0</v>
      </c>
      <c r="H3227" s="87">
        <f>_xlfn.IFNA(VLOOKUP(B3227,Products!$A$2:$I$100,2,0),)</f>
        <v>0</v>
      </c>
      <c r="J3227" s="87">
        <f t="shared" si="100"/>
        <v>0</v>
      </c>
      <c r="K3227" s="87">
        <f t="shared" si="101"/>
        <v>0</v>
      </c>
    </row>
    <row r="3228" spans="3:11">
      <c r="C3228" s="87">
        <f>_xlfn.IFNA(VLOOKUP(B3228,Products!$A$2:$I$100,5,0),0)</f>
        <v>0</v>
      </c>
      <c r="D3228" s="99">
        <f>_xlfn.IFNA(VLOOKUP(B3228,Products!$A$2:$J$100,6,0),)</f>
        <v>0</v>
      </c>
      <c r="E3228" s="87">
        <f>_xlfn.IFNA(VLOOKUP(B3228,Products!$A$2:$I$100,8,0),)</f>
        <v>0</v>
      </c>
      <c r="F3228" s="87">
        <f>_xlfn.IFNA(VLOOKUP(B3228,Products!$A$2:$J$100,7,0),)</f>
        <v>0</v>
      </c>
      <c r="G3228" s="87">
        <f>_xlfn.IFNA(VLOOKUP(B3228,Products!$A$2:$I$100,2,0),)</f>
        <v>0</v>
      </c>
      <c r="H3228" s="87">
        <f>_xlfn.IFNA(VLOOKUP(B3228,Products!$A$2:$I$100,2,0),)</f>
        <v>0</v>
      </c>
      <c r="J3228" s="87">
        <f t="shared" si="100"/>
        <v>0</v>
      </c>
      <c r="K3228" s="87">
        <f t="shared" si="101"/>
        <v>0</v>
      </c>
    </row>
    <row r="3229" spans="3:11">
      <c r="C3229" s="87">
        <f>_xlfn.IFNA(VLOOKUP(B3229,Products!$A$2:$I$100,5,0),0)</f>
        <v>0</v>
      </c>
      <c r="D3229" s="99">
        <f>_xlfn.IFNA(VLOOKUP(B3229,Products!$A$2:$J$100,6,0),)</f>
        <v>0</v>
      </c>
      <c r="E3229" s="87">
        <f>_xlfn.IFNA(VLOOKUP(B3229,Products!$A$2:$I$100,8,0),)</f>
        <v>0</v>
      </c>
      <c r="F3229" s="87">
        <f>_xlfn.IFNA(VLOOKUP(B3229,Products!$A$2:$J$100,7,0),)</f>
        <v>0</v>
      </c>
      <c r="G3229" s="87">
        <f>_xlfn.IFNA(VLOOKUP(B3229,Products!$A$2:$I$100,2,0),)</f>
        <v>0</v>
      </c>
      <c r="H3229" s="87">
        <f>_xlfn.IFNA(VLOOKUP(B3229,Products!$A$2:$I$100,2,0),)</f>
        <v>0</v>
      </c>
      <c r="J3229" s="87">
        <f t="shared" si="100"/>
        <v>0</v>
      </c>
      <c r="K3229" s="87">
        <f t="shared" si="101"/>
        <v>0</v>
      </c>
    </row>
    <row r="3230" spans="3:11">
      <c r="C3230" s="87">
        <f>_xlfn.IFNA(VLOOKUP(B3230,Products!$A$2:$I$100,5,0),0)</f>
        <v>0</v>
      </c>
      <c r="D3230" s="99">
        <f>_xlfn.IFNA(VLOOKUP(B3230,Products!$A$2:$J$100,6,0),)</f>
        <v>0</v>
      </c>
      <c r="E3230" s="87">
        <f>_xlfn.IFNA(VLOOKUP(B3230,Products!$A$2:$I$100,8,0),)</f>
        <v>0</v>
      </c>
      <c r="F3230" s="87">
        <f>_xlfn.IFNA(VLOOKUP(B3230,Products!$A$2:$J$100,7,0),)</f>
        <v>0</v>
      </c>
      <c r="G3230" s="87">
        <f>_xlfn.IFNA(VLOOKUP(B3230,Products!$A$2:$I$100,2,0),)</f>
        <v>0</v>
      </c>
      <c r="H3230" s="87">
        <f>_xlfn.IFNA(VLOOKUP(B3230,Products!$A$2:$I$100,2,0),)</f>
        <v>0</v>
      </c>
      <c r="J3230" s="87">
        <f t="shared" si="100"/>
        <v>0</v>
      </c>
      <c r="K3230" s="87">
        <f t="shared" si="101"/>
        <v>0</v>
      </c>
    </row>
    <row r="3231" spans="3:11">
      <c r="C3231" s="87">
        <f>_xlfn.IFNA(VLOOKUP(B3231,Products!$A$2:$I$100,5,0),0)</f>
        <v>0</v>
      </c>
      <c r="D3231" s="99">
        <f>_xlfn.IFNA(VLOOKUP(B3231,Products!$A$2:$J$100,6,0),)</f>
        <v>0</v>
      </c>
      <c r="E3231" s="87">
        <f>_xlfn.IFNA(VLOOKUP(B3231,Products!$A$2:$I$100,8,0),)</f>
        <v>0</v>
      </c>
      <c r="F3231" s="87">
        <f>_xlfn.IFNA(VLOOKUP(B3231,Products!$A$2:$J$100,7,0),)</f>
        <v>0</v>
      </c>
      <c r="G3231" s="87">
        <f>_xlfn.IFNA(VLOOKUP(B3231,Products!$A$2:$I$100,2,0),)</f>
        <v>0</v>
      </c>
      <c r="H3231" s="87">
        <f>_xlfn.IFNA(VLOOKUP(B3231,Products!$A$2:$I$100,2,0),)</f>
        <v>0</v>
      </c>
      <c r="J3231" s="87">
        <f t="shared" si="100"/>
        <v>0</v>
      </c>
      <c r="K3231" s="87">
        <f t="shared" si="101"/>
        <v>0</v>
      </c>
    </row>
    <row r="3232" spans="3:11">
      <c r="C3232" s="87">
        <f>_xlfn.IFNA(VLOOKUP(B3232,Products!$A$2:$I$100,5,0),0)</f>
        <v>0</v>
      </c>
      <c r="D3232" s="99">
        <f>_xlfn.IFNA(VLOOKUP(B3232,Products!$A$2:$J$100,6,0),)</f>
        <v>0</v>
      </c>
      <c r="E3232" s="87">
        <f>_xlfn.IFNA(VLOOKUP(B3232,Products!$A$2:$I$100,8,0),)</f>
        <v>0</v>
      </c>
      <c r="F3232" s="87">
        <f>_xlfn.IFNA(VLOOKUP(B3232,Products!$A$2:$J$100,7,0),)</f>
        <v>0</v>
      </c>
      <c r="G3232" s="87">
        <f>_xlfn.IFNA(VLOOKUP(B3232,Products!$A$2:$I$100,2,0),)</f>
        <v>0</v>
      </c>
      <c r="H3232" s="87">
        <f>_xlfn.IFNA(VLOOKUP(B3232,Products!$A$2:$I$100,2,0),)</f>
        <v>0</v>
      </c>
      <c r="J3232" s="87">
        <f t="shared" si="100"/>
        <v>0</v>
      </c>
      <c r="K3232" s="87">
        <f t="shared" si="101"/>
        <v>0</v>
      </c>
    </row>
    <row r="3233" spans="3:11">
      <c r="C3233" s="87">
        <f>_xlfn.IFNA(VLOOKUP(B3233,Products!$A$2:$I$100,5,0),0)</f>
        <v>0</v>
      </c>
      <c r="D3233" s="99">
        <f>_xlfn.IFNA(VLOOKUP(B3233,Products!$A$2:$J$100,6,0),)</f>
        <v>0</v>
      </c>
      <c r="E3233" s="87">
        <f>_xlfn.IFNA(VLOOKUP(B3233,Products!$A$2:$I$100,8,0),)</f>
        <v>0</v>
      </c>
      <c r="F3233" s="87">
        <f>_xlfn.IFNA(VLOOKUP(B3233,Products!$A$2:$J$100,7,0),)</f>
        <v>0</v>
      </c>
      <c r="G3233" s="87">
        <f>_xlfn.IFNA(VLOOKUP(B3233,Products!$A$2:$I$100,2,0),)</f>
        <v>0</v>
      </c>
      <c r="H3233" s="87">
        <f>_xlfn.IFNA(VLOOKUP(B3233,Products!$A$2:$I$100,2,0),)</f>
        <v>0</v>
      </c>
      <c r="J3233" s="87">
        <f t="shared" si="100"/>
        <v>0</v>
      </c>
      <c r="K3233" s="87">
        <f t="shared" si="101"/>
        <v>0</v>
      </c>
    </row>
    <row r="3234" spans="3:11">
      <c r="C3234" s="87">
        <f>_xlfn.IFNA(VLOOKUP(B3234,Products!$A$2:$I$100,5,0),0)</f>
        <v>0</v>
      </c>
      <c r="D3234" s="99">
        <f>_xlfn.IFNA(VLOOKUP(B3234,Products!$A$2:$J$100,6,0),)</f>
        <v>0</v>
      </c>
      <c r="E3234" s="87">
        <f>_xlfn.IFNA(VLOOKUP(B3234,Products!$A$2:$I$100,8,0),)</f>
        <v>0</v>
      </c>
      <c r="F3234" s="87">
        <f>_xlfn.IFNA(VLOOKUP(B3234,Products!$A$2:$J$100,7,0),)</f>
        <v>0</v>
      </c>
      <c r="G3234" s="87">
        <f>_xlfn.IFNA(VLOOKUP(B3234,Products!$A$2:$I$100,2,0),)</f>
        <v>0</v>
      </c>
      <c r="H3234" s="87">
        <f>_xlfn.IFNA(VLOOKUP(B3234,Products!$A$2:$I$100,2,0),)</f>
        <v>0</v>
      </c>
      <c r="J3234" s="87">
        <f t="shared" si="100"/>
        <v>0</v>
      </c>
      <c r="K3234" s="87">
        <f t="shared" si="101"/>
        <v>0</v>
      </c>
    </row>
    <row r="3235" spans="3:11">
      <c r="C3235" s="87">
        <f>_xlfn.IFNA(VLOOKUP(B3235,Products!$A$2:$I$100,5,0),0)</f>
        <v>0</v>
      </c>
      <c r="D3235" s="99">
        <f>_xlfn.IFNA(VLOOKUP(B3235,Products!$A$2:$J$100,6,0),)</f>
        <v>0</v>
      </c>
      <c r="E3235" s="87">
        <f>_xlfn.IFNA(VLOOKUP(B3235,Products!$A$2:$I$100,8,0),)</f>
        <v>0</v>
      </c>
      <c r="F3235" s="87">
        <f>_xlfn.IFNA(VLOOKUP(B3235,Products!$A$2:$J$100,7,0),)</f>
        <v>0</v>
      </c>
      <c r="G3235" s="87">
        <f>_xlfn.IFNA(VLOOKUP(B3235,Products!$A$2:$I$100,2,0),)</f>
        <v>0</v>
      </c>
      <c r="H3235" s="87">
        <f>_xlfn.IFNA(VLOOKUP(B3235,Products!$A$2:$I$100,2,0),)</f>
        <v>0</v>
      </c>
      <c r="J3235" s="87">
        <f t="shared" si="100"/>
        <v>0</v>
      </c>
      <c r="K3235" s="87">
        <f t="shared" si="101"/>
        <v>0</v>
      </c>
    </row>
    <row r="3236" spans="3:11">
      <c r="C3236" s="87">
        <f>_xlfn.IFNA(VLOOKUP(B3236,Products!$A$2:$I$100,5,0),0)</f>
        <v>0</v>
      </c>
      <c r="D3236" s="99">
        <f>_xlfn.IFNA(VLOOKUP(B3236,Products!$A$2:$J$100,6,0),)</f>
        <v>0</v>
      </c>
      <c r="E3236" s="87">
        <f>_xlfn.IFNA(VLOOKUP(B3236,Products!$A$2:$I$100,8,0),)</f>
        <v>0</v>
      </c>
      <c r="F3236" s="87">
        <f>_xlfn.IFNA(VLOOKUP(B3236,Products!$A$2:$J$100,7,0),)</f>
        <v>0</v>
      </c>
      <c r="G3236" s="87">
        <f>_xlfn.IFNA(VLOOKUP(B3236,Products!$A$2:$I$100,2,0),)</f>
        <v>0</v>
      </c>
      <c r="H3236" s="87">
        <f>_xlfn.IFNA(VLOOKUP(B3236,Products!$A$2:$I$100,2,0),)</f>
        <v>0</v>
      </c>
      <c r="J3236" s="87">
        <f t="shared" si="100"/>
        <v>0</v>
      </c>
      <c r="K3236" s="87">
        <f t="shared" si="101"/>
        <v>0</v>
      </c>
    </row>
    <row r="3237" spans="3:11">
      <c r="C3237" s="87">
        <f>_xlfn.IFNA(VLOOKUP(B3237,Products!$A$2:$I$100,5,0),0)</f>
        <v>0</v>
      </c>
      <c r="D3237" s="99">
        <f>_xlfn.IFNA(VLOOKUP(B3237,Products!$A$2:$J$100,6,0),)</f>
        <v>0</v>
      </c>
      <c r="E3237" s="87">
        <f>_xlfn.IFNA(VLOOKUP(B3237,Products!$A$2:$I$100,8,0),)</f>
        <v>0</v>
      </c>
      <c r="F3237" s="87">
        <f>_xlfn.IFNA(VLOOKUP(B3237,Products!$A$2:$J$100,7,0),)</f>
        <v>0</v>
      </c>
      <c r="G3237" s="87">
        <f>_xlfn.IFNA(VLOOKUP(B3237,Products!$A$2:$I$100,2,0),)</f>
        <v>0</v>
      </c>
      <c r="H3237" s="87">
        <f>_xlfn.IFNA(VLOOKUP(B3237,Products!$A$2:$I$100,2,0),)</f>
        <v>0</v>
      </c>
      <c r="J3237" s="87">
        <f t="shared" si="100"/>
        <v>0</v>
      </c>
      <c r="K3237" s="87">
        <f t="shared" si="101"/>
        <v>0</v>
      </c>
    </row>
    <row r="3238" spans="3:11">
      <c r="C3238" s="87">
        <f>_xlfn.IFNA(VLOOKUP(B3238,Products!$A$2:$I$100,5,0),0)</f>
        <v>0</v>
      </c>
      <c r="D3238" s="99">
        <f>_xlfn.IFNA(VLOOKUP(B3238,Products!$A$2:$J$100,6,0),)</f>
        <v>0</v>
      </c>
      <c r="E3238" s="87">
        <f>_xlfn.IFNA(VLOOKUP(B3238,Products!$A$2:$I$100,8,0),)</f>
        <v>0</v>
      </c>
      <c r="F3238" s="87">
        <f>_xlfn.IFNA(VLOOKUP(B3238,Products!$A$2:$J$100,7,0),)</f>
        <v>0</v>
      </c>
      <c r="G3238" s="87">
        <f>_xlfn.IFNA(VLOOKUP(B3238,Products!$A$2:$I$100,2,0),)</f>
        <v>0</v>
      </c>
      <c r="H3238" s="87">
        <f>_xlfn.IFNA(VLOOKUP(B3238,Products!$A$2:$I$100,2,0),)</f>
        <v>0</v>
      </c>
      <c r="J3238" s="87">
        <f t="shared" si="100"/>
        <v>0</v>
      </c>
      <c r="K3238" s="87">
        <f t="shared" si="101"/>
        <v>0</v>
      </c>
    </row>
    <row r="3239" spans="3:11">
      <c r="C3239" s="87">
        <f>_xlfn.IFNA(VLOOKUP(B3239,Products!$A$2:$I$100,5,0),0)</f>
        <v>0</v>
      </c>
      <c r="D3239" s="99">
        <f>_xlfn.IFNA(VLOOKUP(B3239,Products!$A$2:$J$100,6,0),)</f>
        <v>0</v>
      </c>
      <c r="E3239" s="87">
        <f>_xlfn.IFNA(VLOOKUP(B3239,Products!$A$2:$I$100,8,0),)</f>
        <v>0</v>
      </c>
      <c r="F3239" s="87">
        <f>_xlfn.IFNA(VLOOKUP(B3239,Products!$A$2:$J$100,7,0),)</f>
        <v>0</v>
      </c>
      <c r="G3239" s="87">
        <f>_xlfn.IFNA(VLOOKUP(B3239,Products!$A$2:$I$100,2,0),)</f>
        <v>0</v>
      </c>
      <c r="H3239" s="87">
        <f>_xlfn.IFNA(VLOOKUP(B3239,Products!$A$2:$I$100,2,0),)</f>
        <v>0</v>
      </c>
      <c r="J3239" s="87">
        <f t="shared" si="100"/>
        <v>0</v>
      </c>
      <c r="K3239" s="87">
        <f t="shared" si="101"/>
        <v>0</v>
      </c>
    </row>
    <row r="3240" spans="3:11">
      <c r="C3240" s="87">
        <f>_xlfn.IFNA(VLOOKUP(B3240,Products!$A$2:$I$100,5,0),0)</f>
        <v>0</v>
      </c>
      <c r="D3240" s="99">
        <f>_xlfn.IFNA(VLOOKUP(B3240,Products!$A$2:$J$100,6,0),)</f>
        <v>0</v>
      </c>
      <c r="E3240" s="87">
        <f>_xlfn.IFNA(VLOOKUP(B3240,Products!$A$2:$I$100,8,0),)</f>
        <v>0</v>
      </c>
      <c r="F3240" s="87">
        <f>_xlfn.IFNA(VLOOKUP(B3240,Products!$A$2:$J$100,7,0),)</f>
        <v>0</v>
      </c>
      <c r="G3240" s="87">
        <f>_xlfn.IFNA(VLOOKUP(B3240,Products!$A$2:$I$100,2,0),)</f>
        <v>0</v>
      </c>
      <c r="H3240" s="87">
        <f>_xlfn.IFNA(VLOOKUP(B3240,Products!$A$2:$I$100,2,0),)</f>
        <v>0</v>
      </c>
      <c r="J3240" s="87">
        <f t="shared" si="100"/>
        <v>0</v>
      </c>
      <c r="K3240" s="87">
        <f t="shared" si="101"/>
        <v>0</v>
      </c>
    </row>
    <row r="3241" spans="3:11">
      <c r="C3241" s="87">
        <f>_xlfn.IFNA(VLOOKUP(B3241,Products!$A$2:$I$100,5,0),0)</f>
        <v>0</v>
      </c>
      <c r="D3241" s="99">
        <f>_xlfn.IFNA(VLOOKUP(B3241,Products!$A$2:$J$100,6,0),)</f>
        <v>0</v>
      </c>
      <c r="E3241" s="87">
        <f>_xlfn.IFNA(VLOOKUP(B3241,Products!$A$2:$I$100,8,0),)</f>
        <v>0</v>
      </c>
      <c r="F3241" s="87">
        <f>_xlfn.IFNA(VLOOKUP(B3241,Products!$A$2:$J$100,7,0),)</f>
        <v>0</v>
      </c>
      <c r="G3241" s="87">
        <f>_xlfn.IFNA(VLOOKUP(B3241,Products!$A$2:$I$100,2,0),)</f>
        <v>0</v>
      </c>
      <c r="H3241" s="87">
        <f>_xlfn.IFNA(VLOOKUP(B3241,Products!$A$2:$I$100,2,0),)</f>
        <v>0</v>
      </c>
      <c r="J3241" s="87">
        <f t="shared" si="100"/>
        <v>0</v>
      </c>
      <c r="K3241" s="87">
        <f t="shared" si="101"/>
        <v>0</v>
      </c>
    </row>
    <row r="3242" spans="3:11">
      <c r="C3242" s="87">
        <f>_xlfn.IFNA(VLOOKUP(B3242,Products!$A$2:$I$100,5,0),0)</f>
        <v>0</v>
      </c>
      <c r="D3242" s="99">
        <f>_xlfn.IFNA(VLOOKUP(B3242,Products!$A$2:$J$100,6,0),)</f>
        <v>0</v>
      </c>
      <c r="E3242" s="87">
        <f>_xlfn.IFNA(VLOOKUP(B3242,Products!$A$2:$I$100,8,0),)</f>
        <v>0</v>
      </c>
      <c r="F3242" s="87">
        <f>_xlfn.IFNA(VLOOKUP(B3242,Products!$A$2:$J$100,7,0),)</f>
        <v>0</v>
      </c>
      <c r="G3242" s="87">
        <f>_xlfn.IFNA(VLOOKUP(B3242,Products!$A$2:$I$100,2,0),)</f>
        <v>0</v>
      </c>
      <c r="H3242" s="87">
        <f>_xlfn.IFNA(VLOOKUP(B3242,Products!$A$2:$I$100,2,0),)</f>
        <v>0</v>
      </c>
      <c r="J3242" s="87">
        <f t="shared" si="100"/>
        <v>0</v>
      </c>
      <c r="K3242" s="87">
        <f t="shared" si="101"/>
        <v>0</v>
      </c>
    </row>
    <row r="3243" spans="3:11">
      <c r="C3243" s="87">
        <f>_xlfn.IFNA(VLOOKUP(B3243,Products!$A$2:$I$100,5,0),0)</f>
        <v>0</v>
      </c>
      <c r="D3243" s="99">
        <f>_xlfn.IFNA(VLOOKUP(B3243,Products!$A$2:$J$100,6,0),)</f>
        <v>0</v>
      </c>
      <c r="E3243" s="87">
        <f>_xlfn.IFNA(VLOOKUP(B3243,Products!$A$2:$I$100,8,0),)</f>
        <v>0</v>
      </c>
      <c r="F3243" s="87">
        <f>_xlfn.IFNA(VLOOKUP(B3243,Products!$A$2:$J$100,7,0),)</f>
        <v>0</v>
      </c>
      <c r="G3243" s="87">
        <f>_xlfn.IFNA(VLOOKUP(B3243,Products!$A$2:$I$100,2,0),)</f>
        <v>0</v>
      </c>
      <c r="H3243" s="87">
        <f>_xlfn.IFNA(VLOOKUP(B3243,Products!$A$2:$I$100,2,0),)</f>
        <v>0</v>
      </c>
      <c r="J3243" s="87">
        <f t="shared" si="100"/>
        <v>0</v>
      </c>
      <c r="K3243" s="87">
        <f t="shared" si="101"/>
        <v>0</v>
      </c>
    </row>
    <row r="3244" spans="3:11">
      <c r="C3244" s="87">
        <f>_xlfn.IFNA(VLOOKUP(B3244,Products!$A$2:$I$100,5,0),0)</f>
        <v>0</v>
      </c>
      <c r="D3244" s="99">
        <f>_xlfn.IFNA(VLOOKUP(B3244,Products!$A$2:$J$100,6,0),)</f>
        <v>0</v>
      </c>
      <c r="E3244" s="87">
        <f>_xlfn.IFNA(VLOOKUP(B3244,Products!$A$2:$I$100,8,0),)</f>
        <v>0</v>
      </c>
      <c r="F3244" s="87">
        <f>_xlfn.IFNA(VLOOKUP(B3244,Products!$A$2:$J$100,7,0),)</f>
        <v>0</v>
      </c>
      <c r="G3244" s="87">
        <f>_xlfn.IFNA(VLOOKUP(B3244,Products!$A$2:$I$100,2,0),)</f>
        <v>0</v>
      </c>
      <c r="H3244" s="87">
        <f>_xlfn.IFNA(VLOOKUP(B3244,Products!$A$2:$I$100,2,0),)</f>
        <v>0</v>
      </c>
      <c r="J3244" s="87">
        <f t="shared" si="100"/>
        <v>0</v>
      </c>
      <c r="K3244" s="87">
        <f t="shared" si="101"/>
        <v>0</v>
      </c>
    </row>
    <row r="3245" spans="3:11">
      <c r="C3245" s="87">
        <f>_xlfn.IFNA(VLOOKUP(B3245,Products!$A$2:$I$100,5,0),0)</f>
        <v>0</v>
      </c>
      <c r="D3245" s="99">
        <f>_xlfn.IFNA(VLOOKUP(B3245,Products!$A$2:$J$100,6,0),)</f>
        <v>0</v>
      </c>
      <c r="E3245" s="87">
        <f>_xlfn.IFNA(VLOOKUP(B3245,Products!$A$2:$I$100,8,0),)</f>
        <v>0</v>
      </c>
      <c r="F3245" s="87">
        <f>_xlfn.IFNA(VLOOKUP(B3245,Products!$A$2:$J$100,7,0),)</f>
        <v>0</v>
      </c>
      <c r="G3245" s="87">
        <f>_xlfn.IFNA(VLOOKUP(B3245,Products!$A$2:$I$100,2,0),)</f>
        <v>0</v>
      </c>
      <c r="H3245" s="87">
        <f>_xlfn.IFNA(VLOOKUP(B3245,Products!$A$2:$I$100,2,0),)</f>
        <v>0</v>
      </c>
      <c r="J3245" s="87">
        <f t="shared" si="100"/>
        <v>0</v>
      </c>
      <c r="K3245" s="87">
        <f t="shared" si="101"/>
        <v>0</v>
      </c>
    </row>
    <row r="3246" spans="3:11">
      <c r="C3246" s="87">
        <f>_xlfn.IFNA(VLOOKUP(B3246,Products!$A$2:$I$100,5,0),0)</f>
        <v>0</v>
      </c>
      <c r="D3246" s="99">
        <f>_xlfn.IFNA(VLOOKUP(B3246,Products!$A$2:$J$100,6,0),)</f>
        <v>0</v>
      </c>
      <c r="E3246" s="87">
        <f>_xlfn.IFNA(VLOOKUP(B3246,Products!$A$2:$I$100,8,0),)</f>
        <v>0</v>
      </c>
      <c r="F3246" s="87">
        <f>_xlfn.IFNA(VLOOKUP(B3246,Products!$A$2:$J$100,7,0),)</f>
        <v>0</v>
      </c>
      <c r="G3246" s="87">
        <f>_xlfn.IFNA(VLOOKUP(B3246,Products!$A$2:$I$100,2,0),)</f>
        <v>0</v>
      </c>
      <c r="H3246" s="87">
        <f>_xlfn.IFNA(VLOOKUP(B3246,Products!$A$2:$I$100,2,0),)</f>
        <v>0</v>
      </c>
      <c r="J3246" s="87">
        <f t="shared" si="100"/>
        <v>0</v>
      </c>
      <c r="K3246" s="87">
        <f t="shared" si="101"/>
        <v>0</v>
      </c>
    </row>
    <row r="3247" spans="3:11">
      <c r="C3247" s="87">
        <f>_xlfn.IFNA(VLOOKUP(B3247,Products!$A$2:$I$100,5,0),0)</f>
        <v>0</v>
      </c>
      <c r="D3247" s="99">
        <f>_xlfn.IFNA(VLOOKUP(B3247,Products!$A$2:$J$100,6,0),)</f>
        <v>0</v>
      </c>
      <c r="E3247" s="87">
        <f>_xlfn.IFNA(VLOOKUP(B3247,Products!$A$2:$I$100,8,0),)</f>
        <v>0</v>
      </c>
      <c r="F3247" s="87">
        <f>_xlfn.IFNA(VLOOKUP(B3247,Products!$A$2:$J$100,7,0),)</f>
        <v>0</v>
      </c>
      <c r="G3247" s="87">
        <f>_xlfn.IFNA(VLOOKUP(B3247,Products!$A$2:$I$100,2,0),)</f>
        <v>0</v>
      </c>
      <c r="H3247" s="87">
        <f>_xlfn.IFNA(VLOOKUP(B3247,Products!$A$2:$I$100,2,0),)</f>
        <v>0</v>
      </c>
      <c r="J3247" s="87">
        <f t="shared" si="100"/>
        <v>0</v>
      </c>
      <c r="K3247" s="87">
        <f t="shared" si="101"/>
        <v>0</v>
      </c>
    </row>
    <row r="3248" spans="3:11">
      <c r="C3248" s="87">
        <f>_xlfn.IFNA(VLOOKUP(B3248,Products!$A$2:$I$100,5,0),0)</f>
        <v>0</v>
      </c>
      <c r="D3248" s="99">
        <f>_xlfn.IFNA(VLOOKUP(B3248,Products!$A$2:$J$100,6,0),)</f>
        <v>0</v>
      </c>
      <c r="E3248" s="87">
        <f>_xlfn.IFNA(VLOOKUP(B3248,Products!$A$2:$I$100,8,0),)</f>
        <v>0</v>
      </c>
      <c r="F3248" s="87">
        <f>_xlfn.IFNA(VLOOKUP(B3248,Products!$A$2:$J$100,7,0),)</f>
        <v>0</v>
      </c>
      <c r="G3248" s="87">
        <f>_xlfn.IFNA(VLOOKUP(B3248,Products!$A$2:$I$100,2,0),)</f>
        <v>0</v>
      </c>
      <c r="H3248" s="87">
        <f>_xlfn.IFNA(VLOOKUP(B3248,Products!$A$2:$I$100,2,0),)</f>
        <v>0</v>
      </c>
      <c r="J3248" s="87">
        <f t="shared" si="100"/>
        <v>0</v>
      </c>
      <c r="K3248" s="87">
        <f t="shared" si="101"/>
        <v>0</v>
      </c>
    </row>
    <row r="3249" spans="3:11">
      <c r="C3249" s="87">
        <f>_xlfn.IFNA(VLOOKUP(B3249,Products!$A$2:$I$100,5,0),0)</f>
        <v>0</v>
      </c>
      <c r="D3249" s="99">
        <f>_xlfn.IFNA(VLOOKUP(B3249,Products!$A$2:$J$100,6,0),)</f>
        <v>0</v>
      </c>
      <c r="E3249" s="87">
        <f>_xlfn.IFNA(VLOOKUP(B3249,Products!$A$2:$I$100,8,0),)</f>
        <v>0</v>
      </c>
      <c r="F3249" s="87">
        <f>_xlfn.IFNA(VLOOKUP(B3249,Products!$A$2:$J$100,7,0),)</f>
        <v>0</v>
      </c>
      <c r="G3249" s="87">
        <f>_xlfn.IFNA(VLOOKUP(B3249,Products!$A$2:$I$100,2,0),)</f>
        <v>0</v>
      </c>
      <c r="H3249" s="87">
        <f>_xlfn.IFNA(VLOOKUP(B3249,Products!$A$2:$I$100,2,0),)</f>
        <v>0</v>
      </c>
      <c r="J3249" s="87">
        <f t="shared" si="100"/>
        <v>0</v>
      </c>
      <c r="K3249" s="87">
        <f t="shared" si="101"/>
        <v>0</v>
      </c>
    </row>
    <row r="3250" spans="3:11">
      <c r="C3250" s="87">
        <f>_xlfn.IFNA(VLOOKUP(B3250,Products!$A$2:$I$100,5,0),0)</f>
        <v>0</v>
      </c>
      <c r="D3250" s="99">
        <f>_xlfn.IFNA(VLOOKUP(B3250,Products!$A$2:$J$100,6,0),)</f>
        <v>0</v>
      </c>
      <c r="E3250" s="87">
        <f>_xlfn.IFNA(VLOOKUP(B3250,Products!$A$2:$I$100,8,0),)</f>
        <v>0</v>
      </c>
      <c r="F3250" s="87">
        <f>_xlfn.IFNA(VLOOKUP(B3250,Products!$A$2:$J$100,7,0),)</f>
        <v>0</v>
      </c>
      <c r="G3250" s="87">
        <f>_xlfn.IFNA(VLOOKUP(B3250,Products!$A$2:$I$100,2,0),)</f>
        <v>0</v>
      </c>
      <c r="H3250" s="87">
        <f>_xlfn.IFNA(VLOOKUP(B3250,Products!$A$2:$I$100,2,0),)</f>
        <v>0</v>
      </c>
      <c r="J3250" s="87">
        <f t="shared" si="100"/>
        <v>0</v>
      </c>
      <c r="K3250" s="87">
        <f t="shared" si="101"/>
        <v>0</v>
      </c>
    </row>
    <row r="3251" spans="3:11">
      <c r="C3251" s="87">
        <f>_xlfn.IFNA(VLOOKUP(B3251,Products!$A$2:$I$100,5,0),0)</f>
        <v>0</v>
      </c>
      <c r="D3251" s="99">
        <f>_xlfn.IFNA(VLOOKUP(B3251,Products!$A$2:$J$100,6,0),)</f>
        <v>0</v>
      </c>
      <c r="E3251" s="87">
        <f>_xlfn.IFNA(VLOOKUP(B3251,Products!$A$2:$I$100,8,0),)</f>
        <v>0</v>
      </c>
      <c r="F3251" s="87">
        <f>_xlfn.IFNA(VLOOKUP(B3251,Products!$A$2:$J$100,7,0),)</f>
        <v>0</v>
      </c>
      <c r="G3251" s="87">
        <f>_xlfn.IFNA(VLOOKUP(B3251,Products!$A$2:$I$100,2,0),)</f>
        <v>0</v>
      </c>
      <c r="H3251" s="87">
        <f>_xlfn.IFNA(VLOOKUP(B3251,Products!$A$2:$I$100,2,0),)</f>
        <v>0</v>
      </c>
      <c r="J3251" s="87">
        <f t="shared" si="100"/>
        <v>0</v>
      </c>
      <c r="K3251" s="87">
        <f t="shared" si="101"/>
        <v>0</v>
      </c>
    </row>
    <row r="3252" spans="3:11">
      <c r="C3252" s="87">
        <f>_xlfn.IFNA(VLOOKUP(B3252,Products!$A$2:$I$100,5,0),0)</f>
        <v>0</v>
      </c>
      <c r="D3252" s="99">
        <f>_xlfn.IFNA(VLOOKUP(B3252,Products!$A$2:$J$100,6,0),)</f>
        <v>0</v>
      </c>
      <c r="E3252" s="87">
        <f>_xlfn.IFNA(VLOOKUP(B3252,Products!$A$2:$I$100,8,0),)</f>
        <v>0</v>
      </c>
      <c r="F3252" s="87">
        <f>_xlfn.IFNA(VLOOKUP(B3252,Products!$A$2:$J$100,7,0),)</f>
        <v>0</v>
      </c>
      <c r="G3252" s="87">
        <f>_xlfn.IFNA(VLOOKUP(B3252,Products!$A$2:$I$100,2,0),)</f>
        <v>0</v>
      </c>
      <c r="H3252" s="87">
        <f>_xlfn.IFNA(VLOOKUP(B3252,Products!$A$2:$I$100,2,0),)</f>
        <v>0</v>
      </c>
      <c r="J3252" s="87">
        <f t="shared" si="100"/>
        <v>0</v>
      </c>
      <c r="K3252" s="87">
        <f t="shared" si="101"/>
        <v>0</v>
      </c>
    </row>
    <row r="3253" spans="3:11">
      <c r="C3253" s="87">
        <f>_xlfn.IFNA(VLOOKUP(B3253,Products!$A$2:$I$100,5,0),0)</f>
        <v>0</v>
      </c>
      <c r="D3253" s="99">
        <f>_xlfn.IFNA(VLOOKUP(B3253,Products!$A$2:$J$100,6,0),)</f>
        <v>0</v>
      </c>
      <c r="E3253" s="87">
        <f>_xlfn.IFNA(VLOOKUP(B3253,Products!$A$2:$I$100,8,0),)</f>
        <v>0</v>
      </c>
      <c r="F3253" s="87">
        <f>_xlfn.IFNA(VLOOKUP(B3253,Products!$A$2:$J$100,7,0),)</f>
        <v>0</v>
      </c>
      <c r="G3253" s="87">
        <f>_xlfn.IFNA(VLOOKUP(B3253,Products!$A$2:$I$100,2,0),)</f>
        <v>0</v>
      </c>
      <c r="H3253" s="87">
        <f>_xlfn.IFNA(VLOOKUP(B3253,Products!$A$2:$I$100,2,0),)</f>
        <v>0</v>
      </c>
      <c r="J3253" s="87">
        <f t="shared" si="100"/>
        <v>0</v>
      </c>
      <c r="K3253" s="87">
        <f t="shared" si="101"/>
        <v>0</v>
      </c>
    </row>
    <row r="3254" spans="3:11">
      <c r="C3254" s="87">
        <f>_xlfn.IFNA(VLOOKUP(B3254,Products!$A$2:$I$100,5,0),0)</f>
        <v>0</v>
      </c>
      <c r="D3254" s="99">
        <f>_xlfn.IFNA(VLOOKUP(B3254,Products!$A$2:$J$100,6,0),)</f>
        <v>0</v>
      </c>
      <c r="E3254" s="87">
        <f>_xlfn.IFNA(VLOOKUP(B3254,Products!$A$2:$I$100,8,0),)</f>
        <v>0</v>
      </c>
      <c r="F3254" s="87">
        <f>_xlfn.IFNA(VLOOKUP(B3254,Products!$A$2:$J$100,7,0),)</f>
        <v>0</v>
      </c>
      <c r="G3254" s="87">
        <f>_xlfn.IFNA(VLOOKUP(B3254,Products!$A$2:$I$100,2,0),)</f>
        <v>0</v>
      </c>
      <c r="H3254" s="87">
        <f>_xlfn.IFNA(VLOOKUP(B3254,Products!$A$2:$I$100,2,0),)</f>
        <v>0</v>
      </c>
      <c r="J3254" s="87">
        <f t="shared" si="100"/>
        <v>0</v>
      </c>
      <c r="K3254" s="87">
        <f t="shared" si="101"/>
        <v>0</v>
      </c>
    </row>
    <row r="3255" spans="3:11">
      <c r="C3255" s="87">
        <f>_xlfn.IFNA(VLOOKUP(B3255,Products!$A$2:$I$100,5,0),0)</f>
        <v>0</v>
      </c>
      <c r="D3255" s="99">
        <f>_xlfn.IFNA(VLOOKUP(B3255,Products!$A$2:$J$100,6,0),)</f>
        <v>0</v>
      </c>
      <c r="E3255" s="87">
        <f>_xlfn.IFNA(VLOOKUP(B3255,Products!$A$2:$I$100,8,0),)</f>
        <v>0</v>
      </c>
      <c r="F3255" s="87">
        <f>_xlfn.IFNA(VLOOKUP(B3255,Products!$A$2:$J$100,7,0),)</f>
        <v>0</v>
      </c>
      <c r="G3255" s="87">
        <f>_xlfn.IFNA(VLOOKUP(B3255,Products!$A$2:$I$100,2,0),)</f>
        <v>0</v>
      </c>
      <c r="H3255" s="87">
        <f>_xlfn.IFNA(VLOOKUP(B3255,Products!$A$2:$I$100,2,0),)</f>
        <v>0</v>
      </c>
      <c r="J3255" s="87">
        <f t="shared" si="100"/>
        <v>0</v>
      </c>
      <c r="K3255" s="87">
        <f t="shared" si="101"/>
        <v>0</v>
      </c>
    </row>
    <row r="3256" spans="3:11">
      <c r="C3256" s="87">
        <f>_xlfn.IFNA(VLOOKUP(B3256,Products!$A$2:$I$100,5,0),0)</f>
        <v>0</v>
      </c>
      <c r="D3256" s="99">
        <f>_xlfn.IFNA(VLOOKUP(B3256,Products!$A$2:$J$100,6,0),)</f>
        <v>0</v>
      </c>
      <c r="E3256" s="87">
        <f>_xlfn.IFNA(VLOOKUP(B3256,Products!$A$2:$I$100,8,0),)</f>
        <v>0</v>
      </c>
      <c r="F3256" s="87">
        <f>_xlfn.IFNA(VLOOKUP(B3256,Products!$A$2:$J$100,7,0),)</f>
        <v>0</v>
      </c>
      <c r="G3256" s="87">
        <f>_xlfn.IFNA(VLOOKUP(B3256,Products!$A$2:$I$100,2,0),)</f>
        <v>0</v>
      </c>
      <c r="H3256" s="87">
        <f>_xlfn.IFNA(VLOOKUP(B3256,Products!$A$2:$I$100,2,0),)</f>
        <v>0</v>
      </c>
      <c r="J3256" s="87">
        <f t="shared" si="100"/>
        <v>0</v>
      </c>
      <c r="K3256" s="87">
        <f t="shared" si="101"/>
        <v>0</v>
      </c>
    </row>
    <row r="3257" spans="3:11">
      <c r="C3257" s="87">
        <f>_xlfn.IFNA(VLOOKUP(B3257,Products!$A$2:$I$100,5,0),0)</f>
        <v>0</v>
      </c>
      <c r="D3257" s="99">
        <f>_xlfn.IFNA(VLOOKUP(B3257,Products!$A$2:$J$100,6,0),)</f>
        <v>0</v>
      </c>
      <c r="E3257" s="87">
        <f>_xlfn.IFNA(VLOOKUP(B3257,Products!$A$2:$I$100,8,0),)</f>
        <v>0</v>
      </c>
      <c r="F3257" s="87">
        <f>_xlfn.IFNA(VLOOKUP(B3257,Products!$A$2:$J$100,7,0),)</f>
        <v>0</v>
      </c>
      <c r="G3257" s="87">
        <f>_xlfn.IFNA(VLOOKUP(B3257,Products!$A$2:$I$100,2,0),)</f>
        <v>0</v>
      </c>
      <c r="H3257" s="87">
        <f>_xlfn.IFNA(VLOOKUP(B3257,Products!$A$2:$I$100,2,0),)</f>
        <v>0</v>
      </c>
      <c r="J3257" s="87">
        <f t="shared" si="100"/>
        <v>0</v>
      </c>
      <c r="K3257" s="87">
        <f t="shared" si="101"/>
        <v>0</v>
      </c>
    </row>
    <row r="3258" spans="3:11">
      <c r="C3258" s="87">
        <f>_xlfn.IFNA(VLOOKUP(B3258,Products!$A$2:$I$100,5,0),0)</f>
        <v>0</v>
      </c>
      <c r="D3258" s="99">
        <f>_xlfn.IFNA(VLOOKUP(B3258,Products!$A$2:$J$100,6,0),)</f>
        <v>0</v>
      </c>
      <c r="E3258" s="87">
        <f>_xlfn.IFNA(VLOOKUP(B3258,Products!$A$2:$I$100,8,0),)</f>
        <v>0</v>
      </c>
      <c r="F3258" s="87">
        <f>_xlfn.IFNA(VLOOKUP(B3258,Products!$A$2:$J$100,7,0),)</f>
        <v>0</v>
      </c>
      <c r="G3258" s="87">
        <f>_xlfn.IFNA(VLOOKUP(B3258,Products!$A$2:$I$100,2,0),)</f>
        <v>0</v>
      </c>
      <c r="H3258" s="87">
        <f>_xlfn.IFNA(VLOOKUP(B3258,Products!$A$2:$I$100,2,0),)</f>
        <v>0</v>
      </c>
      <c r="J3258" s="87">
        <f t="shared" si="100"/>
        <v>0</v>
      </c>
      <c r="K3258" s="87">
        <f t="shared" si="101"/>
        <v>0</v>
      </c>
    </row>
    <row r="3259" spans="3:11">
      <c r="C3259" s="87">
        <f>_xlfn.IFNA(VLOOKUP(B3259,Products!$A$2:$I$100,5,0),0)</f>
        <v>0</v>
      </c>
      <c r="D3259" s="99">
        <f>_xlfn.IFNA(VLOOKUP(B3259,Products!$A$2:$J$100,6,0),)</f>
        <v>0</v>
      </c>
      <c r="E3259" s="87">
        <f>_xlfn.IFNA(VLOOKUP(B3259,Products!$A$2:$I$100,8,0),)</f>
        <v>0</v>
      </c>
      <c r="F3259" s="87">
        <f>_xlfn.IFNA(VLOOKUP(B3259,Products!$A$2:$J$100,7,0),)</f>
        <v>0</v>
      </c>
      <c r="G3259" s="87">
        <f>_xlfn.IFNA(VLOOKUP(B3259,Products!$A$2:$I$100,2,0),)</f>
        <v>0</v>
      </c>
      <c r="H3259" s="87">
        <f>_xlfn.IFNA(VLOOKUP(B3259,Products!$A$2:$I$100,2,0),)</f>
        <v>0</v>
      </c>
      <c r="J3259" s="87">
        <f t="shared" si="100"/>
        <v>0</v>
      </c>
      <c r="K3259" s="87">
        <f t="shared" si="101"/>
        <v>0</v>
      </c>
    </row>
    <row r="3260" spans="3:11">
      <c r="C3260" s="87">
        <f>_xlfn.IFNA(VLOOKUP(B3260,Products!$A$2:$I$100,5,0),0)</f>
        <v>0</v>
      </c>
      <c r="D3260" s="99">
        <f>_xlfn.IFNA(VLOOKUP(B3260,Products!$A$2:$J$100,6,0),)</f>
        <v>0</v>
      </c>
      <c r="E3260" s="87">
        <f>_xlfn.IFNA(VLOOKUP(B3260,Products!$A$2:$I$100,8,0),)</f>
        <v>0</v>
      </c>
      <c r="F3260" s="87">
        <f>_xlfn.IFNA(VLOOKUP(B3260,Products!$A$2:$J$100,7,0),)</f>
        <v>0</v>
      </c>
      <c r="G3260" s="87">
        <f>_xlfn.IFNA(VLOOKUP(B3260,Products!$A$2:$I$100,2,0),)</f>
        <v>0</v>
      </c>
      <c r="H3260" s="87">
        <f>_xlfn.IFNA(VLOOKUP(B3260,Products!$A$2:$I$100,2,0),)</f>
        <v>0</v>
      </c>
      <c r="J3260" s="87">
        <f t="shared" si="100"/>
        <v>0</v>
      </c>
      <c r="K3260" s="87">
        <f t="shared" si="101"/>
        <v>0</v>
      </c>
    </row>
    <row r="3261" spans="3:11">
      <c r="C3261" s="87">
        <f>_xlfn.IFNA(VLOOKUP(B3261,Products!$A$2:$I$100,5,0),0)</f>
        <v>0</v>
      </c>
      <c r="D3261" s="99">
        <f>_xlfn.IFNA(VLOOKUP(B3261,Products!$A$2:$J$100,6,0),)</f>
        <v>0</v>
      </c>
      <c r="E3261" s="87">
        <f>_xlfn.IFNA(VLOOKUP(B3261,Products!$A$2:$I$100,8,0),)</f>
        <v>0</v>
      </c>
      <c r="F3261" s="87">
        <f>_xlfn.IFNA(VLOOKUP(B3261,Products!$A$2:$J$100,7,0),)</f>
        <v>0</v>
      </c>
      <c r="G3261" s="87">
        <f>_xlfn.IFNA(VLOOKUP(B3261,Products!$A$2:$I$100,2,0),)</f>
        <v>0</v>
      </c>
      <c r="H3261" s="87">
        <f>_xlfn.IFNA(VLOOKUP(B3261,Products!$A$2:$I$100,2,0),)</f>
        <v>0</v>
      </c>
      <c r="J3261" s="87">
        <f t="shared" si="100"/>
        <v>0</v>
      </c>
      <c r="K3261" s="87">
        <f t="shared" si="101"/>
        <v>0</v>
      </c>
    </row>
    <row r="3262" spans="3:11">
      <c r="C3262" s="87">
        <f>_xlfn.IFNA(VLOOKUP(B3262,Products!$A$2:$I$100,5,0),0)</f>
        <v>0</v>
      </c>
      <c r="D3262" s="99">
        <f>_xlfn.IFNA(VLOOKUP(B3262,Products!$A$2:$J$100,6,0),)</f>
        <v>0</v>
      </c>
      <c r="E3262" s="87">
        <f>_xlfn.IFNA(VLOOKUP(B3262,Products!$A$2:$I$100,8,0),)</f>
        <v>0</v>
      </c>
      <c r="F3262" s="87">
        <f>_xlfn.IFNA(VLOOKUP(B3262,Products!$A$2:$J$100,7,0),)</f>
        <v>0</v>
      </c>
      <c r="G3262" s="87">
        <f>_xlfn.IFNA(VLOOKUP(B3262,Products!$A$2:$I$100,2,0),)</f>
        <v>0</v>
      </c>
      <c r="H3262" s="87">
        <f>_xlfn.IFNA(VLOOKUP(B3262,Products!$A$2:$I$100,2,0),)</f>
        <v>0</v>
      </c>
      <c r="J3262" s="87">
        <f t="shared" si="100"/>
        <v>0</v>
      </c>
      <c r="K3262" s="87">
        <f t="shared" si="101"/>
        <v>0</v>
      </c>
    </row>
    <row r="3263" spans="3:11">
      <c r="C3263" s="87">
        <f>_xlfn.IFNA(VLOOKUP(B3263,Products!$A$2:$I$100,5,0),0)</f>
        <v>0</v>
      </c>
      <c r="D3263" s="99">
        <f>_xlfn.IFNA(VLOOKUP(B3263,Products!$A$2:$J$100,6,0),)</f>
        <v>0</v>
      </c>
      <c r="E3263" s="87">
        <f>_xlfn.IFNA(VLOOKUP(B3263,Products!$A$2:$I$100,8,0),)</f>
        <v>0</v>
      </c>
      <c r="F3263" s="87">
        <f>_xlfn.IFNA(VLOOKUP(B3263,Products!$A$2:$J$100,7,0),)</f>
        <v>0</v>
      </c>
      <c r="G3263" s="87">
        <f>_xlfn.IFNA(VLOOKUP(B3263,Products!$A$2:$I$100,2,0),)</f>
        <v>0</v>
      </c>
      <c r="H3263" s="87">
        <f>_xlfn.IFNA(VLOOKUP(B3263,Products!$A$2:$I$100,2,0),)</f>
        <v>0</v>
      </c>
      <c r="J3263" s="87">
        <f t="shared" si="100"/>
        <v>0</v>
      </c>
      <c r="K3263" s="87">
        <f t="shared" si="101"/>
        <v>0</v>
      </c>
    </row>
    <row r="3264" spans="3:11">
      <c r="C3264" s="87">
        <f>_xlfn.IFNA(VLOOKUP(B3264,Products!$A$2:$I$100,5,0),0)</f>
        <v>0</v>
      </c>
      <c r="D3264" s="99">
        <f>_xlfn.IFNA(VLOOKUP(B3264,Products!$A$2:$J$100,6,0),)</f>
        <v>0</v>
      </c>
      <c r="E3264" s="87">
        <f>_xlfn.IFNA(VLOOKUP(B3264,Products!$A$2:$I$100,8,0),)</f>
        <v>0</v>
      </c>
      <c r="F3264" s="87">
        <f>_xlfn.IFNA(VLOOKUP(B3264,Products!$A$2:$J$100,7,0),)</f>
        <v>0</v>
      </c>
      <c r="G3264" s="87">
        <f>_xlfn.IFNA(VLOOKUP(B3264,Products!$A$2:$I$100,2,0),)</f>
        <v>0</v>
      </c>
      <c r="H3264" s="87">
        <f>_xlfn.IFNA(VLOOKUP(B3264,Products!$A$2:$I$100,2,0),)</f>
        <v>0</v>
      </c>
      <c r="J3264" s="87">
        <f t="shared" si="100"/>
        <v>0</v>
      </c>
      <c r="K3264" s="87">
        <f t="shared" si="101"/>
        <v>0</v>
      </c>
    </row>
    <row r="3265" spans="3:11">
      <c r="C3265" s="87">
        <f>_xlfn.IFNA(VLOOKUP(B3265,Products!$A$2:$I$100,5,0),0)</f>
        <v>0</v>
      </c>
      <c r="D3265" s="99">
        <f>_xlfn.IFNA(VLOOKUP(B3265,Products!$A$2:$J$100,6,0),)</f>
        <v>0</v>
      </c>
      <c r="E3265" s="87">
        <f>_xlfn.IFNA(VLOOKUP(B3265,Products!$A$2:$I$100,8,0),)</f>
        <v>0</v>
      </c>
      <c r="F3265" s="87">
        <f>_xlfn.IFNA(VLOOKUP(B3265,Products!$A$2:$J$100,7,0),)</f>
        <v>0</v>
      </c>
      <c r="G3265" s="87">
        <f>_xlfn.IFNA(VLOOKUP(B3265,Products!$A$2:$I$100,2,0),)</f>
        <v>0</v>
      </c>
      <c r="H3265" s="87">
        <f>_xlfn.IFNA(VLOOKUP(B3265,Products!$A$2:$I$100,2,0),)</f>
        <v>0</v>
      </c>
      <c r="J3265" s="87">
        <f t="shared" si="100"/>
        <v>0</v>
      </c>
      <c r="K3265" s="87">
        <f t="shared" si="101"/>
        <v>0</v>
      </c>
    </row>
    <row r="3266" spans="3:11">
      <c r="C3266" s="87">
        <f>_xlfn.IFNA(VLOOKUP(B3266,Products!$A$2:$I$100,5,0),0)</f>
        <v>0</v>
      </c>
      <c r="D3266" s="99">
        <f>_xlfn.IFNA(VLOOKUP(B3266,Products!$A$2:$J$100,6,0),)</f>
        <v>0</v>
      </c>
      <c r="E3266" s="87">
        <f>_xlfn.IFNA(VLOOKUP(B3266,Products!$A$2:$I$100,8,0),)</f>
        <v>0</v>
      </c>
      <c r="F3266" s="87">
        <f>_xlfn.IFNA(VLOOKUP(B3266,Products!$A$2:$J$100,7,0),)</f>
        <v>0</v>
      </c>
      <c r="G3266" s="87">
        <f>_xlfn.IFNA(VLOOKUP(B3266,Products!$A$2:$I$100,2,0),)</f>
        <v>0</v>
      </c>
      <c r="H3266" s="87">
        <f>_xlfn.IFNA(VLOOKUP(B3266,Products!$A$2:$I$100,2,0),)</f>
        <v>0</v>
      </c>
      <c r="J3266" s="87">
        <f t="shared" si="100"/>
        <v>0</v>
      </c>
      <c r="K3266" s="87">
        <f t="shared" si="101"/>
        <v>0</v>
      </c>
    </row>
    <row r="3267" spans="3:11">
      <c r="C3267" s="87">
        <f>_xlfn.IFNA(VLOOKUP(B3267,Products!$A$2:$I$100,5,0),0)</f>
        <v>0</v>
      </c>
      <c r="D3267" s="99">
        <f>_xlfn.IFNA(VLOOKUP(B3267,Products!$A$2:$J$100,6,0),)</f>
        <v>0</v>
      </c>
      <c r="E3267" s="87">
        <f>_xlfn.IFNA(VLOOKUP(B3267,Products!$A$2:$I$100,8,0),)</f>
        <v>0</v>
      </c>
      <c r="F3267" s="87">
        <f>_xlfn.IFNA(VLOOKUP(B3267,Products!$A$2:$J$100,7,0),)</f>
        <v>0</v>
      </c>
      <c r="G3267" s="87">
        <f>_xlfn.IFNA(VLOOKUP(B3267,Products!$A$2:$I$100,2,0),)</f>
        <v>0</v>
      </c>
      <c r="H3267" s="87">
        <f>_xlfn.IFNA(VLOOKUP(B3267,Products!$A$2:$I$100,2,0),)</f>
        <v>0</v>
      </c>
      <c r="J3267" s="87">
        <f t="shared" si="100"/>
        <v>0</v>
      </c>
      <c r="K3267" s="87">
        <f t="shared" si="101"/>
        <v>0</v>
      </c>
    </row>
    <row r="3268" spans="3:11">
      <c r="C3268" s="87">
        <f>_xlfn.IFNA(VLOOKUP(B3268,Products!$A$2:$I$100,5,0),0)</f>
        <v>0</v>
      </c>
      <c r="D3268" s="99">
        <f>_xlfn.IFNA(VLOOKUP(B3268,Products!$A$2:$J$100,6,0),)</f>
        <v>0</v>
      </c>
      <c r="E3268" s="87">
        <f>_xlfn.IFNA(VLOOKUP(B3268,Products!$A$2:$I$100,8,0),)</f>
        <v>0</v>
      </c>
      <c r="F3268" s="87">
        <f>_xlfn.IFNA(VLOOKUP(B3268,Products!$A$2:$J$100,7,0),)</f>
        <v>0</v>
      </c>
      <c r="G3268" s="87">
        <f>_xlfn.IFNA(VLOOKUP(B3268,Products!$A$2:$I$100,2,0),)</f>
        <v>0</v>
      </c>
      <c r="H3268" s="87">
        <f>_xlfn.IFNA(VLOOKUP(B3268,Products!$A$2:$I$100,2,0),)</f>
        <v>0</v>
      </c>
      <c r="J3268" s="87">
        <f t="shared" si="100"/>
        <v>0</v>
      </c>
      <c r="K3268" s="87">
        <f t="shared" si="101"/>
        <v>0</v>
      </c>
    </row>
    <row r="3269" spans="3:11">
      <c r="C3269" s="87">
        <f>_xlfn.IFNA(VLOOKUP(B3269,Products!$A$2:$I$100,5,0),0)</f>
        <v>0</v>
      </c>
      <c r="D3269" s="99">
        <f>_xlfn.IFNA(VLOOKUP(B3269,Products!$A$2:$J$100,6,0),)</f>
        <v>0</v>
      </c>
      <c r="E3269" s="87">
        <f>_xlfn.IFNA(VLOOKUP(B3269,Products!$A$2:$I$100,8,0),)</f>
        <v>0</v>
      </c>
      <c r="F3269" s="87">
        <f>_xlfn.IFNA(VLOOKUP(B3269,Products!$A$2:$J$100,7,0),)</f>
        <v>0</v>
      </c>
      <c r="G3269" s="87">
        <f>_xlfn.IFNA(VLOOKUP(B3269,Products!$A$2:$I$100,2,0),)</f>
        <v>0</v>
      </c>
      <c r="H3269" s="87">
        <f>_xlfn.IFNA(VLOOKUP(B3269,Products!$A$2:$I$100,2,0),)</f>
        <v>0</v>
      </c>
      <c r="J3269" s="87">
        <f t="shared" si="100"/>
        <v>0</v>
      </c>
      <c r="K3269" s="87">
        <f t="shared" si="101"/>
        <v>0</v>
      </c>
    </row>
    <row r="3270" spans="3:11">
      <c r="C3270" s="87">
        <f>_xlfn.IFNA(VLOOKUP(B3270,Products!$A$2:$I$100,5,0),0)</f>
        <v>0</v>
      </c>
      <c r="D3270" s="99">
        <f>_xlfn.IFNA(VLOOKUP(B3270,Products!$A$2:$J$100,6,0),)</f>
        <v>0</v>
      </c>
      <c r="E3270" s="87">
        <f>_xlfn.IFNA(VLOOKUP(B3270,Products!$A$2:$I$100,8,0),)</f>
        <v>0</v>
      </c>
      <c r="F3270" s="87">
        <f>_xlfn.IFNA(VLOOKUP(B3270,Products!$A$2:$J$100,7,0),)</f>
        <v>0</v>
      </c>
      <c r="G3270" s="87">
        <f>_xlfn.IFNA(VLOOKUP(B3270,Products!$A$2:$I$100,2,0),)</f>
        <v>0</v>
      </c>
      <c r="H3270" s="87">
        <f>_xlfn.IFNA(VLOOKUP(B3270,Products!$A$2:$I$100,2,0),)</f>
        <v>0</v>
      </c>
      <c r="J3270" s="87">
        <f t="shared" si="100"/>
        <v>0</v>
      </c>
      <c r="K3270" s="87">
        <f t="shared" si="101"/>
        <v>0</v>
      </c>
    </row>
    <row r="3271" spans="3:11">
      <c r="C3271" s="87">
        <f>_xlfn.IFNA(VLOOKUP(B3271,Products!$A$2:$I$100,5,0),0)</f>
        <v>0</v>
      </c>
      <c r="D3271" s="99">
        <f>_xlfn.IFNA(VLOOKUP(B3271,Products!$A$2:$J$100,6,0),)</f>
        <v>0</v>
      </c>
      <c r="E3271" s="87">
        <f>_xlfn.IFNA(VLOOKUP(B3271,Products!$A$2:$I$100,8,0),)</f>
        <v>0</v>
      </c>
      <c r="F3271" s="87">
        <f>_xlfn.IFNA(VLOOKUP(B3271,Products!$A$2:$J$100,7,0),)</f>
        <v>0</v>
      </c>
      <c r="G3271" s="87">
        <f>_xlfn.IFNA(VLOOKUP(B3271,Products!$A$2:$I$100,2,0),)</f>
        <v>0</v>
      </c>
      <c r="H3271" s="87">
        <f>_xlfn.IFNA(VLOOKUP(B3271,Products!$A$2:$I$100,2,0),)</f>
        <v>0</v>
      </c>
      <c r="J3271" s="87">
        <f t="shared" ref="J3271:J3334" si="102">H3271/100*18</f>
        <v>0</v>
      </c>
      <c r="K3271" s="87">
        <f t="shared" ref="K3271:K3334" si="103">I3271+J3271</f>
        <v>0</v>
      </c>
    </row>
    <row r="3272" spans="3:11">
      <c r="C3272" s="87">
        <f>_xlfn.IFNA(VLOOKUP(B3272,Products!$A$2:$I$100,5,0),0)</f>
        <v>0</v>
      </c>
      <c r="D3272" s="99">
        <f>_xlfn.IFNA(VLOOKUP(B3272,Products!$A$2:$J$100,6,0),)</f>
        <v>0</v>
      </c>
      <c r="E3272" s="87">
        <f>_xlfn.IFNA(VLOOKUP(B3272,Products!$A$2:$I$100,8,0),)</f>
        <v>0</v>
      </c>
      <c r="F3272" s="87">
        <f>_xlfn.IFNA(VLOOKUP(B3272,Products!$A$2:$J$100,7,0),)</f>
        <v>0</v>
      </c>
      <c r="G3272" s="87">
        <f>_xlfn.IFNA(VLOOKUP(B3272,Products!$A$2:$I$100,2,0),)</f>
        <v>0</v>
      </c>
      <c r="H3272" s="87">
        <f>_xlfn.IFNA(VLOOKUP(B3272,Products!$A$2:$I$100,2,0),)</f>
        <v>0</v>
      </c>
      <c r="J3272" s="87">
        <f t="shared" si="102"/>
        <v>0</v>
      </c>
      <c r="K3272" s="87">
        <f t="shared" si="103"/>
        <v>0</v>
      </c>
    </row>
    <row r="3273" spans="3:11">
      <c r="C3273" s="87">
        <f>_xlfn.IFNA(VLOOKUP(B3273,Products!$A$2:$I$100,5,0),0)</f>
        <v>0</v>
      </c>
      <c r="D3273" s="99">
        <f>_xlfn.IFNA(VLOOKUP(B3273,Products!$A$2:$J$100,6,0),)</f>
        <v>0</v>
      </c>
      <c r="E3273" s="87">
        <f>_xlfn.IFNA(VLOOKUP(B3273,Products!$A$2:$I$100,8,0),)</f>
        <v>0</v>
      </c>
      <c r="F3273" s="87">
        <f>_xlfn.IFNA(VLOOKUP(B3273,Products!$A$2:$J$100,7,0),)</f>
        <v>0</v>
      </c>
      <c r="G3273" s="87">
        <f>_xlfn.IFNA(VLOOKUP(B3273,Products!$A$2:$I$100,2,0),)</f>
        <v>0</v>
      </c>
      <c r="H3273" s="87">
        <f>_xlfn.IFNA(VLOOKUP(B3273,Products!$A$2:$I$100,2,0),)</f>
        <v>0</v>
      </c>
      <c r="J3273" s="87">
        <f t="shared" si="102"/>
        <v>0</v>
      </c>
      <c r="K3273" s="87">
        <f t="shared" si="103"/>
        <v>0</v>
      </c>
    </row>
    <row r="3274" spans="3:11">
      <c r="C3274" s="87">
        <f>_xlfn.IFNA(VLOOKUP(B3274,Products!$A$2:$I$100,5,0),0)</f>
        <v>0</v>
      </c>
      <c r="D3274" s="99">
        <f>_xlfn.IFNA(VLOOKUP(B3274,Products!$A$2:$J$100,6,0),)</f>
        <v>0</v>
      </c>
      <c r="E3274" s="87">
        <f>_xlfn.IFNA(VLOOKUP(B3274,Products!$A$2:$I$100,8,0),)</f>
        <v>0</v>
      </c>
      <c r="F3274" s="87">
        <f>_xlfn.IFNA(VLOOKUP(B3274,Products!$A$2:$J$100,7,0),)</f>
        <v>0</v>
      </c>
      <c r="G3274" s="87">
        <f>_xlfn.IFNA(VLOOKUP(B3274,Products!$A$2:$I$100,2,0),)</f>
        <v>0</v>
      </c>
      <c r="H3274" s="87">
        <f>_xlfn.IFNA(VLOOKUP(B3274,Products!$A$2:$I$100,2,0),)</f>
        <v>0</v>
      </c>
      <c r="J3274" s="87">
        <f t="shared" si="102"/>
        <v>0</v>
      </c>
      <c r="K3274" s="87">
        <f t="shared" si="103"/>
        <v>0</v>
      </c>
    </row>
    <row r="3275" spans="3:11">
      <c r="C3275" s="87">
        <f>_xlfn.IFNA(VLOOKUP(B3275,Products!$A$2:$I$100,5,0),0)</f>
        <v>0</v>
      </c>
      <c r="D3275" s="99">
        <f>_xlfn.IFNA(VLOOKUP(B3275,Products!$A$2:$J$100,6,0),)</f>
        <v>0</v>
      </c>
      <c r="E3275" s="87">
        <f>_xlfn.IFNA(VLOOKUP(B3275,Products!$A$2:$I$100,8,0),)</f>
        <v>0</v>
      </c>
      <c r="F3275" s="87">
        <f>_xlfn.IFNA(VLOOKUP(B3275,Products!$A$2:$J$100,7,0),)</f>
        <v>0</v>
      </c>
      <c r="G3275" s="87">
        <f>_xlfn.IFNA(VLOOKUP(B3275,Products!$A$2:$I$100,2,0),)</f>
        <v>0</v>
      </c>
      <c r="H3275" s="87">
        <f>_xlfn.IFNA(VLOOKUP(B3275,Products!$A$2:$I$100,2,0),)</f>
        <v>0</v>
      </c>
      <c r="J3275" s="87">
        <f t="shared" si="102"/>
        <v>0</v>
      </c>
      <c r="K3275" s="87">
        <f t="shared" si="103"/>
        <v>0</v>
      </c>
    </row>
    <row r="3276" spans="3:11">
      <c r="C3276" s="87">
        <f>_xlfn.IFNA(VLOOKUP(B3276,Products!$A$2:$I$100,5,0),0)</f>
        <v>0</v>
      </c>
      <c r="D3276" s="99">
        <f>_xlfn.IFNA(VLOOKUP(B3276,Products!$A$2:$J$100,6,0),)</f>
        <v>0</v>
      </c>
      <c r="E3276" s="87">
        <f>_xlfn.IFNA(VLOOKUP(B3276,Products!$A$2:$I$100,8,0),)</f>
        <v>0</v>
      </c>
      <c r="F3276" s="87">
        <f>_xlfn.IFNA(VLOOKUP(B3276,Products!$A$2:$J$100,7,0),)</f>
        <v>0</v>
      </c>
      <c r="G3276" s="87">
        <f>_xlfn.IFNA(VLOOKUP(B3276,Products!$A$2:$I$100,2,0),)</f>
        <v>0</v>
      </c>
      <c r="H3276" s="87">
        <f>_xlfn.IFNA(VLOOKUP(B3276,Products!$A$2:$I$100,2,0),)</f>
        <v>0</v>
      </c>
      <c r="J3276" s="87">
        <f t="shared" si="102"/>
        <v>0</v>
      </c>
      <c r="K3276" s="87">
        <f t="shared" si="103"/>
        <v>0</v>
      </c>
    </row>
    <row r="3277" spans="3:11">
      <c r="C3277" s="87">
        <f>_xlfn.IFNA(VLOOKUP(B3277,Products!$A$2:$I$100,5,0),0)</f>
        <v>0</v>
      </c>
      <c r="D3277" s="99">
        <f>_xlfn.IFNA(VLOOKUP(B3277,Products!$A$2:$J$100,6,0),)</f>
        <v>0</v>
      </c>
      <c r="E3277" s="87">
        <f>_xlfn.IFNA(VLOOKUP(B3277,Products!$A$2:$I$100,8,0),)</f>
        <v>0</v>
      </c>
      <c r="F3277" s="87">
        <f>_xlfn.IFNA(VLOOKUP(B3277,Products!$A$2:$J$100,7,0),)</f>
        <v>0</v>
      </c>
      <c r="G3277" s="87">
        <f>_xlfn.IFNA(VLOOKUP(B3277,Products!$A$2:$I$100,2,0),)</f>
        <v>0</v>
      </c>
      <c r="H3277" s="87">
        <f>_xlfn.IFNA(VLOOKUP(B3277,Products!$A$2:$I$100,2,0),)</f>
        <v>0</v>
      </c>
      <c r="J3277" s="87">
        <f t="shared" si="102"/>
        <v>0</v>
      </c>
      <c r="K3277" s="87">
        <f t="shared" si="103"/>
        <v>0</v>
      </c>
    </row>
    <row r="3278" spans="3:11">
      <c r="C3278" s="87">
        <f>_xlfn.IFNA(VLOOKUP(B3278,Products!$A$2:$I$100,5,0),0)</f>
        <v>0</v>
      </c>
      <c r="D3278" s="99">
        <f>_xlfn.IFNA(VLOOKUP(B3278,Products!$A$2:$J$100,6,0),)</f>
        <v>0</v>
      </c>
      <c r="E3278" s="87">
        <f>_xlfn.IFNA(VLOOKUP(B3278,Products!$A$2:$I$100,8,0),)</f>
        <v>0</v>
      </c>
      <c r="F3278" s="87">
        <f>_xlfn.IFNA(VLOOKUP(B3278,Products!$A$2:$J$100,7,0),)</f>
        <v>0</v>
      </c>
      <c r="G3278" s="87">
        <f>_xlfn.IFNA(VLOOKUP(B3278,Products!$A$2:$I$100,2,0),)</f>
        <v>0</v>
      </c>
      <c r="H3278" s="87">
        <f>_xlfn.IFNA(VLOOKUP(B3278,Products!$A$2:$I$100,2,0),)</f>
        <v>0</v>
      </c>
      <c r="J3278" s="87">
        <f t="shared" si="102"/>
        <v>0</v>
      </c>
      <c r="K3278" s="87">
        <f t="shared" si="103"/>
        <v>0</v>
      </c>
    </row>
    <row r="3279" spans="3:11">
      <c r="C3279" s="87">
        <f>_xlfn.IFNA(VLOOKUP(B3279,Products!$A$2:$I$100,5,0),0)</f>
        <v>0</v>
      </c>
      <c r="D3279" s="99">
        <f>_xlfn.IFNA(VLOOKUP(B3279,Products!$A$2:$J$100,6,0),)</f>
        <v>0</v>
      </c>
      <c r="E3279" s="87">
        <f>_xlfn.IFNA(VLOOKUP(B3279,Products!$A$2:$I$100,8,0),)</f>
        <v>0</v>
      </c>
      <c r="F3279" s="87">
        <f>_xlfn.IFNA(VLOOKUP(B3279,Products!$A$2:$J$100,7,0),)</f>
        <v>0</v>
      </c>
      <c r="G3279" s="87">
        <f>_xlfn.IFNA(VLOOKUP(B3279,Products!$A$2:$I$100,2,0),)</f>
        <v>0</v>
      </c>
      <c r="H3279" s="87">
        <f>_xlfn.IFNA(VLOOKUP(B3279,Products!$A$2:$I$100,2,0),)</f>
        <v>0</v>
      </c>
      <c r="J3279" s="87">
        <f t="shared" si="102"/>
        <v>0</v>
      </c>
      <c r="K3279" s="87">
        <f t="shared" si="103"/>
        <v>0</v>
      </c>
    </row>
    <row r="3280" spans="3:11">
      <c r="C3280" s="87">
        <f>_xlfn.IFNA(VLOOKUP(B3280,Products!$A$2:$I$100,5,0),0)</f>
        <v>0</v>
      </c>
      <c r="D3280" s="99">
        <f>_xlfn.IFNA(VLOOKUP(B3280,Products!$A$2:$J$100,6,0),)</f>
        <v>0</v>
      </c>
      <c r="E3280" s="87">
        <f>_xlfn.IFNA(VLOOKUP(B3280,Products!$A$2:$I$100,8,0),)</f>
        <v>0</v>
      </c>
      <c r="F3280" s="87">
        <f>_xlfn.IFNA(VLOOKUP(B3280,Products!$A$2:$J$100,7,0),)</f>
        <v>0</v>
      </c>
      <c r="G3280" s="87">
        <f>_xlfn.IFNA(VLOOKUP(B3280,Products!$A$2:$I$100,2,0),)</f>
        <v>0</v>
      </c>
      <c r="H3280" s="87">
        <f>_xlfn.IFNA(VLOOKUP(B3280,Products!$A$2:$I$100,2,0),)</f>
        <v>0</v>
      </c>
      <c r="J3280" s="87">
        <f t="shared" si="102"/>
        <v>0</v>
      </c>
      <c r="K3280" s="87">
        <f t="shared" si="103"/>
        <v>0</v>
      </c>
    </row>
    <row r="3281" spans="3:11">
      <c r="C3281" s="87">
        <f>_xlfn.IFNA(VLOOKUP(B3281,Products!$A$2:$I$100,5,0),0)</f>
        <v>0</v>
      </c>
      <c r="D3281" s="99">
        <f>_xlfn.IFNA(VLOOKUP(B3281,Products!$A$2:$J$100,6,0),)</f>
        <v>0</v>
      </c>
      <c r="E3281" s="87">
        <f>_xlfn.IFNA(VLOOKUP(B3281,Products!$A$2:$I$100,8,0),)</f>
        <v>0</v>
      </c>
      <c r="F3281" s="87">
        <f>_xlfn.IFNA(VLOOKUP(B3281,Products!$A$2:$J$100,7,0),)</f>
        <v>0</v>
      </c>
      <c r="G3281" s="87">
        <f>_xlfn.IFNA(VLOOKUP(B3281,Products!$A$2:$I$100,2,0),)</f>
        <v>0</v>
      </c>
      <c r="H3281" s="87">
        <f>_xlfn.IFNA(VLOOKUP(B3281,Products!$A$2:$I$100,2,0),)</f>
        <v>0</v>
      </c>
      <c r="J3281" s="87">
        <f t="shared" si="102"/>
        <v>0</v>
      </c>
      <c r="K3281" s="87">
        <f t="shared" si="103"/>
        <v>0</v>
      </c>
    </row>
    <row r="3282" spans="3:11">
      <c r="C3282" s="87">
        <f>_xlfn.IFNA(VLOOKUP(B3282,Products!$A$2:$I$100,5,0),0)</f>
        <v>0</v>
      </c>
      <c r="D3282" s="99">
        <f>_xlfn.IFNA(VLOOKUP(B3282,Products!$A$2:$J$100,6,0),)</f>
        <v>0</v>
      </c>
      <c r="E3282" s="87">
        <f>_xlfn.IFNA(VLOOKUP(B3282,Products!$A$2:$I$100,8,0),)</f>
        <v>0</v>
      </c>
      <c r="F3282" s="87">
        <f>_xlfn.IFNA(VLOOKUP(B3282,Products!$A$2:$J$100,7,0),)</f>
        <v>0</v>
      </c>
      <c r="G3282" s="87">
        <f>_xlfn.IFNA(VLOOKUP(B3282,Products!$A$2:$I$100,2,0),)</f>
        <v>0</v>
      </c>
      <c r="H3282" s="87">
        <f>_xlfn.IFNA(VLOOKUP(B3282,Products!$A$2:$I$100,2,0),)</f>
        <v>0</v>
      </c>
      <c r="J3282" s="87">
        <f t="shared" si="102"/>
        <v>0</v>
      </c>
      <c r="K3282" s="87">
        <f t="shared" si="103"/>
        <v>0</v>
      </c>
    </row>
    <row r="3283" spans="3:11">
      <c r="C3283" s="87">
        <f>_xlfn.IFNA(VLOOKUP(B3283,Products!$A$2:$I$100,5,0),0)</f>
        <v>0</v>
      </c>
      <c r="D3283" s="99">
        <f>_xlfn.IFNA(VLOOKUP(B3283,Products!$A$2:$J$100,6,0),)</f>
        <v>0</v>
      </c>
      <c r="E3283" s="87">
        <f>_xlfn.IFNA(VLOOKUP(B3283,Products!$A$2:$I$100,8,0),)</f>
        <v>0</v>
      </c>
      <c r="F3283" s="87">
        <f>_xlfn.IFNA(VLOOKUP(B3283,Products!$A$2:$J$100,7,0),)</f>
        <v>0</v>
      </c>
      <c r="G3283" s="87">
        <f>_xlfn.IFNA(VLOOKUP(B3283,Products!$A$2:$I$100,2,0),)</f>
        <v>0</v>
      </c>
      <c r="H3283" s="87">
        <f>_xlfn.IFNA(VLOOKUP(B3283,Products!$A$2:$I$100,2,0),)</f>
        <v>0</v>
      </c>
      <c r="J3283" s="87">
        <f t="shared" si="102"/>
        <v>0</v>
      </c>
      <c r="K3283" s="87">
        <f t="shared" si="103"/>
        <v>0</v>
      </c>
    </row>
    <row r="3284" spans="3:11">
      <c r="C3284" s="87">
        <f>_xlfn.IFNA(VLOOKUP(B3284,Products!$A$2:$I$100,5,0),0)</f>
        <v>0</v>
      </c>
      <c r="D3284" s="99">
        <f>_xlfn.IFNA(VLOOKUP(B3284,Products!$A$2:$J$100,6,0),)</f>
        <v>0</v>
      </c>
      <c r="E3284" s="87">
        <f>_xlfn.IFNA(VLOOKUP(B3284,Products!$A$2:$I$100,8,0),)</f>
        <v>0</v>
      </c>
      <c r="F3284" s="87">
        <f>_xlfn.IFNA(VLOOKUP(B3284,Products!$A$2:$J$100,7,0),)</f>
        <v>0</v>
      </c>
      <c r="G3284" s="87">
        <f>_xlfn.IFNA(VLOOKUP(B3284,Products!$A$2:$I$100,2,0),)</f>
        <v>0</v>
      </c>
      <c r="H3284" s="87">
        <f>_xlfn.IFNA(VLOOKUP(B3284,Products!$A$2:$I$100,2,0),)</f>
        <v>0</v>
      </c>
      <c r="J3284" s="87">
        <f t="shared" si="102"/>
        <v>0</v>
      </c>
      <c r="K3284" s="87">
        <f t="shared" si="103"/>
        <v>0</v>
      </c>
    </row>
    <row r="3285" spans="3:11">
      <c r="C3285" s="87">
        <f>_xlfn.IFNA(VLOOKUP(B3285,Products!$A$2:$I$100,5,0),0)</f>
        <v>0</v>
      </c>
      <c r="D3285" s="99">
        <f>_xlfn.IFNA(VLOOKUP(B3285,Products!$A$2:$J$100,6,0),)</f>
        <v>0</v>
      </c>
      <c r="E3285" s="87">
        <f>_xlfn.IFNA(VLOOKUP(B3285,Products!$A$2:$I$100,8,0),)</f>
        <v>0</v>
      </c>
      <c r="F3285" s="87">
        <f>_xlfn.IFNA(VLOOKUP(B3285,Products!$A$2:$J$100,7,0),)</f>
        <v>0</v>
      </c>
      <c r="G3285" s="87">
        <f>_xlfn.IFNA(VLOOKUP(B3285,Products!$A$2:$I$100,2,0),)</f>
        <v>0</v>
      </c>
      <c r="H3285" s="87">
        <f>_xlfn.IFNA(VLOOKUP(B3285,Products!$A$2:$I$100,2,0),)</f>
        <v>0</v>
      </c>
      <c r="J3285" s="87">
        <f t="shared" si="102"/>
        <v>0</v>
      </c>
      <c r="K3285" s="87">
        <f t="shared" si="103"/>
        <v>0</v>
      </c>
    </row>
    <row r="3286" spans="3:11">
      <c r="C3286" s="87">
        <f>_xlfn.IFNA(VLOOKUP(B3286,Products!$A$2:$I$100,5,0),0)</f>
        <v>0</v>
      </c>
      <c r="D3286" s="99">
        <f>_xlfn.IFNA(VLOOKUP(B3286,Products!$A$2:$J$100,6,0),)</f>
        <v>0</v>
      </c>
      <c r="E3286" s="87">
        <f>_xlfn.IFNA(VLOOKUP(B3286,Products!$A$2:$I$100,8,0),)</f>
        <v>0</v>
      </c>
      <c r="F3286" s="87">
        <f>_xlfn.IFNA(VLOOKUP(B3286,Products!$A$2:$J$100,7,0),)</f>
        <v>0</v>
      </c>
      <c r="G3286" s="87">
        <f>_xlfn.IFNA(VLOOKUP(B3286,Products!$A$2:$I$100,2,0),)</f>
        <v>0</v>
      </c>
      <c r="H3286" s="87">
        <f>_xlfn.IFNA(VLOOKUP(B3286,Products!$A$2:$I$100,2,0),)</f>
        <v>0</v>
      </c>
      <c r="J3286" s="87">
        <f t="shared" si="102"/>
        <v>0</v>
      </c>
      <c r="K3286" s="87">
        <f t="shared" si="103"/>
        <v>0</v>
      </c>
    </row>
    <row r="3287" spans="3:11">
      <c r="C3287" s="87">
        <f>_xlfn.IFNA(VLOOKUP(B3287,Products!$A$2:$I$100,5,0),0)</f>
        <v>0</v>
      </c>
      <c r="D3287" s="99">
        <f>_xlfn.IFNA(VLOOKUP(B3287,Products!$A$2:$J$100,6,0),)</f>
        <v>0</v>
      </c>
      <c r="E3287" s="87">
        <f>_xlfn.IFNA(VLOOKUP(B3287,Products!$A$2:$I$100,8,0),)</f>
        <v>0</v>
      </c>
      <c r="F3287" s="87">
        <f>_xlfn.IFNA(VLOOKUP(B3287,Products!$A$2:$J$100,7,0),)</f>
        <v>0</v>
      </c>
      <c r="G3287" s="87">
        <f>_xlfn.IFNA(VLOOKUP(B3287,Products!$A$2:$I$100,2,0),)</f>
        <v>0</v>
      </c>
      <c r="H3287" s="87">
        <f>_xlfn.IFNA(VLOOKUP(B3287,Products!$A$2:$I$100,2,0),)</f>
        <v>0</v>
      </c>
      <c r="J3287" s="87">
        <f t="shared" si="102"/>
        <v>0</v>
      </c>
      <c r="K3287" s="87">
        <f t="shared" si="103"/>
        <v>0</v>
      </c>
    </row>
    <row r="3288" spans="3:11">
      <c r="C3288" s="87">
        <f>_xlfn.IFNA(VLOOKUP(B3288,Products!$A$2:$I$100,5,0),0)</f>
        <v>0</v>
      </c>
      <c r="D3288" s="99">
        <f>_xlfn.IFNA(VLOOKUP(B3288,Products!$A$2:$J$100,6,0),)</f>
        <v>0</v>
      </c>
      <c r="E3288" s="87">
        <f>_xlfn.IFNA(VLOOKUP(B3288,Products!$A$2:$I$100,8,0),)</f>
        <v>0</v>
      </c>
      <c r="F3288" s="87">
        <f>_xlfn.IFNA(VLOOKUP(B3288,Products!$A$2:$J$100,7,0),)</f>
        <v>0</v>
      </c>
      <c r="G3288" s="87">
        <f>_xlfn.IFNA(VLOOKUP(B3288,Products!$A$2:$I$100,2,0),)</f>
        <v>0</v>
      </c>
      <c r="H3288" s="87">
        <f>_xlfn.IFNA(VLOOKUP(B3288,Products!$A$2:$I$100,2,0),)</f>
        <v>0</v>
      </c>
      <c r="J3288" s="87">
        <f t="shared" si="102"/>
        <v>0</v>
      </c>
      <c r="K3288" s="87">
        <f t="shared" si="103"/>
        <v>0</v>
      </c>
    </row>
    <row r="3289" spans="3:11">
      <c r="C3289" s="87">
        <f>_xlfn.IFNA(VLOOKUP(B3289,Products!$A$2:$I$100,5,0),0)</f>
        <v>0</v>
      </c>
      <c r="D3289" s="99">
        <f>_xlfn.IFNA(VLOOKUP(B3289,Products!$A$2:$J$100,6,0),)</f>
        <v>0</v>
      </c>
      <c r="E3289" s="87">
        <f>_xlfn.IFNA(VLOOKUP(B3289,Products!$A$2:$I$100,8,0),)</f>
        <v>0</v>
      </c>
      <c r="F3289" s="87">
        <f>_xlfn.IFNA(VLOOKUP(B3289,Products!$A$2:$J$100,7,0),)</f>
        <v>0</v>
      </c>
      <c r="G3289" s="87">
        <f>_xlfn.IFNA(VLOOKUP(B3289,Products!$A$2:$I$100,2,0),)</f>
        <v>0</v>
      </c>
      <c r="H3289" s="87">
        <f>_xlfn.IFNA(VLOOKUP(B3289,Products!$A$2:$I$100,2,0),)</f>
        <v>0</v>
      </c>
      <c r="J3289" s="87">
        <f t="shared" si="102"/>
        <v>0</v>
      </c>
      <c r="K3289" s="87">
        <f t="shared" si="103"/>
        <v>0</v>
      </c>
    </row>
    <row r="3290" spans="3:11">
      <c r="C3290" s="87">
        <f>_xlfn.IFNA(VLOOKUP(B3290,Products!$A$2:$I$100,5,0),0)</f>
        <v>0</v>
      </c>
      <c r="D3290" s="99">
        <f>_xlfn.IFNA(VLOOKUP(B3290,Products!$A$2:$J$100,6,0),)</f>
        <v>0</v>
      </c>
      <c r="E3290" s="87">
        <f>_xlfn.IFNA(VLOOKUP(B3290,Products!$A$2:$I$100,8,0),)</f>
        <v>0</v>
      </c>
      <c r="F3290" s="87">
        <f>_xlfn.IFNA(VLOOKUP(B3290,Products!$A$2:$J$100,7,0),)</f>
        <v>0</v>
      </c>
      <c r="G3290" s="87">
        <f>_xlfn.IFNA(VLOOKUP(B3290,Products!$A$2:$I$100,2,0),)</f>
        <v>0</v>
      </c>
      <c r="H3290" s="87">
        <f>_xlfn.IFNA(VLOOKUP(B3290,Products!$A$2:$I$100,2,0),)</f>
        <v>0</v>
      </c>
      <c r="J3290" s="87">
        <f t="shared" si="102"/>
        <v>0</v>
      </c>
      <c r="K3290" s="87">
        <f t="shared" si="103"/>
        <v>0</v>
      </c>
    </row>
    <row r="3291" spans="3:11">
      <c r="C3291" s="87">
        <f>_xlfn.IFNA(VLOOKUP(B3291,Products!$A$2:$I$100,5,0),0)</f>
        <v>0</v>
      </c>
      <c r="D3291" s="99">
        <f>_xlfn.IFNA(VLOOKUP(B3291,Products!$A$2:$J$100,6,0),)</f>
        <v>0</v>
      </c>
      <c r="E3291" s="87">
        <f>_xlfn.IFNA(VLOOKUP(B3291,Products!$A$2:$I$100,8,0),)</f>
        <v>0</v>
      </c>
      <c r="F3291" s="87">
        <f>_xlfn.IFNA(VLOOKUP(B3291,Products!$A$2:$J$100,7,0),)</f>
        <v>0</v>
      </c>
      <c r="G3291" s="87">
        <f>_xlfn.IFNA(VLOOKUP(B3291,Products!$A$2:$I$100,2,0),)</f>
        <v>0</v>
      </c>
      <c r="H3291" s="87">
        <f>_xlfn.IFNA(VLOOKUP(B3291,Products!$A$2:$I$100,2,0),)</f>
        <v>0</v>
      </c>
      <c r="J3291" s="87">
        <f t="shared" si="102"/>
        <v>0</v>
      </c>
      <c r="K3291" s="87">
        <f t="shared" si="103"/>
        <v>0</v>
      </c>
    </row>
    <row r="3292" spans="3:11">
      <c r="C3292" s="87">
        <f>_xlfn.IFNA(VLOOKUP(B3292,Products!$A$2:$I$100,5,0),0)</f>
        <v>0</v>
      </c>
      <c r="D3292" s="99">
        <f>_xlfn.IFNA(VLOOKUP(B3292,Products!$A$2:$J$100,6,0),)</f>
        <v>0</v>
      </c>
      <c r="E3292" s="87">
        <f>_xlfn.IFNA(VLOOKUP(B3292,Products!$A$2:$I$100,8,0),)</f>
        <v>0</v>
      </c>
      <c r="F3292" s="87">
        <f>_xlfn.IFNA(VLOOKUP(B3292,Products!$A$2:$J$100,7,0),)</f>
        <v>0</v>
      </c>
      <c r="G3292" s="87">
        <f>_xlfn.IFNA(VLOOKUP(B3292,Products!$A$2:$I$100,2,0),)</f>
        <v>0</v>
      </c>
      <c r="H3292" s="87">
        <f>_xlfn.IFNA(VLOOKUP(B3292,Products!$A$2:$I$100,2,0),)</f>
        <v>0</v>
      </c>
      <c r="J3292" s="87">
        <f t="shared" si="102"/>
        <v>0</v>
      </c>
      <c r="K3292" s="87">
        <f t="shared" si="103"/>
        <v>0</v>
      </c>
    </row>
    <row r="3293" spans="3:11">
      <c r="C3293" s="87">
        <f>_xlfn.IFNA(VLOOKUP(B3293,Products!$A$2:$I$100,5,0),0)</f>
        <v>0</v>
      </c>
      <c r="D3293" s="99">
        <f>_xlfn.IFNA(VLOOKUP(B3293,Products!$A$2:$J$100,6,0),)</f>
        <v>0</v>
      </c>
      <c r="E3293" s="87">
        <f>_xlfn.IFNA(VLOOKUP(B3293,Products!$A$2:$I$100,8,0),)</f>
        <v>0</v>
      </c>
      <c r="F3293" s="87">
        <f>_xlfn.IFNA(VLOOKUP(B3293,Products!$A$2:$J$100,7,0),)</f>
        <v>0</v>
      </c>
      <c r="G3293" s="87">
        <f>_xlfn.IFNA(VLOOKUP(B3293,Products!$A$2:$I$100,2,0),)</f>
        <v>0</v>
      </c>
      <c r="H3293" s="87">
        <f>_xlfn.IFNA(VLOOKUP(B3293,Products!$A$2:$I$100,2,0),)</f>
        <v>0</v>
      </c>
      <c r="J3293" s="87">
        <f t="shared" si="102"/>
        <v>0</v>
      </c>
      <c r="K3293" s="87">
        <f t="shared" si="103"/>
        <v>0</v>
      </c>
    </row>
    <row r="3294" spans="3:11">
      <c r="C3294" s="87">
        <f>_xlfn.IFNA(VLOOKUP(B3294,Products!$A$2:$I$100,5,0),0)</f>
        <v>0</v>
      </c>
      <c r="D3294" s="99">
        <f>_xlfn.IFNA(VLOOKUP(B3294,Products!$A$2:$J$100,6,0),)</f>
        <v>0</v>
      </c>
      <c r="E3294" s="87">
        <f>_xlfn.IFNA(VLOOKUP(B3294,Products!$A$2:$I$100,8,0),)</f>
        <v>0</v>
      </c>
      <c r="F3294" s="87">
        <f>_xlfn.IFNA(VLOOKUP(B3294,Products!$A$2:$J$100,7,0),)</f>
        <v>0</v>
      </c>
      <c r="G3294" s="87">
        <f>_xlfn.IFNA(VLOOKUP(B3294,Products!$A$2:$I$100,2,0),)</f>
        <v>0</v>
      </c>
      <c r="H3294" s="87">
        <f>_xlfn.IFNA(VLOOKUP(B3294,Products!$A$2:$I$100,2,0),)</f>
        <v>0</v>
      </c>
      <c r="J3294" s="87">
        <f t="shared" si="102"/>
        <v>0</v>
      </c>
      <c r="K3294" s="87">
        <f t="shared" si="103"/>
        <v>0</v>
      </c>
    </row>
    <row r="3295" spans="3:11">
      <c r="C3295" s="87">
        <f>_xlfn.IFNA(VLOOKUP(B3295,Products!$A$2:$I$100,5,0),0)</f>
        <v>0</v>
      </c>
      <c r="D3295" s="99">
        <f>_xlfn.IFNA(VLOOKUP(B3295,Products!$A$2:$J$100,6,0),)</f>
        <v>0</v>
      </c>
      <c r="E3295" s="87">
        <f>_xlfn.IFNA(VLOOKUP(B3295,Products!$A$2:$I$100,8,0),)</f>
        <v>0</v>
      </c>
      <c r="F3295" s="87">
        <f>_xlfn.IFNA(VLOOKUP(B3295,Products!$A$2:$J$100,7,0),)</f>
        <v>0</v>
      </c>
      <c r="G3295" s="87">
        <f>_xlfn.IFNA(VLOOKUP(B3295,Products!$A$2:$I$100,2,0),)</f>
        <v>0</v>
      </c>
      <c r="H3295" s="87">
        <f>_xlfn.IFNA(VLOOKUP(B3295,Products!$A$2:$I$100,2,0),)</f>
        <v>0</v>
      </c>
      <c r="J3295" s="87">
        <f t="shared" si="102"/>
        <v>0</v>
      </c>
      <c r="K3295" s="87">
        <f t="shared" si="103"/>
        <v>0</v>
      </c>
    </row>
    <row r="3296" spans="3:11">
      <c r="C3296" s="87">
        <f>_xlfn.IFNA(VLOOKUP(B3296,Products!$A$2:$I$100,5,0),0)</f>
        <v>0</v>
      </c>
      <c r="D3296" s="99">
        <f>_xlfn.IFNA(VLOOKUP(B3296,Products!$A$2:$J$100,6,0),)</f>
        <v>0</v>
      </c>
      <c r="E3296" s="87">
        <f>_xlfn.IFNA(VLOOKUP(B3296,Products!$A$2:$I$100,8,0),)</f>
        <v>0</v>
      </c>
      <c r="F3296" s="87">
        <f>_xlfn.IFNA(VLOOKUP(B3296,Products!$A$2:$J$100,7,0),)</f>
        <v>0</v>
      </c>
      <c r="G3296" s="87">
        <f>_xlfn.IFNA(VLOOKUP(B3296,Products!$A$2:$I$100,2,0),)</f>
        <v>0</v>
      </c>
      <c r="H3296" s="87">
        <f>_xlfn.IFNA(VLOOKUP(B3296,Products!$A$2:$I$100,2,0),)</f>
        <v>0</v>
      </c>
      <c r="J3296" s="87">
        <f t="shared" si="102"/>
        <v>0</v>
      </c>
      <c r="K3296" s="87">
        <f t="shared" si="103"/>
        <v>0</v>
      </c>
    </row>
    <row r="3297" spans="3:11">
      <c r="C3297" s="87">
        <f>_xlfn.IFNA(VLOOKUP(B3297,Products!$A$2:$I$100,5,0),0)</f>
        <v>0</v>
      </c>
      <c r="D3297" s="99">
        <f>_xlfn.IFNA(VLOOKUP(B3297,Products!$A$2:$J$100,6,0),)</f>
        <v>0</v>
      </c>
      <c r="E3297" s="87">
        <f>_xlfn.IFNA(VLOOKUP(B3297,Products!$A$2:$I$100,8,0),)</f>
        <v>0</v>
      </c>
      <c r="F3297" s="87">
        <f>_xlfn.IFNA(VLOOKUP(B3297,Products!$A$2:$J$100,7,0),)</f>
        <v>0</v>
      </c>
      <c r="G3297" s="87">
        <f>_xlfn.IFNA(VLOOKUP(B3297,Products!$A$2:$I$100,2,0),)</f>
        <v>0</v>
      </c>
      <c r="H3297" s="87">
        <f>_xlfn.IFNA(VLOOKUP(B3297,Products!$A$2:$I$100,2,0),)</f>
        <v>0</v>
      </c>
      <c r="J3297" s="87">
        <f t="shared" si="102"/>
        <v>0</v>
      </c>
      <c r="K3297" s="87">
        <f t="shared" si="103"/>
        <v>0</v>
      </c>
    </row>
    <row r="3298" spans="3:11">
      <c r="C3298" s="87">
        <f>_xlfn.IFNA(VLOOKUP(B3298,Products!$A$2:$I$100,5,0),0)</f>
        <v>0</v>
      </c>
      <c r="D3298" s="99">
        <f>_xlfn.IFNA(VLOOKUP(B3298,Products!$A$2:$J$100,6,0),)</f>
        <v>0</v>
      </c>
      <c r="E3298" s="87">
        <f>_xlfn.IFNA(VLOOKUP(B3298,Products!$A$2:$I$100,8,0),)</f>
        <v>0</v>
      </c>
      <c r="F3298" s="87">
        <f>_xlfn.IFNA(VLOOKUP(B3298,Products!$A$2:$J$100,7,0),)</f>
        <v>0</v>
      </c>
      <c r="G3298" s="87">
        <f>_xlfn.IFNA(VLOOKUP(B3298,Products!$A$2:$I$100,2,0),)</f>
        <v>0</v>
      </c>
      <c r="H3298" s="87">
        <f>_xlfn.IFNA(VLOOKUP(B3298,Products!$A$2:$I$100,2,0),)</f>
        <v>0</v>
      </c>
      <c r="J3298" s="87">
        <f t="shared" si="102"/>
        <v>0</v>
      </c>
      <c r="K3298" s="87">
        <f t="shared" si="103"/>
        <v>0</v>
      </c>
    </row>
    <row r="3299" spans="3:11">
      <c r="C3299" s="87">
        <f>_xlfn.IFNA(VLOOKUP(B3299,Products!$A$2:$I$100,5,0),0)</f>
        <v>0</v>
      </c>
      <c r="D3299" s="99">
        <f>_xlfn.IFNA(VLOOKUP(B3299,Products!$A$2:$J$100,6,0),)</f>
        <v>0</v>
      </c>
      <c r="E3299" s="87">
        <f>_xlfn.IFNA(VLOOKUP(B3299,Products!$A$2:$I$100,8,0),)</f>
        <v>0</v>
      </c>
      <c r="F3299" s="87">
        <f>_xlfn.IFNA(VLOOKUP(B3299,Products!$A$2:$J$100,7,0),)</f>
        <v>0</v>
      </c>
      <c r="G3299" s="87">
        <f>_xlfn.IFNA(VLOOKUP(B3299,Products!$A$2:$I$100,2,0),)</f>
        <v>0</v>
      </c>
      <c r="H3299" s="87">
        <f>_xlfn.IFNA(VLOOKUP(B3299,Products!$A$2:$I$100,2,0),)</f>
        <v>0</v>
      </c>
      <c r="J3299" s="87">
        <f t="shared" si="102"/>
        <v>0</v>
      </c>
      <c r="K3299" s="87">
        <f t="shared" si="103"/>
        <v>0</v>
      </c>
    </row>
    <row r="3300" spans="3:11">
      <c r="C3300" s="87">
        <f>_xlfn.IFNA(VLOOKUP(B3300,Products!$A$2:$I$100,5,0),0)</f>
        <v>0</v>
      </c>
      <c r="D3300" s="99">
        <f>_xlfn.IFNA(VLOOKUP(B3300,Products!$A$2:$J$100,6,0),)</f>
        <v>0</v>
      </c>
      <c r="E3300" s="87">
        <f>_xlfn.IFNA(VLOOKUP(B3300,Products!$A$2:$I$100,8,0),)</f>
        <v>0</v>
      </c>
      <c r="F3300" s="87">
        <f>_xlfn.IFNA(VLOOKUP(B3300,Products!$A$2:$J$100,7,0),)</f>
        <v>0</v>
      </c>
      <c r="G3300" s="87">
        <f>_xlfn.IFNA(VLOOKUP(B3300,Products!$A$2:$I$100,2,0),)</f>
        <v>0</v>
      </c>
      <c r="H3300" s="87">
        <f>_xlfn.IFNA(VLOOKUP(B3300,Products!$A$2:$I$100,2,0),)</f>
        <v>0</v>
      </c>
      <c r="J3300" s="87">
        <f t="shared" si="102"/>
        <v>0</v>
      </c>
      <c r="K3300" s="87">
        <f t="shared" si="103"/>
        <v>0</v>
      </c>
    </row>
    <row r="3301" spans="3:11">
      <c r="C3301" s="87">
        <f>_xlfn.IFNA(VLOOKUP(B3301,Products!$A$2:$I$100,5,0),0)</f>
        <v>0</v>
      </c>
      <c r="D3301" s="99">
        <f>_xlfn.IFNA(VLOOKUP(B3301,Products!$A$2:$J$100,6,0),)</f>
        <v>0</v>
      </c>
      <c r="E3301" s="87">
        <f>_xlfn.IFNA(VLOOKUP(B3301,Products!$A$2:$I$100,8,0),)</f>
        <v>0</v>
      </c>
      <c r="F3301" s="87">
        <f>_xlfn.IFNA(VLOOKUP(B3301,Products!$A$2:$J$100,7,0),)</f>
        <v>0</v>
      </c>
      <c r="G3301" s="87">
        <f>_xlfn.IFNA(VLOOKUP(B3301,Products!$A$2:$I$100,2,0),)</f>
        <v>0</v>
      </c>
      <c r="H3301" s="87">
        <f>_xlfn.IFNA(VLOOKUP(B3301,Products!$A$2:$I$100,2,0),)</f>
        <v>0</v>
      </c>
      <c r="J3301" s="87">
        <f t="shared" si="102"/>
        <v>0</v>
      </c>
      <c r="K3301" s="87">
        <f t="shared" si="103"/>
        <v>0</v>
      </c>
    </row>
    <row r="3302" spans="3:11">
      <c r="C3302" s="87">
        <f>_xlfn.IFNA(VLOOKUP(B3302,Products!$A$2:$I$100,5,0),0)</f>
        <v>0</v>
      </c>
      <c r="D3302" s="99">
        <f>_xlfn.IFNA(VLOOKUP(B3302,Products!$A$2:$J$100,6,0),)</f>
        <v>0</v>
      </c>
      <c r="E3302" s="87">
        <f>_xlfn.IFNA(VLOOKUP(B3302,Products!$A$2:$I$100,8,0),)</f>
        <v>0</v>
      </c>
      <c r="F3302" s="87">
        <f>_xlfn.IFNA(VLOOKUP(B3302,Products!$A$2:$J$100,7,0),)</f>
        <v>0</v>
      </c>
      <c r="G3302" s="87">
        <f>_xlfn.IFNA(VLOOKUP(B3302,Products!$A$2:$I$100,2,0),)</f>
        <v>0</v>
      </c>
      <c r="H3302" s="87">
        <f>_xlfn.IFNA(VLOOKUP(B3302,Products!$A$2:$I$100,2,0),)</f>
        <v>0</v>
      </c>
      <c r="J3302" s="87">
        <f t="shared" si="102"/>
        <v>0</v>
      </c>
      <c r="K3302" s="87">
        <f t="shared" si="103"/>
        <v>0</v>
      </c>
    </row>
    <row r="3303" spans="3:11">
      <c r="C3303" s="87">
        <f>_xlfn.IFNA(VLOOKUP(B3303,Products!$A$2:$I$100,5,0),0)</f>
        <v>0</v>
      </c>
      <c r="D3303" s="99">
        <f>_xlfn.IFNA(VLOOKUP(B3303,Products!$A$2:$J$100,6,0),)</f>
        <v>0</v>
      </c>
      <c r="E3303" s="87">
        <f>_xlfn.IFNA(VLOOKUP(B3303,Products!$A$2:$I$100,8,0),)</f>
        <v>0</v>
      </c>
      <c r="F3303" s="87">
        <f>_xlfn.IFNA(VLOOKUP(B3303,Products!$A$2:$J$100,7,0),)</f>
        <v>0</v>
      </c>
      <c r="G3303" s="87">
        <f>_xlfn.IFNA(VLOOKUP(B3303,Products!$A$2:$I$100,2,0),)</f>
        <v>0</v>
      </c>
      <c r="H3303" s="87">
        <f>_xlfn.IFNA(VLOOKUP(B3303,Products!$A$2:$I$100,2,0),)</f>
        <v>0</v>
      </c>
      <c r="J3303" s="87">
        <f t="shared" si="102"/>
        <v>0</v>
      </c>
      <c r="K3303" s="87">
        <f t="shared" si="103"/>
        <v>0</v>
      </c>
    </row>
    <row r="3304" spans="3:11">
      <c r="C3304" s="87">
        <f>_xlfn.IFNA(VLOOKUP(B3304,Products!$A$2:$I$100,5,0),0)</f>
        <v>0</v>
      </c>
      <c r="D3304" s="99">
        <f>_xlfn.IFNA(VLOOKUP(B3304,Products!$A$2:$J$100,6,0),)</f>
        <v>0</v>
      </c>
      <c r="E3304" s="87">
        <f>_xlfn.IFNA(VLOOKUP(B3304,Products!$A$2:$I$100,8,0),)</f>
        <v>0</v>
      </c>
      <c r="F3304" s="87">
        <f>_xlfn.IFNA(VLOOKUP(B3304,Products!$A$2:$J$100,7,0),)</f>
        <v>0</v>
      </c>
      <c r="G3304" s="87">
        <f>_xlfn.IFNA(VLOOKUP(B3304,Products!$A$2:$I$100,2,0),)</f>
        <v>0</v>
      </c>
      <c r="H3304" s="87">
        <f>_xlfn.IFNA(VLOOKUP(B3304,Products!$A$2:$I$100,2,0),)</f>
        <v>0</v>
      </c>
      <c r="J3304" s="87">
        <f t="shared" si="102"/>
        <v>0</v>
      </c>
      <c r="K3304" s="87">
        <f t="shared" si="103"/>
        <v>0</v>
      </c>
    </row>
    <row r="3305" spans="3:11">
      <c r="C3305" s="87">
        <f>_xlfn.IFNA(VLOOKUP(B3305,Products!$A$2:$I$100,5,0),0)</f>
        <v>0</v>
      </c>
      <c r="D3305" s="99">
        <f>_xlfn.IFNA(VLOOKUP(B3305,Products!$A$2:$J$100,6,0),)</f>
        <v>0</v>
      </c>
      <c r="E3305" s="87">
        <f>_xlfn.IFNA(VLOOKUP(B3305,Products!$A$2:$I$100,8,0),)</f>
        <v>0</v>
      </c>
      <c r="F3305" s="87">
        <f>_xlfn.IFNA(VLOOKUP(B3305,Products!$A$2:$J$100,7,0),)</f>
        <v>0</v>
      </c>
      <c r="G3305" s="87">
        <f>_xlfn.IFNA(VLOOKUP(B3305,Products!$A$2:$I$100,2,0),)</f>
        <v>0</v>
      </c>
      <c r="H3305" s="87">
        <f>_xlfn.IFNA(VLOOKUP(B3305,Products!$A$2:$I$100,2,0),)</f>
        <v>0</v>
      </c>
      <c r="J3305" s="87">
        <f t="shared" si="102"/>
        <v>0</v>
      </c>
      <c r="K3305" s="87">
        <f t="shared" si="103"/>
        <v>0</v>
      </c>
    </row>
    <row r="3306" spans="3:11">
      <c r="C3306" s="87">
        <f>_xlfn.IFNA(VLOOKUP(B3306,Products!$A$2:$I$100,5,0),0)</f>
        <v>0</v>
      </c>
      <c r="D3306" s="99">
        <f>_xlfn.IFNA(VLOOKUP(B3306,Products!$A$2:$J$100,6,0),)</f>
        <v>0</v>
      </c>
      <c r="E3306" s="87">
        <f>_xlfn.IFNA(VLOOKUP(B3306,Products!$A$2:$I$100,8,0),)</f>
        <v>0</v>
      </c>
      <c r="F3306" s="87">
        <f>_xlfn.IFNA(VLOOKUP(B3306,Products!$A$2:$J$100,7,0),)</f>
        <v>0</v>
      </c>
      <c r="G3306" s="87">
        <f>_xlfn.IFNA(VLOOKUP(B3306,Products!$A$2:$I$100,2,0),)</f>
        <v>0</v>
      </c>
      <c r="H3306" s="87">
        <f>_xlfn.IFNA(VLOOKUP(B3306,Products!$A$2:$I$100,2,0),)</f>
        <v>0</v>
      </c>
      <c r="J3306" s="87">
        <f t="shared" si="102"/>
        <v>0</v>
      </c>
      <c r="K3306" s="87">
        <f t="shared" si="103"/>
        <v>0</v>
      </c>
    </row>
    <row r="3307" spans="3:11">
      <c r="C3307" s="87">
        <f>_xlfn.IFNA(VLOOKUP(B3307,Products!$A$2:$I$100,5,0),0)</f>
        <v>0</v>
      </c>
      <c r="D3307" s="99">
        <f>_xlfn.IFNA(VLOOKUP(B3307,Products!$A$2:$J$100,6,0),)</f>
        <v>0</v>
      </c>
      <c r="E3307" s="87">
        <f>_xlfn.IFNA(VLOOKUP(B3307,Products!$A$2:$I$100,8,0),)</f>
        <v>0</v>
      </c>
      <c r="F3307" s="87">
        <f>_xlfn.IFNA(VLOOKUP(B3307,Products!$A$2:$J$100,7,0),)</f>
        <v>0</v>
      </c>
      <c r="G3307" s="87">
        <f>_xlfn.IFNA(VLOOKUP(B3307,Products!$A$2:$I$100,2,0),)</f>
        <v>0</v>
      </c>
      <c r="H3307" s="87">
        <f>_xlfn.IFNA(VLOOKUP(B3307,Products!$A$2:$I$100,2,0),)</f>
        <v>0</v>
      </c>
      <c r="J3307" s="87">
        <f t="shared" si="102"/>
        <v>0</v>
      </c>
      <c r="K3307" s="87">
        <f t="shared" si="103"/>
        <v>0</v>
      </c>
    </row>
    <row r="3308" spans="3:11">
      <c r="C3308" s="87">
        <f>_xlfn.IFNA(VLOOKUP(B3308,Products!$A$2:$I$100,5,0),0)</f>
        <v>0</v>
      </c>
      <c r="D3308" s="99">
        <f>_xlfn.IFNA(VLOOKUP(B3308,Products!$A$2:$J$100,6,0),)</f>
        <v>0</v>
      </c>
      <c r="E3308" s="87">
        <f>_xlfn.IFNA(VLOOKUP(B3308,Products!$A$2:$I$100,8,0),)</f>
        <v>0</v>
      </c>
      <c r="F3308" s="87">
        <f>_xlfn.IFNA(VLOOKUP(B3308,Products!$A$2:$J$100,7,0),)</f>
        <v>0</v>
      </c>
      <c r="G3308" s="87">
        <f>_xlfn.IFNA(VLOOKUP(B3308,Products!$A$2:$I$100,2,0),)</f>
        <v>0</v>
      </c>
      <c r="H3308" s="87">
        <f>_xlfn.IFNA(VLOOKUP(B3308,Products!$A$2:$I$100,2,0),)</f>
        <v>0</v>
      </c>
      <c r="J3308" s="87">
        <f t="shared" si="102"/>
        <v>0</v>
      </c>
      <c r="K3308" s="87">
        <f t="shared" si="103"/>
        <v>0</v>
      </c>
    </row>
    <row r="3309" spans="3:11">
      <c r="C3309" s="87">
        <f>_xlfn.IFNA(VLOOKUP(B3309,Products!$A$2:$I$100,5,0),0)</f>
        <v>0</v>
      </c>
      <c r="D3309" s="99">
        <f>_xlfn.IFNA(VLOOKUP(B3309,Products!$A$2:$J$100,6,0),)</f>
        <v>0</v>
      </c>
      <c r="E3309" s="87">
        <f>_xlfn.IFNA(VLOOKUP(B3309,Products!$A$2:$I$100,8,0),)</f>
        <v>0</v>
      </c>
      <c r="F3309" s="87">
        <f>_xlfn.IFNA(VLOOKUP(B3309,Products!$A$2:$J$100,7,0),)</f>
        <v>0</v>
      </c>
      <c r="G3309" s="87">
        <f>_xlfn.IFNA(VLOOKUP(B3309,Products!$A$2:$I$100,2,0),)</f>
        <v>0</v>
      </c>
      <c r="H3309" s="87">
        <f>_xlfn.IFNA(VLOOKUP(B3309,Products!$A$2:$I$100,2,0),)</f>
        <v>0</v>
      </c>
      <c r="J3309" s="87">
        <f t="shared" si="102"/>
        <v>0</v>
      </c>
      <c r="K3309" s="87">
        <f t="shared" si="103"/>
        <v>0</v>
      </c>
    </row>
    <row r="3310" spans="3:11">
      <c r="C3310" s="87">
        <f>_xlfn.IFNA(VLOOKUP(B3310,Products!$A$2:$I$100,5,0),0)</f>
        <v>0</v>
      </c>
      <c r="D3310" s="99">
        <f>_xlfn.IFNA(VLOOKUP(B3310,Products!$A$2:$J$100,6,0),)</f>
        <v>0</v>
      </c>
      <c r="E3310" s="87">
        <f>_xlfn.IFNA(VLOOKUP(B3310,Products!$A$2:$I$100,8,0),)</f>
        <v>0</v>
      </c>
      <c r="F3310" s="87">
        <f>_xlfn.IFNA(VLOOKUP(B3310,Products!$A$2:$J$100,7,0),)</f>
        <v>0</v>
      </c>
      <c r="G3310" s="87">
        <f>_xlfn.IFNA(VLOOKUP(B3310,Products!$A$2:$I$100,2,0),)</f>
        <v>0</v>
      </c>
      <c r="H3310" s="87">
        <f>_xlfn.IFNA(VLOOKUP(B3310,Products!$A$2:$I$100,2,0),)</f>
        <v>0</v>
      </c>
      <c r="J3310" s="87">
        <f t="shared" si="102"/>
        <v>0</v>
      </c>
      <c r="K3310" s="87">
        <f t="shared" si="103"/>
        <v>0</v>
      </c>
    </row>
    <row r="3311" spans="3:11">
      <c r="C3311" s="87">
        <f>_xlfn.IFNA(VLOOKUP(B3311,Products!$A$2:$I$100,5,0),0)</f>
        <v>0</v>
      </c>
      <c r="D3311" s="99">
        <f>_xlfn.IFNA(VLOOKUP(B3311,Products!$A$2:$J$100,6,0),)</f>
        <v>0</v>
      </c>
      <c r="E3311" s="87">
        <f>_xlfn.IFNA(VLOOKUP(B3311,Products!$A$2:$I$100,8,0),)</f>
        <v>0</v>
      </c>
      <c r="F3311" s="87">
        <f>_xlfn.IFNA(VLOOKUP(B3311,Products!$A$2:$J$100,7,0),)</f>
        <v>0</v>
      </c>
      <c r="G3311" s="87">
        <f>_xlfn.IFNA(VLOOKUP(B3311,Products!$A$2:$I$100,2,0),)</f>
        <v>0</v>
      </c>
      <c r="H3311" s="87">
        <f>_xlfn.IFNA(VLOOKUP(B3311,Products!$A$2:$I$100,2,0),)</f>
        <v>0</v>
      </c>
      <c r="J3311" s="87">
        <f t="shared" si="102"/>
        <v>0</v>
      </c>
      <c r="K3311" s="87">
        <f t="shared" si="103"/>
        <v>0</v>
      </c>
    </row>
    <row r="3312" spans="3:11">
      <c r="C3312" s="87">
        <f>_xlfn.IFNA(VLOOKUP(B3312,Products!$A$2:$I$100,5,0),0)</f>
        <v>0</v>
      </c>
      <c r="D3312" s="99">
        <f>_xlfn.IFNA(VLOOKUP(B3312,Products!$A$2:$J$100,6,0),)</f>
        <v>0</v>
      </c>
      <c r="E3312" s="87">
        <f>_xlfn.IFNA(VLOOKUP(B3312,Products!$A$2:$I$100,8,0),)</f>
        <v>0</v>
      </c>
      <c r="F3312" s="87">
        <f>_xlfn.IFNA(VLOOKUP(B3312,Products!$A$2:$J$100,7,0),)</f>
        <v>0</v>
      </c>
      <c r="G3312" s="87">
        <f>_xlfn.IFNA(VLOOKUP(B3312,Products!$A$2:$I$100,2,0),)</f>
        <v>0</v>
      </c>
      <c r="H3312" s="87">
        <f>_xlfn.IFNA(VLOOKUP(B3312,Products!$A$2:$I$100,2,0),)</f>
        <v>0</v>
      </c>
      <c r="J3312" s="87">
        <f t="shared" si="102"/>
        <v>0</v>
      </c>
      <c r="K3312" s="87">
        <f t="shared" si="103"/>
        <v>0</v>
      </c>
    </row>
    <row r="3313" spans="3:11">
      <c r="C3313" s="87">
        <f>_xlfn.IFNA(VLOOKUP(B3313,Products!$A$2:$I$100,5,0),0)</f>
        <v>0</v>
      </c>
      <c r="D3313" s="99">
        <f>_xlfn.IFNA(VLOOKUP(B3313,Products!$A$2:$J$100,6,0),)</f>
        <v>0</v>
      </c>
      <c r="E3313" s="87">
        <f>_xlfn.IFNA(VLOOKUP(B3313,Products!$A$2:$I$100,8,0),)</f>
        <v>0</v>
      </c>
      <c r="F3313" s="87">
        <f>_xlfn.IFNA(VLOOKUP(B3313,Products!$A$2:$J$100,7,0),)</f>
        <v>0</v>
      </c>
      <c r="G3313" s="87">
        <f>_xlfn.IFNA(VLOOKUP(B3313,Products!$A$2:$I$100,2,0),)</f>
        <v>0</v>
      </c>
      <c r="H3313" s="87">
        <f>_xlfn.IFNA(VLOOKUP(B3313,Products!$A$2:$I$100,2,0),)</f>
        <v>0</v>
      </c>
      <c r="J3313" s="87">
        <f t="shared" si="102"/>
        <v>0</v>
      </c>
      <c r="K3313" s="87">
        <f t="shared" si="103"/>
        <v>0</v>
      </c>
    </row>
    <row r="3314" spans="3:11">
      <c r="C3314" s="87">
        <f>_xlfn.IFNA(VLOOKUP(B3314,Products!$A$2:$I$100,5,0),0)</f>
        <v>0</v>
      </c>
      <c r="D3314" s="99">
        <f>_xlfn.IFNA(VLOOKUP(B3314,Products!$A$2:$J$100,6,0),)</f>
        <v>0</v>
      </c>
      <c r="E3314" s="87">
        <f>_xlfn.IFNA(VLOOKUP(B3314,Products!$A$2:$I$100,8,0),)</f>
        <v>0</v>
      </c>
      <c r="F3314" s="87">
        <f>_xlfn.IFNA(VLOOKUP(B3314,Products!$A$2:$J$100,7,0),)</f>
        <v>0</v>
      </c>
      <c r="G3314" s="87">
        <f>_xlfn.IFNA(VLOOKUP(B3314,Products!$A$2:$I$100,2,0),)</f>
        <v>0</v>
      </c>
      <c r="H3314" s="87">
        <f>_xlfn.IFNA(VLOOKUP(B3314,Products!$A$2:$I$100,2,0),)</f>
        <v>0</v>
      </c>
      <c r="J3314" s="87">
        <f t="shared" si="102"/>
        <v>0</v>
      </c>
      <c r="K3314" s="87">
        <f t="shared" si="103"/>
        <v>0</v>
      </c>
    </row>
    <row r="3315" spans="3:11">
      <c r="C3315" s="87">
        <f>_xlfn.IFNA(VLOOKUP(B3315,Products!$A$2:$I$100,5,0),0)</f>
        <v>0</v>
      </c>
      <c r="D3315" s="99">
        <f>_xlfn.IFNA(VLOOKUP(B3315,Products!$A$2:$J$100,6,0),)</f>
        <v>0</v>
      </c>
      <c r="E3315" s="87">
        <f>_xlfn.IFNA(VLOOKUP(B3315,Products!$A$2:$I$100,8,0),)</f>
        <v>0</v>
      </c>
      <c r="F3315" s="87">
        <f>_xlfn.IFNA(VLOOKUP(B3315,Products!$A$2:$J$100,7,0),)</f>
        <v>0</v>
      </c>
      <c r="G3315" s="87">
        <f>_xlfn.IFNA(VLOOKUP(B3315,Products!$A$2:$I$100,2,0),)</f>
        <v>0</v>
      </c>
      <c r="H3315" s="87">
        <f>_xlfn.IFNA(VLOOKUP(B3315,Products!$A$2:$I$100,2,0),)</f>
        <v>0</v>
      </c>
      <c r="J3315" s="87">
        <f t="shared" si="102"/>
        <v>0</v>
      </c>
      <c r="K3315" s="87">
        <f t="shared" si="103"/>
        <v>0</v>
      </c>
    </row>
    <row r="3316" spans="3:11">
      <c r="C3316" s="87">
        <f>_xlfn.IFNA(VLOOKUP(B3316,Products!$A$2:$I$100,5,0),0)</f>
        <v>0</v>
      </c>
      <c r="D3316" s="99">
        <f>_xlfn.IFNA(VLOOKUP(B3316,Products!$A$2:$J$100,6,0),)</f>
        <v>0</v>
      </c>
      <c r="E3316" s="87">
        <f>_xlfn.IFNA(VLOOKUP(B3316,Products!$A$2:$I$100,8,0),)</f>
        <v>0</v>
      </c>
      <c r="F3316" s="87">
        <f>_xlfn.IFNA(VLOOKUP(B3316,Products!$A$2:$J$100,7,0),)</f>
        <v>0</v>
      </c>
      <c r="G3316" s="87">
        <f>_xlfn.IFNA(VLOOKUP(B3316,Products!$A$2:$I$100,2,0),)</f>
        <v>0</v>
      </c>
      <c r="H3316" s="87">
        <f>_xlfn.IFNA(VLOOKUP(B3316,Products!$A$2:$I$100,2,0),)</f>
        <v>0</v>
      </c>
      <c r="J3316" s="87">
        <f t="shared" si="102"/>
        <v>0</v>
      </c>
      <c r="K3316" s="87">
        <f t="shared" si="103"/>
        <v>0</v>
      </c>
    </row>
    <row r="3317" spans="3:11">
      <c r="C3317" s="87">
        <f>_xlfn.IFNA(VLOOKUP(B3317,Products!$A$2:$I$100,5,0),0)</f>
        <v>0</v>
      </c>
      <c r="D3317" s="99">
        <f>_xlfn.IFNA(VLOOKUP(B3317,Products!$A$2:$J$100,6,0),)</f>
        <v>0</v>
      </c>
      <c r="E3317" s="87">
        <f>_xlfn.IFNA(VLOOKUP(B3317,Products!$A$2:$I$100,8,0),)</f>
        <v>0</v>
      </c>
      <c r="F3317" s="87">
        <f>_xlfn.IFNA(VLOOKUP(B3317,Products!$A$2:$J$100,7,0),)</f>
        <v>0</v>
      </c>
      <c r="G3317" s="87">
        <f>_xlfn.IFNA(VLOOKUP(B3317,Products!$A$2:$I$100,2,0),)</f>
        <v>0</v>
      </c>
      <c r="H3317" s="87">
        <f>_xlfn.IFNA(VLOOKUP(B3317,Products!$A$2:$I$100,2,0),)</f>
        <v>0</v>
      </c>
      <c r="J3317" s="87">
        <f t="shared" si="102"/>
        <v>0</v>
      </c>
      <c r="K3317" s="87">
        <f t="shared" si="103"/>
        <v>0</v>
      </c>
    </row>
    <row r="3318" spans="3:11">
      <c r="C3318" s="87">
        <f>_xlfn.IFNA(VLOOKUP(B3318,Products!$A$2:$I$100,5,0),0)</f>
        <v>0</v>
      </c>
      <c r="D3318" s="99">
        <f>_xlfn.IFNA(VLOOKUP(B3318,Products!$A$2:$J$100,6,0),)</f>
        <v>0</v>
      </c>
      <c r="E3318" s="87">
        <f>_xlfn.IFNA(VLOOKUP(B3318,Products!$A$2:$I$100,8,0),)</f>
        <v>0</v>
      </c>
      <c r="F3318" s="87">
        <f>_xlfn.IFNA(VLOOKUP(B3318,Products!$A$2:$J$100,7,0),)</f>
        <v>0</v>
      </c>
      <c r="G3318" s="87">
        <f>_xlfn.IFNA(VLOOKUP(B3318,Products!$A$2:$I$100,2,0),)</f>
        <v>0</v>
      </c>
      <c r="H3318" s="87">
        <f>_xlfn.IFNA(VLOOKUP(B3318,Products!$A$2:$I$100,2,0),)</f>
        <v>0</v>
      </c>
      <c r="J3318" s="87">
        <f t="shared" si="102"/>
        <v>0</v>
      </c>
      <c r="K3318" s="87">
        <f t="shared" si="103"/>
        <v>0</v>
      </c>
    </row>
    <row r="3319" spans="3:11">
      <c r="C3319" s="87">
        <f>_xlfn.IFNA(VLOOKUP(B3319,Products!$A$2:$I$100,5,0),0)</f>
        <v>0</v>
      </c>
      <c r="D3319" s="99">
        <f>_xlfn.IFNA(VLOOKUP(B3319,Products!$A$2:$J$100,6,0),)</f>
        <v>0</v>
      </c>
      <c r="E3319" s="87">
        <f>_xlfn.IFNA(VLOOKUP(B3319,Products!$A$2:$I$100,8,0),)</f>
        <v>0</v>
      </c>
      <c r="F3319" s="87">
        <f>_xlfn.IFNA(VLOOKUP(B3319,Products!$A$2:$J$100,7,0),)</f>
        <v>0</v>
      </c>
      <c r="G3319" s="87">
        <f>_xlfn.IFNA(VLOOKUP(B3319,Products!$A$2:$I$100,2,0),)</f>
        <v>0</v>
      </c>
      <c r="H3319" s="87">
        <f>_xlfn.IFNA(VLOOKUP(B3319,Products!$A$2:$I$100,2,0),)</f>
        <v>0</v>
      </c>
      <c r="J3319" s="87">
        <f t="shared" si="102"/>
        <v>0</v>
      </c>
      <c r="K3319" s="87">
        <f t="shared" si="103"/>
        <v>0</v>
      </c>
    </row>
    <row r="3320" spans="3:11">
      <c r="C3320" s="87">
        <f>_xlfn.IFNA(VLOOKUP(B3320,Products!$A$2:$I$100,5,0),0)</f>
        <v>0</v>
      </c>
      <c r="D3320" s="99">
        <f>_xlfn.IFNA(VLOOKUP(B3320,Products!$A$2:$J$100,6,0),)</f>
        <v>0</v>
      </c>
      <c r="E3320" s="87">
        <f>_xlfn.IFNA(VLOOKUP(B3320,Products!$A$2:$I$100,8,0),)</f>
        <v>0</v>
      </c>
      <c r="F3320" s="87">
        <f>_xlfn.IFNA(VLOOKUP(B3320,Products!$A$2:$J$100,7,0),)</f>
        <v>0</v>
      </c>
      <c r="G3320" s="87">
        <f>_xlfn.IFNA(VLOOKUP(B3320,Products!$A$2:$I$100,2,0),)</f>
        <v>0</v>
      </c>
      <c r="H3320" s="87">
        <f>_xlfn.IFNA(VLOOKUP(B3320,Products!$A$2:$I$100,2,0),)</f>
        <v>0</v>
      </c>
      <c r="J3320" s="87">
        <f t="shared" si="102"/>
        <v>0</v>
      </c>
      <c r="K3320" s="87">
        <f t="shared" si="103"/>
        <v>0</v>
      </c>
    </row>
    <row r="3321" spans="3:11">
      <c r="C3321" s="87">
        <f>_xlfn.IFNA(VLOOKUP(B3321,Products!$A$2:$I$100,5,0),0)</f>
        <v>0</v>
      </c>
      <c r="D3321" s="99">
        <f>_xlfn.IFNA(VLOOKUP(B3321,Products!$A$2:$J$100,6,0),)</f>
        <v>0</v>
      </c>
      <c r="E3321" s="87">
        <f>_xlfn.IFNA(VLOOKUP(B3321,Products!$A$2:$I$100,8,0),)</f>
        <v>0</v>
      </c>
      <c r="F3321" s="87">
        <f>_xlfn.IFNA(VLOOKUP(B3321,Products!$A$2:$J$100,7,0),)</f>
        <v>0</v>
      </c>
      <c r="G3321" s="87">
        <f>_xlfn.IFNA(VLOOKUP(B3321,Products!$A$2:$I$100,2,0),)</f>
        <v>0</v>
      </c>
      <c r="H3321" s="87">
        <f>_xlfn.IFNA(VLOOKUP(B3321,Products!$A$2:$I$100,2,0),)</f>
        <v>0</v>
      </c>
      <c r="J3321" s="87">
        <f t="shared" si="102"/>
        <v>0</v>
      </c>
      <c r="K3321" s="87">
        <f t="shared" si="103"/>
        <v>0</v>
      </c>
    </row>
    <row r="3322" spans="3:11">
      <c r="C3322" s="87">
        <f>_xlfn.IFNA(VLOOKUP(B3322,Products!$A$2:$I$100,5,0),0)</f>
        <v>0</v>
      </c>
      <c r="D3322" s="99">
        <f>_xlfn.IFNA(VLOOKUP(B3322,Products!$A$2:$J$100,6,0),)</f>
        <v>0</v>
      </c>
      <c r="E3322" s="87">
        <f>_xlfn.IFNA(VLOOKUP(B3322,Products!$A$2:$I$100,8,0),)</f>
        <v>0</v>
      </c>
      <c r="F3322" s="87">
        <f>_xlfn.IFNA(VLOOKUP(B3322,Products!$A$2:$J$100,7,0),)</f>
        <v>0</v>
      </c>
      <c r="G3322" s="87">
        <f>_xlfn.IFNA(VLOOKUP(B3322,Products!$A$2:$I$100,2,0),)</f>
        <v>0</v>
      </c>
      <c r="H3322" s="87">
        <f>_xlfn.IFNA(VLOOKUP(B3322,Products!$A$2:$I$100,2,0),)</f>
        <v>0</v>
      </c>
      <c r="J3322" s="87">
        <f t="shared" si="102"/>
        <v>0</v>
      </c>
      <c r="K3322" s="87">
        <f t="shared" si="103"/>
        <v>0</v>
      </c>
    </row>
    <row r="3323" spans="3:11">
      <c r="C3323" s="87">
        <f>_xlfn.IFNA(VLOOKUP(B3323,Products!$A$2:$I$100,5,0),0)</f>
        <v>0</v>
      </c>
      <c r="D3323" s="99">
        <f>_xlfn.IFNA(VLOOKUP(B3323,Products!$A$2:$J$100,6,0),)</f>
        <v>0</v>
      </c>
      <c r="E3323" s="87">
        <f>_xlfn.IFNA(VLOOKUP(B3323,Products!$A$2:$I$100,8,0),)</f>
        <v>0</v>
      </c>
      <c r="F3323" s="87">
        <f>_xlfn.IFNA(VLOOKUP(B3323,Products!$A$2:$J$100,7,0),)</f>
        <v>0</v>
      </c>
      <c r="G3323" s="87">
        <f>_xlfn.IFNA(VLOOKUP(B3323,Products!$A$2:$I$100,2,0),)</f>
        <v>0</v>
      </c>
      <c r="H3323" s="87">
        <f>_xlfn.IFNA(VLOOKUP(B3323,Products!$A$2:$I$100,2,0),)</f>
        <v>0</v>
      </c>
      <c r="J3323" s="87">
        <f t="shared" si="102"/>
        <v>0</v>
      </c>
      <c r="K3323" s="87">
        <f t="shared" si="103"/>
        <v>0</v>
      </c>
    </row>
    <row r="3324" spans="3:11">
      <c r="C3324" s="87">
        <f>_xlfn.IFNA(VLOOKUP(B3324,Products!$A$2:$I$100,5,0),0)</f>
        <v>0</v>
      </c>
      <c r="D3324" s="99">
        <f>_xlfn.IFNA(VLOOKUP(B3324,Products!$A$2:$J$100,6,0),)</f>
        <v>0</v>
      </c>
      <c r="E3324" s="87">
        <f>_xlfn.IFNA(VLOOKUP(B3324,Products!$A$2:$I$100,8,0),)</f>
        <v>0</v>
      </c>
      <c r="F3324" s="87">
        <f>_xlfn.IFNA(VLOOKUP(B3324,Products!$A$2:$J$100,7,0),)</f>
        <v>0</v>
      </c>
      <c r="G3324" s="87">
        <f>_xlfn.IFNA(VLOOKUP(B3324,Products!$A$2:$I$100,2,0),)</f>
        <v>0</v>
      </c>
      <c r="H3324" s="87">
        <f>_xlfn.IFNA(VLOOKUP(B3324,Products!$A$2:$I$100,2,0),)</f>
        <v>0</v>
      </c>
      <c r="J3324" s="87">
        <f t="shared" si="102"/>
        <v>0</v>
      </c>
      <c r="K3324" s="87">
        <f t="shared" si="103"/>
        <v>0</v>
      </c>
    </row>
    <row r="3325" spans="3:11">
      <c r="C3325" s="87">
        <f>_xlfn.IFNA(VLOOKUP(B3325,Products!$A$2:$I$100,5,0),0)</f>
        <v>0</v>
      </c>
      <c r="D3325" s="99">
        <f>_xlfn.IFNA(VLOOKUP(B3325,Products!$A$2:$J$100,6,0),)</f>
        <v>0</v>
      </c>
      <c r="E3325" s="87">
        <f>_xlfn.IFNA(VLOOKUP(B3325,Products!$A$2:$I$100,8,0),)</f>
        <v>0</v>
      </c>
      <c r="F3325" s="87">
        <f>_xlfn.IFNA(VLOOKUP(B3325,Products!$A$2:$J$100,7,0),)</f>
        <v>0</v>
      </c>
      <c r="G3325" s="87">
        <f>_xlfn.IFNA(VLOOKUP(B3325,Products!$A$2:$I$100,2,0),)</f>
        <v>0</v>
      </c>
      <c r="H3325" s="87">
        <f>_xlfn.IFNA(VLOOKUP(B3325,Products!$A$2:$I$100,2,0),)</f>
        <v>0</v>
      </c>
      <c r="J3325" s="87">
        <f t="shared" si="102"/>
        <v>0</v>
      </c>
      <c r="K3325" s="87">
        <f t="shared" si="103"/>
        <v>0</v>
      </c>
    </row>
    <row r="3326" spans="3:11">
      <c r="C3326" s="87">
        <f>_xlfn.IFNA(VLOOKUP(B3326,Products!$A$2:$I$100,5,0),0)</f>
        <v>0</v>
      </c>
      <c r="D3326" s="99">
        <f>_xlfn.IFNA(VLOOKUP(B3326,Products!$A$2:$J$100,6,0),)</f>
        <v>0</v>
      </c>
      <c r="E3326" s="87">
        <f>_xlfn.IFNA(VLOOKUP(B3326,Products!$A$2:$I$100,8,0),)</f>
        <v>0</v>
      </c>
      <c r="F3326" s="87">
        <f>_xlfn.IFNA(VLOOKUP(B3326,Products!$A$2:$J$100,7,0),)</f>
        <v>0</v>
      </c>
      <c r="G3326" s="87">
        <f>_xlfn.IFNA(VLOOKUP(B3326,Products!$A$2:$I$100,2,0),)</f>
        <v>0</v>
      </c>
      <c r="H3326" s="87">
        <f>_xlfn.IFNA(VLOOKUP(B3326,Products!$A$2:$I$100,2,0),)</f>
        <v>0</v>
      </c>
      <c r="J3326" s="87">
        <f t="shared" si="102"/>
        <v>0</v>
      </c>
      <c r="K3326" s="87">
        <f t="shared" si="103"/>
        <v>0</v>
      </c>
    </row>
    <row r="3327" spans="3:11">
      <c r="C3327" s="87">
        <f>_xlfn.IFNA(VLOOKUP(B3327,Products!$A$2:$I$100,5,0),0)</f>
        <v>0</v>
      </c>
      <c r="D3327" s="99">
        <f>_xlfn.IFNA(VLOOKUP(B3327,Products!$A$2:$J$100,6,0),)</f>
        <v>0</v>
      </c>
      <c r="E3327" s="87">
        <f>_xlfn.IFNA(VLOOKUP(B3327,Products!$A$2:$I$100,8,0),)</f>
        <v>0</v>
      </c>
      <c r="F3327" s="87">
        <f>_xlfn.IFNA(VLOOKUP(B3327,Products!$A$2:$J$100,7,0),)</f>
        <v>0</v>
      </c>
      <c r="G3327" s="87">
        <f>_xlfn.IFNA(VLOOKUP(B3327,Products!$A$2:$I$100,2,0),)</f>
        <v>0</v>
      </c>
      <c r="H3327" s="87">
        <f>_xlfn.IFNA(VLOOKUP(B3327,Products!$A$2:$I$100,2,0),)</f>
        <v>0</v>
      </c>
      <c r="J3327" s="87">
        <f t="shared" si="102"/>
        <v>0</v>
      </c>
      <c r="K3327" s="87">
        <f t="shared" si="103"/>
        <v>0</v>
      </c>
    </row>
    <row r="3328" spans="3:11">
      <c r="C3328" s="87">
        <f>_xlfn.IFNA(VLOOKUP(B3328,Products!$A$2:$I$100,5,0),0)</f>
        <v>0</v>
      </c>
      <c r="D3328" s="99">
        <f>_xlfn.IFNA(VLOOKUP(B3328,Products!$A$2:$J$100,6,0),)</f>
        <v>0</v>
      </c>
      <c r="E3328" s="87">
        <f>_xlfn.IFNA(VLOOKUP(B3328,Products!$A$2:$I$100,8,0),)</f>
        <v>0</v>
      </c>
      <c r="F3328" s="87">
        <f>_xlfn.IFNA(VLOOKUP(B3328,Products!$A$2:$J$100,7,0),)</f>
        <v>0</v>
      </c>
      <c r="G3328" s="87">
        <f>_xlfn.IFNA(VLOOKUP(B3328,Products!$A$2:$I$100,2,0),)</f>
        <v>0</v>
      </c>
      <c r="H3328" s="87">
        <f>_xlfn.IFNA(VLOOKUP(B3328,Products!$A$2:$I$100,2,0),)</f>
        <v>0</v>
      </c>
      <c r="J3328" s="87">
        <f t="shared" si="102"/>
        <v>0</v>
      </c>
      <c r="K3328" s="87">
        <f t="shared" si="103"/>
        <v>0</v>
      </c>
    </row>
    <row r="3329" spans="3:11">
      <c r="C3329" s="87">
        <f>_xlfn.IFNA(VLOOKUP(B3329,Products!$A$2:$I$100,5,0),0)</f>
        <v>0</v>
      </c>
      <c r="D3329" s="99">
        <f>_xlfn.IFNA(VLOOKUP(B3329,Products!$A$2:$J$100,6,0),)</f>
        <v>0</v>
      </c>
      <c r="E3329" s="87">
        <f>_xlfn.IFNA(VLOOKUP(B3329,Products!$A$2:$I$100,8,0),)</f>
        <v>0</v>
      </c>
      <c r="F3329" s="87">
        <f>_xlfn.IFNA(VLOOKUP(B3329,Products!$A$2:$J$100,7,0),)</f>
        <v>0</v>
      </c>
      <c r="G3329" s="87">
        <f>_xlfn.IFNA(VLOOKUP(B3329,Products!$A$2:$I$100,2,0),)</f>
        <v>0</v>
      </c>
      <c r="H3329" s="87">
        <f>_xlfn.IFNA(VLOOKUP(B3329,Products!$A$2:$I$100,2,0),)</f>
        <v>0</v>
      </c>
      <c r="J3329" s="87">
        <f t="shared" si="102"/>
        <v>0</v>
      </c>
      <c r="K3329" s="87">
        <f t="shared" si="103"/>
        <v>0</v>
      </c>
    </row>
    <row r="3330" spans="3:11">
      <c r="C3330" s="87">
        <f>_xlfn.IFNA(VLOOKUP(B3330,Products!$A$2:$I$100,5,0),0)</f>
        <v>0</v>
      </c>
      <c r="D3330" s="99">
        <f>_xlfn.IFNA(VLOOKUP(B3330,Products!$A$2:$J$100,6,0),)</f>
        <v>0</v>
      </c>
      <c r="E3330" s="87">
        <f>_xlfn.IFNA(VLOOKUP(B3330,Products!$A$2:$I$100,8,0),)</f>
        <v>0</v>
      </c>
      <c r="F3330" s="87">
        <f>_xlfn.IFNA(VLOOKUP(B3330,Products!$A$2:$J$100,7,0),)</f>
        <v>0</v>
      </c>
      <c r="G3330" s="87">
        <f>_xlfn.IFNA(VLOOKUP(B3330,Products!$A$2:$I$100,2,0),)</f>
        <v>0</v>
      </c>
      <c r="H3330" s="87">
        <f>_xlfn.IFNA(VLOOKUP(B3330,Products!$A$2:$I$100,2,0),)</f>
        <v>0</v>
      </c>
      <c r="J3330" s="87">
        <f t="shared" si="102"/>
        <v>0</v>
      </c>
      <c r="K3330" s="87">
        <f t="shared" si="103"/>
        <v>0</v>
      </c>
    </row>
    <row r="3331" spans="3:11">
      <c r="C3331" s="87">
        <f>_xlfn.IFNA(VLOOKUP(B3331,Products!$A$2:$I$100,5,0),0)</f>
        <v>0</v>
      </c>
      <c r="D3331" s="99">
        <f>_xlfn.IFNA(VLOOKUP(B3331,Products!$A$2:$J$100,6,0),)</f>
        <v>0</v>
      </c>
      <c r="E3331" s="87">
        <f>_xlfn.IFNA(VLOOKUP(B3331,Products!$A$2:$I$100,8,0),)</f>
        <v>0</v>
      </c>
      <c r="F3331" s="87">
        <f>_xlfn.IFNA(VLOOKUP(B3331,Products!$A$2:$J$100,7,0),)</f>
        <v>0</v>
      </c>
      <c r="G3331" s="87">
        <f>_xlfn.IFNA(VLOOKUP(B3331,Products!$A$2:$I$100,2,0),)</f>
        <v>0</v>
      </c>
      <c r="H3331" s="87">
        <f>_xlfn.IFNA(VLOOKUP(B3331,Products!$A$2:$I$100,2,0),)</f>
        <v>0</v>
      </c>
      <c r="J3331" s="87">
        <f t="shared" si="102"/>
        <v>0</v>
      </c>
      <c r="K3331" s="87">
        <f t="shared" si="103"/>
        <v>0</v>
      </c>
    </row>
    <row r="3332" spans="3:11">
      <c r="C3332" s="87">
        <f>_xlfn.IFNA(VLOOKUP(B3332,Products!$A$2:$I$100,5,0),0)</f>
        <v>0</v>
      </c>
      <c r="D3332" s="99">
        <f>_xlfn.IFNA(VLOOKUP(B3332,Products!$A$2:$J$100,6,0),)</f>
        <v>0</v>
      </c>
      <c r="E3332" s="87">
        <f>_xlfn.IFNA(VLOOKUP(B3332,Products!$A$2:$I$100,8,0),)</f>
        <v>0</v>
      </c>
      <c r="F3332" s="87">
        <f>_xlfn.IFNA(VLOOKUP(B3332,Products!$A$2:$J$100,7,0),)</f>
        <v>0</v>
      </c>
      <c r="G3332" s="87">
        <f>_xlfn.IFNA(VLOOKUP(B3332,Products!$A$2:$I$100,2,0),)</f>
        <v>0</v>
      </c>
      <c r="H3332" s="87">
        <f>_xlfn.IFNA(VLOOKUP(B3332,Products!$A$2:$I$100,2,0),)</f>
        <v>0</v>
      </c>
      <c r="J3332" s="87">
        <f t="shared" si="102"/>
        <v>0</v>
      </c>
      <c r="K3332" s="87">
        <f t="shared" si="103"/>
        <v>0</v>
      </c>
    </row>
    <row r="3333" spans="3:11">
      <c r="C3333" s="87">
        <f>_xlfn.IFNA(VLOOKUP(B3333,Products!$A$2:$I$100,5,0),0)</f>
        <v>0</v>
      </c>
      <c r="D3333" s="99">
        <f>_xlfn.IFNA(VLOOKUP(B3333,Products!$A$2:$J$100,6,0),)</f>
        <v>0</v>
      </c>
      <c r="E3333" s="87">
        <f>_xlfn.IFNA(VLOOKUP(B3333,Products!$A$2:$I$100,8,0),)</f>
        <v>0</v>
      </c>
      <c r="F3333" s="87">
        <f>_xlfn.IFNA(VLOOKUP(B3333,Products!$A$2:$J$100,7,0),)</f>
        <v>0</v>
      </c>
      <c r="G3333" s="87">
        <f>_xlfn.IFNA(VLOOKUP(B3333,Products!$A$2:$I$100,2,0),)</f>
        <v>0</v>
      </c>
      <c r="H3333" s="87">
        <f>_xlfn.IFNA(VLOOKUP(B3333,Products!$A$2:$I$100,2,0),)</f>
        <v>0</v>
      </c>
      <c r="J3333" s="87">
        <f t="shared" si="102"/>
        <v>0</v>
      </c>
      <c r="K3333" s="87">
        <f t="shared" si="103"/>
        <v>0</v>
      </c>
    </row>
    <row r="3334" spans="3:11">
      <c r="C3334" s="87">
        <f>_xlfn.IFNA(VLOOKUP(B3334,Products!$A$2:$I$100,5,0),0)</f>
        <v>0</v>
      </c>
      <c r="D3334" s="99">
        <f>_xlfn.IFNA(VLOOKUP(B3334,Products!$A$2:$J$100,6,0),)</f>
        <v>0</v>
      </c>
      <c r="E3334" s="87">
        <f>_xlfn.IFNA(VLOOKUP(B3334,Products!$A$2:$I$100,8,0),)</f>
        <v>0</v>
      </c>
      <c r="F3334" s="87">
        <f>_xlfn.IFNA(VLOOKUP(B3334,Products!$A$2:$J$100,7,0),)</f>
        <v>0</v>
      </c>
      <c r="G3334" s="87">
        <f>_xlfn.IFNA(VLOOKUP(B3334,Products!$A$2:$I$100,2,0),)</f>
        <v>0</v>
      </c>
      <c r="H3334" s="87">
        <f>_xlfn.IFNA(VLOOKUP(B3334,Products!$A$2:$I$100,2,0),)</f>
        <v>0</v>
      </c>
      <c r="J3334" s="87">
        <f t="shared" si="102"/>
        <v>0</v>
      </c>
      <c r="K3334" s="87">
        <f t="shared" si="103"/>
        <v>0</v>
      </c>
    </row>
    <row r="3335" spans="3:11">
      <c r="C3335" s="87">
        <f>_xlfn.IFNA(VLOOKUP(B3335,Products!$A$2:$I$100,5,0),0)</f>
        <v>0</v>
      </c>
      <c r="D3335" s="99">
        <f>_xlfn.IFNA(VLOOKUP(B3335,Products!$A$2:$J$100,6,0),)</f>
        <v>0</v>
      </c>
      <c r="E3335" s="87">
        <f>_xlfn.IFNA(VLOOKUP(B3335,Products!$A$2:$I$100,8,0),)</f>
        <v>0</v>
      </c>
      <c r="F3335" s="87">
        <f>_xlfn.IFNA(VLOOKUP(B3335,Products!$A$2:$J$100,7,0),)</f>
        <v>0</v>
      </c>
      <c r="G3335" s="87">
        <f>_xlfn.IFNA(VLOOKUP(B3335,Products!$A$2:$I$100,2,0),)</f>
        <v>0</v>
      </c>
      <c r="H3335" s="87">
        <f>_xlfn.IFNA(VLOOKUP(B3335,Products!$A$2:$I$100,2,0),)</f>
        <v>0</v>
      </c>
      <c r="J3335" s="87">
        <f t="shared" ref="J3335:J3398" si="104">H3335/100*18</f>
        <v>0</v>
      </c>
      <c r="K3335" s="87">
        <f t="shared" ref="K3335:K3398" si="105">I3335+J3335</f>
        <v>0</v>
      </c>
    </row>
    <row r="3336" spans="3:11">
      <c r="C3336" s="87">
        <f>_xlfn.IFNA(VLOOKUP(B3336,Products!$A$2:$I$100,5,0),0)</f>
        <v>0</v>
      </c>
      <c r="D3336" s="99">
        <f>_xlfn.IFNA(VLOOKUP(B3336,Products!$A$2:$J$100,6,0),)</f>
        <v>0</v>
      </c>
      <c r="E3336" s="87">
        <f>_xlfn.IFNA(VLOOKUP(B3336,Products!$A$2:$I$100,8,0),)</f>
        <v>0</v>
      </c>
      <c r="F3336" s="87">
        <f>_xlfn.IFNA(VLOOKUP(B3336,Products!$A$2:$J$100,7,0),)</f>
        <v>0</v>
      </c>
      <c r="G3336" s="87">
        <f>_xlfn.IFNA(VLOOKUP(B3336,Products!$A$2:$I$100,2,0),)</f>
        <v>0</v>
      </c>
      <c r="H3336" s="87">
        <f>_xlfn.IFNA(VLOOKUP(B3336,Products!$A$2:$I$100,2,0),)</f>
        <v>0</v>
      </c>
      <c r="J3336" s="87">
        <f t="shared" si="104"/>
        <v>0</v>
      </c>
      <c r="K3336" s="87">
        <f t="shared" si="105"/>
        <v>0</v>
      </c>
    </row>
    <row r="3337" spans="3:11">
      <c r="C3337" s="87">
        <f>_xlfn.IFNA(VLOOKUP(B3337,Products!$A$2:$I$100,5,0),0)</f>
        <v>0</v>
      </c>
      <c r="D3337" s="99">
        <f>_xlfn.IFNA(VLOOKUP(B3337,Products!$A$2:$J$100,6,0),)</f>
        <v>0</v>
      </c>
      <c r="E3337" s="87">
        <f>_xlfn.IFNA(VLOOKUP(B3337,Products!$A$2:$I$100,8,0),)</f>
        <v>0</v>
      </c>
      <c r="F3337" s="87">
        <f>_xlfn.IFNA(VLOOKUP(B3337,Products!$A$2:$J$100,7,0),)</f>
        <v>0</v>
      </c>
      <c r="G3337" s="87">
        <f>_xlfn.IFNA(VLOOKUP(B3337,Products!$A$2:$I$100,2,0),)</f>
        <v>0</v>
      </c>
      <c r="H3337" s="87">
        <f>_xlfn.IFNA(VLOOKUP(B3337,Products!$A$2:$I$100,2,0),)</f>
        <v>0</v>
      </c>
      <c r="J3337" s="87">
        <f t="shared" si="104"/>
        <v>0</v>
      </c>
      <c r="K3337" s="87">
        <f t="shared" si="105"/>
        <v>0</v>
      </c>
    </row>
    <row r="3338" spans="3:11">
      <c r="C3338" s="87">
        <f>_xlfn.IFNA(VLOOKUP(B3338,Products!$A$2:$I$100,5,0),0)</f>
        <v>0</v>
      </c>
      <c r="D3338" s="99">
        <f>_xlfn.IFNA(VLOOKUP(B3338,Products!$A$2:$J$100,6,0),)</f>
        <v>0</v>
      </c>
      <c r="E3338" s="87">
        <f>_xlfn.IFNA(VLOOKUP(B3338,Products!$A$2:$I$100,8,0),)</f>
        <v>0</v>
      </c>
      <c r="F3338" s="87">
        <f>_xlfn.IFNA(VLOOKUP(B3338,Products!$A$2:$J$100,7,0),)</f>
        <v>0</v>
      </c>
      <c r="G3338" s="87">
        <f>_xlfn.IFNA(VLOOKUP(B3338,Products!$A$2:$I$100,2,0),)</f>
        <v>0</v>
      </c>
      <c r="H3338" s="87">
        <f>_xlfn.IFNA(VLOOKUP(B3338,Products!$A$2:$I$100,2,0),)</f>
        <v>0</v>
      </c>
      <c r="J3338" s="87">
        <f t="shared" si="104"/>
        <v>0</v>
      </c>
      <c r="K3338" s="87">
        <f t="shared" si="105"/>
        <v>0</v>
      </c>
    </row>
    <row r="3339" spans="3:11">
      <c r="C3339" s="87">
        <f>_xlfn.IFNA(VLOOKUP(B3339,Products!$A$2:$I$100,5,0),0)</f>
        <v>0</v>
      </c>
      <c r="D3339" s="99">
        <f>_xlfn.IFNA(VLOOKUP(B3339,Products!$A$2:$J$100,6,0),)</f>
        <v>0</v>
      </c>
      <c r="E3339" s="87">
        <f>_xlfn.IFNA(VLOOKUP(B3339,Products!$A$2:$I$100,8,0),)</f>
        <v>0</v>
      </c>
      <c r="F3339" s="87">
        <f>_xlfn.IFNA(VLOOKUP(B3339,Products!$A$2:$J$100,7,0),)</f>
        <v>0</v>
      </c>
      <c r="G3339" s="87">
        <f>_xlfn.IFNA(VLOOKUP(B3339,Products!$A$2:$I$100,2,0),)</f>
        <v>0</v>
      </c>
      <c r="H3339" s="87">
        <f>_xlfn.IFNA(VLOOKUP(B3339,Products!$A$2:$I$100,2,0),)</f>
        <v>0</v>
      </c>
      <c r="J3339" s="87">
        <f t="shared" si="104"/>
        <v>0</v>
      </c>
      <c r="K3339" s="87">
        <f t="shared" si="105"/>
        <v>0</v>
      </c>
    </row>
    <row r="3340" spans="3:11">
      <c r="C3340" s="87">
        <f>_xlfn.IFNA(VLOOKUP(B3340,Products!$A$2:$I$100,5,0),0)</f>
        <v>0</v>
      </c>
      <c r="D3340" s="99">
        <f>_xlfn.IFNA(VLOOKUP(B3340,Products!$A$2:$J$100,6,0),)</f>
        <v>0</v>
      </c>
      <c r="E3340" s="87">
        <f>_xlfn.IFNA(VLOOKUP(B3340,Products!$A$2:$I$100,8,0),)</f>
        <v>0</v>
      </c>
      <c r="F3340" s="87">
        <f>_xlfn.IFNA(VLOOKUP(B3340,Products!$A$2:$J$100,7,0),)</f>
        <v>0</v>
      </c>
      <c r="G3340" s="87">
        <f>_xlfn.IFNA(VLOOKUP(B3340,Products!$A$2:$I$100,2,0),)</f>
        <v>0</v>
      </c>
      <c r="H3340" s="87">
        <f>_xlfn.IFNA(VLOOKUP(B3340,Products!$A$2:$I$100,2,0),)</f>
        <v>0</v>
      </c>
      <c r="J3340" s="87">
        <f t="shared" si="104"/>
        <v>0</v>
      </c>
      <c r="K3340" s="87">
        <f t="shared" si="105"/>
        <v>0</v>
      </c>
    </row>
    <row r="3341" spans="3:11">
      <c r="C3341" s="87">
        <f>_xlfn.IFNA(VLOOKUP(B3341,Products!$A$2:$I$100,5,0),0)</f>
        <v>0</v>
      </c>
      <c r="D3341" s="99">
        <f>_xlfn.IFNA(VLOOKUP(B3341,Products!$A$2:$J$100,6,0),)</f>
        <v>0</v>
      </c>
      <c r="E3341" s="87">
        <f>_xlfn.IFNA(VLOOKUP(B3341,Products!$A$2:$I$100,8,0),)</f>
        <v>0</v>
      </c>
      <c r="F3341" s="87">
        <f>_xlfn.IFNA(VLOOKUP(B3341,Products!$A$2:$J$100,7,0),)</f>
        <v>0</v>
      </c>
      <c r="G3341" s="87">
        <f>_xlfn.IFNA(VLOOKUP(B3341,Products!$A$2:$I$100,2,0),)</f>
        <v>0</v>
      </c>
      <c r="H3341" s="87">
        <f>_xlfn.IFNA(VLOOKUP(B3341,Products!$A$2:$I$100,2,0),)</f>
        <v>0</v>
      </c>
      <c r="J3341" s="87">
        <f t="shared" si="104"/>
        <v>0</v>
      </c>
      <c r="K3341" s="87">
        <f t="shared" si="105"/>
        <v>0</v>
      </c>
    </row>
    <row r="3342" spans="3:11">
      <c r="C3342" s="87">
        <f>_xlfn.IFNA(VLOOKUP(B3342,Products!$A$2:$I$100,5,0),0)</f>
        <v>0</v>
      </c>
      <c r="D3342" s="99">
        <f>_xlfn.IFNA(VLOOKUP(B3342,Products!$A$2:$J$100,6,0),)</f>
        <v>0</v>
      </c>
      <c r="E3342" s="87">
        <f>_xlfn.IFNA(VLOOKUP(B3342,Products!$A$2:$I$100,8,0),)</f>
        <v>0</v>
      </c>
      <c r="F3342" s="87">
        <f>_xlfn.IFNA(VLOOKUP(B3342,Products!$A$2:$J$100,7,0),)</f>
        <v>0</v>
      </c>
      <c r="G3342" s="87">
        <f>_xlfn.IFNA(VLOOKUP(B3342,Products!$A$2:$I$100,2,0),)</f>
        <v>0</v>
      </c>
      <c r="H3342" s="87">
        <f>_xlfn.IFNA(VLOOKUP(B3342,Products!$A$2:$I$100,2,0),)</f>
        <v>0</v>
      </c>
      <c r="J3342" s="87">
        <f t="shared" si="104"/>
        <v>0</v>
      </c>
      <c r="K3342" s="87">
        <f t="shared" si="105"/>
        <v>0</v>
      </c>
    </row>
    <row r="3343" spans="3:11">
      <c r="C3343" s="87">
        <f>_xlfn.IFNA(VLOOKUP(B3343,Products!$A$2:$I$100,5,0),0)</f>
        <v>0</v>
      </c>
      <c r="D3343" s="99">
        <f>_xlfn.IFNA(VLOOKUP(B3343,Products!$A$2:$J$100,6,0),)</f>
        <v>0</v>
      </c>
      <c r="E3343" s="87">
        <f>_xlfn.IFNA(VLOOKUP(B3343,Products!$A$2:$I$100,8,0),)</f>
        <v>0</v>
      </c>
      <c r="F3343" s="87">
        <f>_xlfn.IFNA(VLOOKUP(B3343,Products!$A$2:$J$100,7,0),)</f>
        <v>0</v>
      </c>
      <c r="G3343" s="87">
        <f>_xlfn.IFNA(VLOOKUP(B3343,Products!$A$2:$I$100,2,0),)</f>
        <v>0</v>
      </c>
      <c r="H3343" s="87">
        <f>_xlfn.IFNA(VLOOKUP(B3343,Products!$A$2:$I$100,2,0),)</f>
        <v>0</v>
      </c>
      <c r="J3343" s="87">
        <f t="shared" si="104"/>
        <v>0</v>
      </c>
      <c r="K3343" s="87">
        <f t="shared" si="105"/>
        <v>0</v>
      </c>
    </row>
    <row r="3344" spans="3:11">
      <c r="C3344" s="87">
        <f>_xlfn.IFNA(VLOOKUP(B3344,Products!$A$2:$I$100,5,0),0)</f>
        <v>0</v>
      </c>
      <c r="D3344" s="99">
        <f>_xlfn.IFNA(VLOOKUP(B3344,Products!$A$2:$J$100,6,0),)</f>
        <v>0</v>
      </c>
      <c r="E3344" s="87">
        <f>_xlfn.IFNA(VLOOKUP(B3344,Products!$A$2:$I$100,8,0),)</f>
        <v>0</v>
      </c>
      <c r="F3344" s="87">
        <f>_xlfn.IFNA(VLOOKUP(B3344,Products!$A$2:$J$100,7,0),)</f>
        <v>0</v>
      </c>
      <c r="G3344" s="87">
        <f>_xlfn.IFNA(VLOOKUP(B3344,Products!$A$2:$I$100,2,0),)</f>
        <v>0</v>
      </c>
      <c r="H3344" s="87">
        <f>_xlfn.IFNA(VLOOKUP(B3344,Products!$A$2:$I$100,2,0),)</f>
        <v>0</v>
      </c>
      <c r="J3344" s="87">
        <f t="shared" si="104"/>
        <v>0</v>
      </c>
      <c r="K3344" s="87">
        <f t="shared" si="105"/>
        <v>0</v>
      </c>
    </row>
    <row r="3345" spans="3:11">
      <c r="C3345" s="87">
        <f>_xlfn.IFNA(VLOOKUP(B3345,Products!$A$2:$I$100,5,0),0)</f>
        <v>0</v>
      </c>
      <c r="D3345" s="99">
        <f>_xlfn.IFNA(VLOOKUP(B3345,Products!$A$2:$J$100,6,0),)</f>
        <v>0</v>
      </c>
      <c r="E3345" s="87">
        <f>_xlfn.IFNA(VLOOKUP(B3345,Products!$A$2:$I$100,8,0),)</f>
        <v>0</v>
      </c>
      <c r="F3345" s="87">
        <f>_xlfn.IFNA(VLOOKUP(B3345,Products!$A$2:$J$100,7,0),)</f>
        <v>0</v>
      </c>
      <c r="G3345" s="87">
        <f>_xlfn.IFNA(VLOOKUP(B3345,Products!$A$2:$I$100,2,0),)</f>
        <v>0</v>
      </c>
      <c r="H3345" s="87">
        <f>_xlfn.IFNA(VLOOKUP(B3345,Products!$A$2:$I$100,2,0),)</f>
        <v>0</v>
      </c>
      <c r="J3345" s="87">
        <f t="shared" si="104"/>
        <v>0</v>
      </c>
      <c r="K3345" s="87">
        <f t="shared" si="105"/>
        <v>0</v>
      </c>
    </row>
    <row r="3346" spans="3:11">
      <c r="C3346" s="87">
        <f>_xlfn.IFNA(VLOOKUP(B3346,Products!$A$2:$I$100,5,0),0)</f>
        <v>0</v>
      </c>
      <c r="D3346" s="99">
        <f>_xlfn.IFNA(VLOOKUP(B3346,Products!$A$2:$J$100,6,0),)</f>
        <v>0</v>
      </c>
      <c r="E3346" s="87">
        <f>_xlfn.IFNA(VLOOKUP(B3346,Products!$A$2:$I$100,8,0),)</f>
        <v>0</v>
      </c>
      <c r="F3346" s="87">
        <f>_xlfn.IFNA(VLOOKUP(B3346,Products!$A$2:$J$100,7,0),)</f>
        <v>0</v>
      </c>
      <c r="G3346" s="87">
        <f>_xlfn.IFNA(VLOOKUP(B3346,Products!$A$2:$I$100,2,0),)</f>
        <v>0</v>
      </c>
      <c r="H3346" s="87">
        <f>_xlfn.IFNA(VLOOKUP(B3346,Products!$A$2:$I$100,2,0),)</f>
        <v>0</v>
      </c>
      <c r="J3346" s="87">
        <f t="shared" si="104"/>
        <v>0</v>
      </c>
      <c r="K3346" s="87">
        <f t="shared" si="105"/>
        <v>0</v>
      </c>
    </row>
    <row r="3347" spans="3:11">
      <c r="C3347" s="87">
        <f>_xlfn.IFNA(VLOOKUP(B3347,Products!$A$2:$I$100,5,0),0)</f>
        <v>0</v>
      </c>
      <c r="D3347" s="99">
        <f>_xlfn.IFNA(VLOOKUP(B3347,Products!$A$2:$J$100,6,0),)</f>
        <v>0</v>
      </c>
      <c r="E3347" s="87">
        <f>_xlfn.IFNA(VLOOKUP(B3347,Products!$A$2:$I$100,8,0),)</f>
        <v>0</v>
      </c>
      <c r="F3347" s="87">
        <f>_xlfn.IFNA(VLOOKUP(B3347,Products!$A$2:$J$100,7,0),)</f>
        <v>0</v>
      </c>
      <c r="G3347" s="87">
        <f>_xlfn.IFNA(VLOOKUP(B3347,Products!$A$2:$I$100,2,0),)</f>
        <v>0</v>
      </c>
      <c r="H3347" s="87">
        <f>_xlfn.IFNA(VLOOKUP(B3347,Products!$A$2:$I$100,2,0),)</f>
        <v>0</v>
      </c>
      <c r="J3347" s="87">
        <f t="shared" si="104"/>
        <v>0</v>
      </c>
      <c r="K3347" s="87">
        <f t="shared" si="105"/>
        <v>0</v>
      </c>
    </row>
    <row r="3348" spans="3:11">
      <c r="C3348" s="87">
        <f>_xlfn.IFNA(VLOOKUP(B3348,Products!$A$2:$I$100,5,0),0)</f>
        <v>0</v>
      </c>
      <c r="D3348" s="99">
        <f>_xlfn.IFNA(VLOOKUP(B3348,Products!$A$2:$J$100,6,0),)</f>
        <v>0</v>
      </c>
      <c r="E3348" s="87">
        <f>_xlfn.IFNA(VLOOKUP(B3348,Products!$A$2:$I$100,8,0),)</f>
        <v>0</v>
      </c>
      <c r="F3348" s="87">
        <f>_xlfn.IFNA(VLOOKUP(B3348,Products!$A$2:$J$100,7,0),)</f>
        <v>0</v>
      </c>
      <c r="G3348" s="87">
        <f>_xlfn.IFNA(VLOOKUP(B3348,Products!$A$2:$I$100,2,0),)</f>
        <v>0</v>
      </c>
      <c r="H3348" s="87">
        <f>_xlfn.IFNA(VLOOKUP(B3348,Products!$A$2:$I$100,2,0),)</f>
        <v>0</v>
      </c>
      <c r="J3348" s="87">
        <f t="shared" si="104"/>
        <v>0</v>
      </c>
      <c r="K3348" s="87">
        <f t="shared" si="105"/>
        <v>0</v>
      </c>
    </row>
    <row r="3349" spans="3:11">
      <c r="C3349" s="87">
        <f>_xlfn.IFNA(VLOOKUP(B3349,Products!$A$2:$I$100,5,0),0)</f>
        <v>0</v>
      </c>
      <c r="D3349" s="99">
        <f>_xlfn.IFNA(VLOOKUP(B3349,Products!$A$2:$J$100,6,0),)</f>
        <v>0</v>
      </c>
      <c r="E3349" s="87">
        <f>_xlfn.IFNA(VLOOKUP(B3349,Products!$A$2:$I$100,8,0),)</f>
        <v>0</v>
      </c>
      <c r="F3349" s="87">
        <f>_xlfn.IFNA(VLOOKUP(B3349,Products!$A$2:$J$100,7,0),)</f>
        <v>0</v>
      </c>
      <c r="G3349" s="87">
        <f>_xlfn.IFNA(VLOOKUP(B3349,Products!$A$2:$I$100,2,0),)</f>
        <v>0</v>
      </c>
      <c r="H3349" s="87">
        <f>_xlfn.IFNA(VLOOKUP(B3349,Products!$A$2:$I$100,2,0),)</f>
        <v>0</v>
      </c>
      <c r="J3349" s="87">
        <f t="shared" si="104"/>
        <v>0</v>
      </c>
      <c r="K3349" s="87">
        <f t="shared" si="105"/>
        <v>0</v>
      </c>
    </row>
    <row r="3350" spans="3:11">
      <c r="C3350" s="87">
        <f>_xlfn.IFNA(VLOOKUP(B3350,Products!$A$2:$I$100,5,0),0)</f>
        <v>0</v>
      </c>
      <c r="D3350" s="99">
        <f>_xlfn.IFNA(VLOOKUP(B3350,Products!$A$2:$J$100,6,0),)</f>
        <v>0</v>
      </c>
      <c r="E3350" s="87">
        <f>_xlfn.IFNA(VLOOKUP(B3350,Products!$A$2:$I$100,8,0),)</f>
        <v>0</v>
      </c>
      <c r="F3350" s="87">
        <f>_xlfn.IFNA(VLOOKUP(B3350,Products!$A$2:$J$100,7,0),)</f>
        <v>0</v>
      </c>
      <c r="G3350" s="87">
        <f>_xlfn.IFNA(VLOOKUP(B3350,Products!$A$2:$I$100,2,0),)</f>
        <v>0</v>
      </c>
      <c r="H3350" s="87">
        <f>_xlfn.IFNA(VLOOKUP(B3350,Products!$A$2:$I$100,2,0),)</f>
        <v>0</v>
      </c>
      <c r="J3350" s="87">
        <f t="shared" si="104"/>
        <v>0</v>
      </c>
      <c r="K3350" s="87">
        <f t="shared" si="105"/>
        <v>0</v>
      </c>
    </row>
    <row r="3351" spans="3:11">
      <c r="C3351" s="87">
        <f>_xlfn.IFNA(VLOOKUP(B3351,Products!$A$2:$I$100,5,0),0)</f>
        <v>0</v>
      </c>
      <c r="D3351" s="99">
        <f>_xlfn.IFNA(VLOOKUP(B3351,Products!$A$2:$J$100,6,0),)</f>
        <v>0</v>
      </c>
      <c r="E3351" s="87">
        <f>_xlfn.IFNA(VLOOKUP(B3351,Products!$A$2:$I$100,8,0),)</f>
        <v>0</v>
      </c>
      <c r="F3351" s="87">
        <f>_xlfn.IFNA(VLOOKUP(B3351,Products!$A$2:$J$100,7,0),)</f>
        <v>0</v>
      </c>
      <c r="G3351" s="87">
        <f>_xlfn.IFNA(VLOOKUP(B3351,Products!$A$2:$I$100,2,0),)</f>
        <v>0</v>
      </c>
      <c r="H3351" s="87">
        <f>_xlfn.IFNA(VLOOKUP(B3351,Products!$A$2:$I$100,2,0),)</f>
        <v>0</v>
      </c>
      <c r="J3351" s="87">
        <f t="shared" si="104"/>
        <v>0</v>
      </c>
      <c r="K3351" s="87">
        <f t="shared" si="105"/>
        <v>0</v>
      </c>
    </row>
    <row r="3352" spans="3:11">
      <c r="C3352" s="87">
        <f>_xlfn.IFNA(VLOOKUP(B3352,Products!$A$2:$I$100,5,0),0)</f>
        <v>0</v>
      </c>
      <c r="D3352" s="99">
        <f>_xlfn.IFNA(VLOOKUP(B3352,Products!$A$2:$J$100,6,0),)</f>
        <v>0</v>
      </c>
      <c r="E3352" s="87">
        <f>_xlfn.IFNA(VLOOKUP(B3352,Products!$A$2:$I$100,8,0),)</f>
        <v>0</v>
      </c>
      <c r="F3352" s="87">
        <f>_xlfn.IFNA(VLOOKUP(B3352,Products!$A$2:$J$100,7,0),)</f>
        <v>0</v>
      </c>
      <c r="G3352" s="87">
        <f>_xlfn.IFNA(VLOOKUP(B3352,Products!$A$2:$I$100,2,0),)</f>
        <v>0</v>
      </c>
      <c r="H3352" s="87">
        <f>_xlfn.IFNA(VLOOKUP(B3352,Products!$A$2:$I$100,2,0),)</f>
        <v>0</v>
      </c>
      <c r="J3352" s="87">
        <f t="shared" si="104"/>
        <v>0</v>
      </c>
      <c r="K3352" s="87">
        <f t="shared" si="105"/>
        <v>0</v>
      </c>
    </row>
    <row r="3353" spans="3:11">
      <c r="C3353" s="87">
        <f>_xlfn.IFNA(VLOOKUP(B3353,Products!$A$2:$I$100,5,0),0)</f>
        <v>0</v>
      </c>
      <c r="D3353" s="99">
        <f>_xlfn.IFNA(VLOOKUP(B3353,Products!$A$2:$J$100,6,0),)</f>
        <v>0</v>
      </c>
      <c r="E3353" s="87">
        <f>_xlfn.IFNA(VLOOKUP(B3353,Products!$A$2:$I$100,8,0),)</f>
        <v>0</v>
      </c>
      <c r="F3353" s="87">
        <f>_xlfn.IFNA(VLOOKUP(B3353,Products!$A$2:$J$100,7,0),)</f>
        <v>0</v>
      </c>
      <c r="G3353" s="87">
        <f>_xlfn.IFNA(VLOOKUP(B3353,Products!$A$2:$I$100,2,0),)</f>
        <v>0</v>
      </c>
      <c r="H3353" s="87">
        <f>_xlfn.IFNA(VLOOKUP(B3353,Products!$A$2:$I$100,2,0),)</f>
        <v>0</v>
      </c>
      <c r="J3353" s="87">
        <f t="shared" si="104"/>
        <v>0</v>
      </c>
      <c r="K3353" s="87">
        <f t="shared" si="105"/>
        <v>0</v>
      </c>
    </row>
    <row r="3354" spans="3:11">
      <c r="C3354" s="87">
        <f>_xlfn.IFNA(VLOOKUP(B3354,Products!$A$2:$I$100,5,0),0)</f>
        <v>0</v>
      </c>
      <c r="D3354" s="99">
        <f>_xlfn.IFNA(VLOOKUP(B3354,Products!$A$2:$J$100,6,0),)</f>
        <v>0</v>
      </c>
      <c r="E3354" s="87">
        <f>_xlfn.IFNA(VLOOKUP(B3354,Products!$A$2:$I$100,8,0),)</f>
        <v>0</v>
      </c>
      <c r="F3354" s="87">
        <f>_xlfn.IFNA(VLOOKUP(B3354,Products!$A$2:$J$100,7,0),)</f>
        <v>0</v>
      </c>
      <c r="G3354" s="87">
        <f>_xlfn.IFNA(VLOOKUP(B3354,Products!$A$2:$I$100,2,0),)</f>
        <v>0</v>
      </c>
      <c r="H3354" s="87">
        <f>_xlfn.IFNA(VLOOKUP(B3354,Products!$A$2:$I$100,2,0),)</f>
        <v>0</v>
      </c>
      <c r="J3354" s="87">
        <f t="shared" si="104"/>
        <v>0</v>
      </c>
      <c r="K3354" s="87">
        <f t="shared" si="105"/>
        <v>0</v>
      </c>
    </row>
    <row r="3355" spans="3:11">
      <c r="C3355" s="87">
        <f>_xlfn.IFNA(VLOOKUP(B3355,Products!$A$2:$I$100,5,0),0)</f>
        <v>0</v>
      </c>
      <c r="D3355" s="99">
        <f>_xlfn.IFNA(VLOOKUP(B3355,Products!$A$2:$J$100,6,0),)</f>
        <v>0</v>
      </c>
      <c r="E3355" s="87">
        <f>_xlfn.IFNA(VLOOKUP(B3355,Products!$A$2:$I$100,8,0),)</f>
        <v>0</v>
      </c>
      <c r="F3355" s="87">
        <f>_xlfn.IFNA(VLOOKUP(B3355,Products!$A$2:$J$100,7,0),)</f>
        <v>0</v>
      </c>
      <c r="G3355" s="87">
        <f>_xlfn.IFNA(VLOOKUP(B3355,Products!$A$2:$I$100,2,0),)</f>
        <v>0</v>
      </c>
      <c r="H3355" s="87">
        <f>_xlfn.IFNA(VLOOKUP(B3355,Products!$A$2:$I$100,2,0),)</f>
        <v>0</v>
      </c>
      <c r="J3355" s="87">
        <f t="shared" si="104"/>
        <v>0</v>
      </c>
      <c r="K3355" s="87">
        <f t="shared" si="105"/>
        <v>0</v>
      </c>
    </row>
    <row r="3356" spans="3:11">
      <c r="C3356" s="87">
        <f>_xlfn.IFNA(VLOOKUP(B3356,Products!$A$2:$I$100,5,0),0)</f>
        <v>0</v>
      </c>
      <c r="D3356" s="99">
        <f>_xlfn.IFNA(VLOOKUP(B3356,Products!$A$2:$J$100,6,0),)</f>
        <v>0</v>
      </c>
      <c r="E3356" s="87">
        <f>_xlfn.IFNA(VLOOKUP(B3356,Products!$A$2:$I$100,8,0),)</f>
        <v>0</v>
      </c>
      <c r="F3356" s="87">
        <f>_xlfn.IFNA(VLOOKUP(B3356,Products!$A$2:$J$100,7,0),)</f>
        <v>0</v>
      </c>
      <c r="G3356" s="87">
        <f>_xlfn.IFNA(VLOOKUP(B3356,Products!$A$2:$I$100,2,0),)</f>
        <v>0</v>
      </c>
      <c r="H3356" s="87">
        <f>_xlfn.IFNA(VLOOKUP(B3356,Products!$A$2:$I$100,2,0),)</f>
        <v>0</v>
      </c>
      <c r="J3356" s="87">
        <f t="shared" si="104"/>
        <v>0</v>
      </c>
      <c r="K3356" s="87">
        <f t="shared" si="105"/>
        <v>0</v>
      </c>
    </row>
    <row r="3357" spans="3:11">
      <c r="C3357" s="87">
        <f>_xlfn.IFNA(VLOOKUP(B3357,Products!$A$2:$I$100,5,0),0)</f>
        <v>0</v>
      </c>
      <c r="D3357" s="99">
        <f>_xlfn.IFNA(VLOOKUP(B3357,Products!$A$2:$J$100,6,0),)</f>
        <v>0</v>
      </c>
      <c r="E3357" s="87">
        <f>_xlfn.IFNA(VLOOKUP(B3357,Products!$A$2:$I$100,8,0),)</f>
        <v>0</v>
      </c>
      <c r="F3357" s="87">
        <f>_xlfn.IFNA(VLOOKUP(B3357,Products!$A$2:$J$100,7,0),)</f>
        <v>0</v>
      </c>
      <c r="G3357" s="87">
        <f>_xlfn.IFNA(VLOOKUP(B3357,Products!$A$2:$I$100,2,0),)</f>
        <v>0</v>
      </c>
      <c r="H3357" s="87">
        <f>_xlfn.IFNA(VLOOKUP(B3357,Products!$A$2:$I$100,2,0),)</f>
        <v>0</v>
      </c>
      <c r="J3357" s="87">
        <f t="shared" si="104"/>
        <v>0</v>
      </c>
      <c r="K3357" s="87">
        <f t="shared" si="105"/>
        <v>0</v>
      </c>
    </row>
    <row r="3358" spans="3:11">
      <c r="C3358" s="87">
        <f>_xlfn.IFNA(VLOOKUP(B3358,Products!$A$2:$I$100,5,0),0)</f>
        <v>0</v>
      </c>
      <c r="D3358" s="99">
        <f>_xlfn.IFNA(VLOOKUP(B3358,Products!$A$2:$J$100,6,0),)</f>
        <v>0</v>
      </c>
      <c r="E3358" s="87">
        <f>_xlfn.IFNA(VLOOKUP(B3358,Products!$A$2:$I$100,8,0),)</f>
        <v>0</v>
      </c>
      <c r="F3358" s="87">
        <f>_xlfn.IFNA(VLOOKUP(B3358,Products!$A$2:$J$100,7,0),)</f>
        <v>0</v>
      </c>
      <c r="G3358" s="87">
        <f>_xlfn.IFNA(VLOOKUP(B3358,Products!$A$2:$I$100,2,0),)</f>
        <v>0</v>
      </c>
      <c r="H3358" s="87">
        <f>_xlfn.IFNA(VLOOKUP(B3358,Products!$A$2:$I$100,2,0),)</f>
        <v>0</v>
      </c>
      <c r="J3358" s="87">
        <f t="shared" si="104"/>
        <v>0</v>
      </c>
      <c r="K3358" s="87">
        <f t="shared" si="105"/>
        <v>0</v>
      </c>
    </row>
    <row r="3359" spans="3:11">
      <c r="C3359" s="87">
        <f>_xlfn.IFNA(VLOOKUP(B3359,Products!$A$2:$I$100,5,0),0)</f>
        <v>0</v>
      </c>
      <c r="D3359" s="99">
        <f>_xlfn.IFNA(VLOOKUP(B3359,Products!$A$2:$J$100,6,0),)</f>
        <v>0</v>
      </c>
      <c r="E3359" s="87">
        <f>_xlfn.IFNA(VLOOKUP(B3359,Products!$A$2:$I$100,8,0),)</f>
        <v>0</v>
      </c>
      <c r="F3359" s="87">
        <f>_xlfn.IFNA(VLOOKUP(B3359,Products!$A$2:$J$100,7,0),)</f>
        <v>0</v>
      </c>
      <c r="G3359" s="87">
        <f>_xlfn.IFNA(VLOOKUP(B3359,Products!$A$2:$I$100,2,0),)</f>
        <v>0</v>
      </c>
      <c r="H3359" s="87">
        <f>_xlfn.IFNA(VLOOKUP(B3359,Products!$A$2:$I$100,2,0),)</f>
        <v>0</v>
      </c>
      <c r="J3359" s="87">
        <f t="shared" si="104"/>
        <v>0</v>
      </c>
      <c r="K3359" s="87">
        <f t="shared" si="105"/>
        <v>0</v>
      </c>
    </row>
    <row r="3360" spans="3:11">
      <c r="C3360" s="87">
        <f>_xlfn.IFNA(VLOOKUP(B3360,Products!$A$2:$I$100,5,0),0)</f>
        <v>0</v>
      </c>
      <c r="D3360" s="99">
        <f>_xlfn.IFNA(VLOOKUP(B3360,Products!$A$2:$J$100,6,0),)</f>
        <v>0</v>
      </c>
      <c r="E3360" s="87">
        <f>_xlfn.IFNA(VLOOKUP(B3360,Products!$A$2:$I$100,8,0),)</f>
        <v>0</v>
      </c>
      <c r="F3360" s="87">
        <f>_xlfn.IFNA(VLOOKUP(B3360,Products!$A$2:$J$100,7,0),)</f>
        <v>0</v>
      </c>
      <c r="G3360" s="87">
        <f>_xlfn.IFNA(VLOOKUP(B3360,Products!$A$2:$I$100,2,0),)</f>
        <v>0</v>
      </c>
      <c r="H3360" s="87">
        <f>_xlfn.IFNA(VLOOKUP(B3360,Products!$A$2:$I$100,2,0),)</f>
        <v>0</v>
      </c>
      <c r="J3360" s="87">
        <f t="shared" si="104"/>
        <v>0</v>
      </c>
      <c r="K3360" s="87">
        <f t="shared" si="105"/>
        <v>0</v>
      </c>
    </row>
    <row r="3361" spans="3:11">
      <c r="C3361" s="87">
        <f>_xlfn.IFNA(VLOOKUP(B3361,Products!$A$2:$I$100,5,0),0)</f>
        <v>0</v>
      </c>
      <c r="D3361" s="99">
        <f>_xlfn.IFNA(VLOOKUP(B3361,Products!$A$2:$J$100,6,0),)</f>
        <v>0</v>
      </c>
      <c r="E3361" s="87">
        <f>_xlfn.IFNA(VLOOKUP(B3361,Products!$A$2:$I$100,8,0),)</f>
        <v>0</v>
      </c>
      <c r="F3361" s="87">
        <f>_xlfn.IFNA(VLOOKUP(B3361,Products!$A$2:$J$100,7,0),)</f>
        <v>0</v>
      </c>
      <c r="G3361" s="87">
        <f>_xlfn.IFNA(VLOOKUP(B3361,Products!$A$2:$I$100,2,0),)</f>
        <v>0</v>
      </c>
      <c r="H3361" s="87">
        <f>_xlfn.IFNA(VLOOKUP(B3361,Products!$A$2:$I$100,2,0),)</f>
        <v>0</v>
      </c>
      <c r="J3361" s="87">
        <f t="shared" si="104"/>
        <v>0</v>
      </c>
      <c r="K3361" s="87">
        <f t="shared" si="105"/>
        <v>0</v>
      </c>
    </row>
    <row r="3362" spans="3:11">
      <c r="C3362" s="87">
        <f>_xlfn.IFNA(VLOOKUP(B3362,Products!$A$2:$I$100,5,0),0)</f>
        <v>0</v>
      </c>
      <c r="D3362" s="99">
        <f>_xlfn.IFNA(VLOOKUP(B3362,Products!$A$2:$J$100,6,0),)</f>
        <v>0</v>
      </c>
      <c r="E3362" s="87">
        <f>_xlfn.IFNA(VLOOKUP(B3362,Products!$A$2:$I$100,8,0),)</f>
        <v>0</v>
      </c>
      <c r="F3362" s="87">
        <f>_xlfn.IFNA(VLOOKUP(B3362,Products!$A$2:$J$100,7,0),)</f>
        <v>0</v>
      </c>
      <c r="G3362" s="87">
        <f>_xlfn.IFNA(VLOOKUP(B3362,Products!$A$2:$I$100,2,0),)</f>
        <v>0</v>
      </c>
      <c r="H3362" s="87">
        <f>_xlfn.IFNA(VLOOKUP(B3362,Products!$A$2:$I$100,2,0),)</f>
        <v>0</v>
      </c>
      <c r="J3362" s="87">
        <f t="shared" si="104"/>
        <v>0</v>
      </c>
      <c r="K3362" s="87">
        <f t="shared" si="105"/>
        <v>0</v>
      </c>
    </row>
    <row r="3363" spans="3:11">
      <c r="C3363" s="87">
        <f>_xlfn.IFNA(VLOOKUP(B3363,Products!$A$2:$I$100,5,0),0)</f>
        <v>0</v>
      </c>
      <c r="D3363" s="99">
        <f>_xlfn.IFNA(VLOOKUP(B3363,Products!$A$2:$J$100,6,0),)</f>
        <v>0</v>
      </c>
      <c r="E3363" s="87">
        <f>_xlfn.IFNA(VLOOKUP(B3363,Products!$A$2:$I$100,8,0),)</f>
        <v>0</v>
      </c>
      <c r="F3363" s="87">
        <f>_xlfn.IFNA(VLOOKUP(B3363,Products!$A$2:$J$100,7,0),)</f>
        <v>0</v>
      </c>
      <c r="G3363" s="87">
        <f>_xlfn.IFNA(VLOOKUP(B3363,Products!$A$2:$I$100,2,0),)</f>
        <v>0</v>
      </c>
      <c r="H3363" s="87">
        <f>_xlfn.IFNA(VLOOKUP(B3363,Products!$A$2:$I$100,2,0),)</f>
        <v>0</v>
      </c>
      <c r="J3363" s="87">
        <f t="shared" si="104"/>
        <v>0</v>
      </c>
      <c r="K3363" s="87">
        <f t="shared" si="105"/>
        <v>0</v>
      </c>
    </row>
    <row r="3364" spans="3:11">
      <c r="C3364" s="87">
        <f>_xlfn.IFNA(VLOOKUP(B3364,Products!$A$2:$I$100,5,0),0)</f>
        <v>0</v>
      </c>
      <c r="D3364" s="99">
        <f>_xlfn.IFNA(VLOOKUP(B3364,Products!$A$2:$J$100,6,0),)</f>
        <v>0</v>
      </c>
      <c r="E3364" s="87">
        <f>_xlfn.IFNA(VLOOKUP(B3364,Products!$A$2:$I$100,8,0),)</f>
        <v>0</v>
      </c>
      <c r="F3364" s="87">
        <f>_xlfn.IFNA(VLOOKUP(B3364,Products!$A$2:$J$100,7,0),)</f>
        <v>0</v>
      </c>
      <c r="G3364" s="87">
        <f>_xlfn.IFNA(VLOOKUP(B3364,Products!$A$2:$I$100,2,0),)</f>
        <v>0</v>
      </c>
      <c r="H3364" s="87">
        <f>_xlfn.IFNA(VLOOKUP(B3364,Products!$A$2:$I$100,2,0),)</f>
        <v>0</v>
      </c>
      <c r="J3364" s="87">
        <f t="shared" si="104"/>
        <v>0</v>
      </c>
      <c r="K3364" s="87">
        <f t="shared" si="105"/>
        <v>0</v>
      </c>
    </row>
    <row r="3365" spans="3:11">
      <c r="C3365" s="87">
        <f>_xlfn.IFNA(VLOOKUP(B3365,Products!$A$2:$I$100,5,0),0)</f>
        <v>0</v>
      </c>
      <c r="D3365" s="99">
        <f>_xlfn.IFNA(VLOOKUP(B3365,Products!$A$2:$J$100,6,0),)</f>
        <v>0</v>
      </c>
      <c r="E3365" s="87">
        <f>_xlfn.IFNA(VLOOKUP(B3365,Products!$A$2:$I$100,8,0),)</f>
        <v>0</v>
      </c>
      <c r="F3365" s="87">
        <f>_xlfn.IFNA(VLOOKUP(B3365,Products!$A$2:$J$100,7,0),)</f>
        <v>0</v>
      </c>
      <c r="G3365" s="87">
        <f>_xlfn.IFNA(VLOOKUP(B3365,Products!$A$2:$I$100,2,0),)</f>
        <v>0</v>
      </c>
      <c r="H3365" s="87">
        <f>_xlfn.IFNA(VLOOKUP(B3365,Products!$A$2:$I$100,2,0),)</f>
        <v>0</v>
      </c>
      <c r="J3365" s="87">
        <f t="shared" si="104"/>
        <v>0</v>
      </c>
      <c r="K3365" s="87">
        <f t="shared" si="105"/>
        <v>0</v>
      </c>
    </row>
    <row r="3366" spans="3:11">
      <c r="C3366" s="87">
        <f>_xlfn.IFNA(VLOOKUP(B3366,Products!$A$2:$I$100,5,0),0)</f>
        <v>0</v>
      </c>
      <c r="D3366" s="99">
        <f>_xlfn.IFNA(VLOOKUP(B3366,Products!$A$2:$J$100,6,0),)</f>
        <v>0</v>
      </c>
      <c r="E3366" s="87">
        <f>_xlfn.IFNA(VLOOKUP(B3366,Products!$A$2:$I$100,8,0),)</f>
        <v>0</v>
      </c>
      <c r="F3366" s="87">
        <f>_xlfn.IFNA(VLOOKUP(B3366,Products!$A$2:$J$100,7,0),)</f>
        <v>0</v>
      </c>
      <c r="G3366" s="87">
        <f>_xlfn.IFNA(VLOOKUP(B3366,Products!$A$2:$I$100,2,0),)</f>
        <v>0</v>
      </c>
      <c r="H3366" s="87">
        <f>_xlfn.IFNA(VLOOKUP(B3366,Products!$A$2:$I$100,2,0),)</f>
        <v>0</v>
      </c>
      <c r="J3366" s="87">
        <f t="shared" si="104"/>
        <v>0</v>
      </c>
      <c r="K3366" s="87">
        <f t="shared" si="105"/>
        <v>0</v>
      </c>
    </row>
    <row r="3367" spans="3:11">
      <c r="C3367" s="87">
        <f>_xlfn.IFNA(VLOOKUP(B3367,Products!$A$2:$I$100,5,0),0)</f>
        <v>0</v>
      </c>
      <c r="D3367" s="99">
        <f>_xlfn.IFNA(VLOOKUP(B3367,Products!$A$2:$J$100,6,0),)</f>
        <v>0</v>
      </c>
      <c r="E3367" s="87">
        <f>_xlfn.IFNA(VLOOKUP(B3367,Products!$A$2:$I$100,8,0),)</f>
        <v>0</v>
      </c>
      <c r="F3367" s="87">
        <f>_xlfn.IFNA(VLOOKUP(B3367,Products!$A$2:$J$100,7,0),)</f>
        <v>0</v>
      </c>
      <c r="G3367" s="87">
        <f>_xlfn.IFNA(VLOOKUP(B3367,Products!$A$2:$I$100,2,0),)</f>
        <v>0</v>
      </c>
      <c r="H3367" s="87">
        <f>_xlfn.IFNA(VLOOKUP(B3367,Products!$A$2:$I$100,2,0),)</f>
        <v>0</v>
      </c>
      <c r="J3367" s="87">
        <f t="shared" si="104"/>
        <v>0</v>
      </c>
      <c r="K3367" s="87">
        <f t="shared" si="105"/>
        <v>0</v>
      </c>
    </row>
    <row r="3368" spans="3:11">
      <c r="C3368" s="87">
        <f>_xlfn.IFNA(VLOOKUP(B3368,Products!$A$2:$I$100,5,0),0)</f>
        <v>0</v>
      </c>
      <c r="D3368" s="99">
        <f>_xlfn.IFNA(VLOOKUP(B3368,Products!$A$2:$J$100,6,0),)</f>
        <v>0</v>
      </c>
      <c r="E3368" s="87">
        <f>_xlfn.IFNA(VLOOKUP(B3368,Products!$A$2:$I$100,8,0),)</f>
        <v>0</v>
      </c>
      <c r="F3368" s="87">
        <f>_xlfn.IFNA(VLOOKUP(B3368,Products!$A$2:$J$100,7,0),)</f>
        <v>0</v>
      </c>
      <c r="G3368" s="87">
        <f>_xlfn.IFNA(VLOOKUP(B3368,Products!$A$2:$I$100,2,0),)</f>
        <v>0</v>
      </c>
      <c r="H3368" s="87">
        <f>_xlfn.IFNA(VLOOKUP(B3368,Products!$A$2:$I$100,2,0),)</f>
        <v>0</v>
      </c>
      <c r="J3368" s="87">
        <f t="shared" si="104"/>
        <v>0</v>
      </c>
      <c r="K3368" s="87">
        <f t="shared" si="105"/>
        <v>0</v>
      </c>
    </row>
    <row r="3369" spans="3:11">
      <c r="C3369" s="87">
        <f>_xlfn.IFNA(VLOOKUP(B3369,Products!$A$2:$I$100,5,0),0)</f>
        <v>0</v>
      </c>
      <c r="D3369" s="99">
        <f>_xlfn.IFNA(VLOOKUP(B3369,Products!$A$2:$J$100,6,0),)</f>
        <v>0</v>
      </c>
      <c r="E3369" s="87">
        <f>_xlfn.IFNA(VLOOKUP(B3369,Products!$A$2:$I$100,8,0),)</f>
        <v>0</v>
      </c>
      <c r="F3369" s="87">
        <f>_xlfn.IFNA(VLOOKUP(B3369,Products!$A$2:$J$100,7,0),)</f>
        <v>0</v>
      </c>
      <c r="G3369" s="87">
        <f>_xlfn.IFNA(VLOOKUP(B3369,Products!$A$2:$I$100,2,0),)</f>
        <v>0</v>
      </c>
      <c r="H3369" s="87">
        <f>_xlfn.IFNA(VLOOKUP(B3369,Products!$A$2:$I$100,2,0),)</f>
        <v>0</v>
      </c>
      <c r="J3369" s="87">
        <f t="shared" si="104"/>
        <v>0</v>
      </c>
      <c r="K3369" s="87">
        <f t="shared" si="105"/>
        <v>0</v>
      </c>
    </row>
    <row r="3370" spans="3:11">
      <c r="C3370" s="87">
        <f>_xlfn.IFNA(VLOOKUP(B3370,Products!$A$2:$I$100,5,0),0)</f>
        <v>0</v>
      </c>
      <c r="D3370" s="99">
        <f>_xlfn.IFNA(VLOOKUP(B3370,Products!$A$2:$J$100,6,0),)</f>
        <v>0</v>
      </c>
      <c r="E3370" s="87">
        <f>_xlfn.IFNA(VLOOKUP(B3370,Products!$A$2:$I$100,8,0),)</f>
        <v>0</v>
      </c>
      <c r="F3370" s="87">
        <f>_xlfn.IFNA(VLOOKUP(B3370,Products!$A$2:$J$100,7,0),)</f>
        <v>0</v>
      </c>
      <c r="G3370" s="87">
        <f>_xlfn.IFNA(VLOOKUP(B3370,Products!$A$2:$I$100,2,0),)</f>
        <v>0</v>
      </c>
      <c r="H3370" s="87">
        <f>_xlfn.IFNA(VLOOKUP(B3370,Products!$A$2:$I$100,2,0),)</f>
        <v>0</v>
      </c>
      <c r="J3370" s="87">
        <f t="shared" si="104"/>
        <v>0</v>
      </c>
      <c r="K3370" s="87">
        <f t="shared" si="105"/>
        <v>0</v>
      </c>
    </row>
    <row r="3371" spans="3:11">
      <c r="C3371" s="87">
        <f>_xlfn.IFNA(VLOOKUP(B3371,Products!$A$2:$I$100,5,0),0)</f>
        <v>0</v>
      </c>
      <c r="D3371" s="99">
        <f>_xlfn.IFNA(VLOOKUP(B3371,Products!$A$2:$J$100,6,0),)</f>
        <v>0</v>
      </c>
      <c r="E3371" s="87">
        <f>_xlfn.IFNA(VLOOKUP(B3371,Products!$A$2:$I$100,8,0),)</f>
        <v>0</v>
      </c>
      <c r="F3371" s="87">
        <f>_xlfn.IFNA(VLOOKUP(B3371,Products!$A$2:$J$100,7,0),)</f>
        <v>0</v>
      </c>
      <c r="G3371" s="87">
        <f>_xlfn.IFNA(VLOOKUP(B3371,Products!$A$2:$I$100,2,0),)</f>
        <v>0</v>
      </c>
      <c r="H3371" s="87">
        <f>_xlfn.IFNA(VLOOKUP(B3371,Products!$A$2:$I$100,2,0),)</f>
        <v>0</v>
      </c>
      <c r="J3371" s="87">
        <f t="shared" si="104"/>
        <v>0</v>
      </c>
      <c r="K3371" s="87">
        <f t="shared" si="105"/>
        <v>0</v>
      </c>
    </row>
    <row r="3372" spans="3:11">
      <c r="C3372" s="87">
        <f>_xlfn.IFNA(VLOOKUP(B3372,Products!$A$2:$I$100,5,0),0)</f>
        <v>0</v>
      </c>
      <c r="D3372" s="99">
        <f>_xlfn.IFNA(VLOOKUP(B3372,Products!$A$2:$J$100,6,0),)</f>
        <v>0</v>
      </c>
      <c r="E3372" s="87">
        <f>_xlfn.IFNA(VLOOKUP(B3372,Products!$A$2:$I$100,8,0),)</f>
        <v>0</v>
      </c>
      <c r="F3372" s="87">
        <f>_xlfn.IFNA(VLOOKUP(B3372,Products!$A$2:$J$100,7,0),)</f>
        <v>0</v>
      </c>
      <c r="G3372" s="87">
        <f>_xlfn.IFNA(VLOOKUP(B3372,Products!$A$2:$I$100,2,0),)</f>
        <v>0</v>
      </c>
      <c r="H3372" s="87">
        <f>_xlfn.IFNA(VLOOKUP(B3372,Products!$A$2:$I$100,2,0),)</f>
        <v>0</v>
      </c>
      <c r="J3372" s="87">
        <f t="shared" si="104"/>
        <v>0</v>
      </c>
      <c r="K3372" s="87">
        <f t="shared" si="105"/>
        <v>0</v>
      </c>
    </row>
    <row r="3373" spans="3:11">
      <c r="C3373" s="87">
        <f>_xlfn.IFNA(VLOOKUP(B3373,Products!$A$2:$I$100,5,0),0)</f>
        <v>0</v>
      </c>
      <c r="D3373" s="99">
        <f>_xlfn.IFNA(VLOOKUP(B3373,Products!$A$2:$J$100,6,0),)</f>
        <v>0</v>
      </c>
      <c r="E3373" s="87">
        <f>_xlfn.IFNA(VLOOKUP(B3373,Products!$A$2:$I$100,8,0),)</f>
        <v>0</v>
      </c>
      <c r="F3373" s="87">
        <f>_xlfn.IFNA(VLOOKUP(B3373,Products!$A$2:$J$100,7,0),)</f>
        <v>0</v>
      </c>
      <c r="G3373" s="87">
        <f>_xlfn.IFNA(VLOOKUP(B3373,Products!$A$2:$I$100,2,0),)</f>
        <v>0</v>
      </c>
      <c r="H3373" s="87">
        <f>_xlfn.IFNA(VLOOKUP(B3373,Products!$A$2:$I$100,2,0),)</f>
        <v>0</v>
      </c>
      <c r="J3373" s="87">
        <f t="shared" si="104"/>
        <v>0</v>
      </c>
      <c r="K3373" s="87">
        <f t="shared" si="105"/>
        <v>0</v>
      </c>
    </row>
    <row r="3374" spans="3:11">
      <c r="C3374" s="87">
        <f>_xlfn.IFNA(VLOOKUP(B3374,Products!$A$2:$I$100,5,0),0)</f>
        <v>0</v>
      </c>
      <c r="D3374" s="99">
        <f>_xlfn.IFNA(VLOOKUP(B3374,Products!$A$2:$J$100,6,0),)</f>
        <v>0</v>
      </c>
      <c r="E3374" s="87">
        <f>_xlfn.IFNA(VLOOKUP(B3374,Products!$A$2:$I$100,8,0),)</f>
        <v>0</v>
      </c>
      <c r="F3374" s="87">
        <f>_xlfn.IFNA(VLOOKUP(B3374,Products!$A$2:$J$100,7,0),)</f>
        <v>0</v>
      </c>
      <c r="G3374" s="87">
        <f>_xlfn.IFNA(VLOOKUP(B3374,Products!$A$2:$I$100,2,0),)</f>
        <v>0</v>
      </c>
      <c r="H3374" s="87">
        <f>_xlfn.IFNA(VLOOKUP(B3374,Products!$A$2:$I$100,2,0),)</f>
        <v>0</v>
      </c>
      <c r="J3374" s="87">
        <f t="shared" si="104"/>
        <v>0</v>
      </c>
      <c r="K3374" s="87">
        <f t="shared" si="105"/>
        <v>0</v>
      </c>
    </row>
    <row r="3375" spans="3:11">
      <c r="C3375" s="87">
        <f>_xlfn.IFNA(VLOOKUP(B3375,Products!$A$2:$I$100,5,0),0)</f>
        <v>0</v>
      </c>
      <c r="D3375" s="99">
        <f>_xlfn.IFNA(VLOOKUP(B3375,Products!$A$2:$J$100,6,0),)</f>
        <v>0</v>
      </c>
      <c r="E3375" s="87">
        <f>_xlfn.IFNA(VLOOKUP(B3375,Products!$A$2:$I$100,8,0),)</f>
        <v>0</v>
      </c>
      <c r="F3375" s="87">
        <f>_xlfn.IFNA(VLOOKUP(B3375,Products!$A$2:$J$100,7,0),)</f>
        <v>0</v>
      </c>
      <c r="G3375" s="87">
        <f>_xlfn.IFNA(VLOOKUP(B3375,Products!$A$2:$I$100,2,0),)</f>
        <v>0</v>
      </c>
      <c r="H3375" s="87">
        <f>_xlfn.IFNA(VLOOKUP(B3375,Products!$A$2:$I$100,2,0),)</f>
        <v>0</v>
      </c>
      <c r="J3375" s="87">
        <f t="shared" si="104"/>
        <v>0</v>
      </c>
      <c r="K3375" s="87">
        <f t="shared" si="105"/>
        <v>0</v>
      </c>
    </row>
    <row r="3376" spans="3:11">
      <c r="C3376" s="87">
        <f>_xlfn.IFNA(VLOOKUP(B3376,Products!$A$2:$I$100,5,0),0)</f>
        <v>0</v>
      </c>
      <c r="D3376" s="99">
        <f>_xlfn.IFNA(VLOOKUP(B3376,Products!$A$2:$J$100,6,0),)</f>
        <v>0</v>
      </c>
      <c r="E3376" s="87">
        <f>_xlfn.IFNA(VLOOKUP(B3376,Products!$A$2:$I$100,8,0),)</f>
        <v>0</v>
      </c>
      <c r="F3376" s="87">
        <f>_xlfn.IFNA(VLOOKUP(B3376,Products!$A$2:$J$100,7,0),)</f>
        <v>0</v>
      </c>
      <c r="G3376" s="87">
        <f>_xlfn.IFNA(VLOOKUP(B3376,Products!$A$2:$I$100,2,0),)</f>
        <v>0</v>
      </c>
      <c r="H3376" s="87">
        <f>_xlfn.IFNA(VLOOKUP(B3376,Products!$A$2:$I$100,2,0),)</f>
        <v>0</v>
      </c>
      <c r="J3376" s="87">
        <f t="shared" si="104"/>
        <v>0</v>
      </c>
      <c r="K3376" s="87">
        <f t="shared" si="105"/>
        <v>0</v>
      </c>
    </row>
    <row r="3377" spans="3:11">
      <c r="C3377" s="87">
        <f>_xlfn.IFNA(VLOOKUP(B3377,Products!$A$2:$I$100,5,0),0)</f>
        <v>0</v>
      </c>
      <c r="D3377" s="99">
        <f>_xlfn.IFNA(VLOOKUP(B3377,Products!$A$2:$J$100,6,0),)</f>
        <v>0</v>
      </c>
      <c r="E3377" s="87">
        <f>_xlfn.IFNA(VLOOKUP(B3377,Products!$A$2:$I$100,8,0),)</f>
        <v>0</v>
      </c>
      <c r="F3377" s="87">
        <f>_xlfn.IFNA(VLOOKUP(B3377,Products!$A$2:$J$100,7,0),)</f>
        <v>0</v>
      </c>
      <c r="G3377" s="87">
        <f>_xlfn.IFNA(VLOOKUP(B3377,Products!$A$2:$I$100,2,0),)</f>
        <v>0</v>
      </c>
      <c r="H3377" s="87">
        <f>_xlfn.IFNA(VLOOKUP(B3377,Products!$A$2:$I$100,2,0),)</f>
        <v>0</v>
      </c>
      <c r="J3377" s="87">
        <f t="shared" si="104"/>
        <v>0</v>
      </c>
      <c r="K3377" s="87">
        <f t="shared" si="105"/>
        <v>0</v>
      </c>
    </row>
    <row r="3378" spans="3:11">
      <c r="C3378" s="87">
        <f>_xlfn.IFNA(VLOOKUP(B3378,Products!$A$2:$I$100,5,0),0)</f>
        <v>0</v>
      </c>
      <c r="D3378" s="99">
        <f>_xlfn.IFNA(VLOOKUP(B3378,Products!$A$2:$J$100,6,0),)</f>
        <v>0</v>
      </c>
      <c r="E3378" s="87">
        <f>_xlfn.IFNA(VLOOKUP(B3378,Products!$A$2:$I$100,8,0),)</f>
        <v>0</v>
      </c>
      <c r="F3378" s="87">
        <f>_xlfn.IFNA(VLOOKUP(B3378,Products!$A$2:$J$100,7,0),)</f>
        <v>0</v>
      </c>
      <c r="G3378" s="87">
        <f>_xlfn.IFNA(VLOOKUP(B3378,Products!$A$2:$I$100,2,0),)</f>
        <v>0</v>
      </c>
      <c r="H3378" s="87">
        <f>_xlfn.IFNA(VLOOKUP(B3378,Products!$A$2:$I$100,2,0),)</f>
        <v>0</v>
      </c>
      <c r="J3378" s="87">
        <f t="shared" si="104"/>
        <v>0</v>
      </c>
      <c r="K3378" s="87">
        <f t="shared" si="105"/>
        <v>0</v>
      </c>
    </row>
    <row r="3379" spans="3:11">
      <c r="C3379" s="87">
        <f>_xlfn.IFNA(VLOOKUP(B3379,Products!$A$2:$I$100,5,0),0)</f>
        <v>0</v>
      </c>
      <c r="D3379" s="99">
        <f>_xlfn.IFNA(VLOOKUP(B3379,Products!$A$2:$J$100,6,0),)</f>
        <v>0</v>
      </c>
      <c r="E3379" s="87">
        <f>_xlfn.IFNA(VLOOKUP(B3379,Products!$A$2:$I$100,8,0),)</f>
        <v>0</v>
      </c>
      <c r="F3379" s="87">
        <f>_xlfn.IFNA(VLOOKUP(B3379,Products!$A$2:$J$100,7,0),)</f>
        <v>0</v>
      </c>
      <c r="G3379" s="87">
        <f>_xlfn.IFNA(VLOOKUP(B3379,Products!$A$2:$I$100,2,0),)</f>
        <v>0</v>
      </c>
      <c r="H3379" s="87">
        <f>_xlfn.IFNA(VLOOKUP(B3379,Products!$A$2:$I$100,2,0),)</f>
        <v>0</v>
      </c>
      <c r="J3379" s="87">
        <f t="shared" si="104"/>
        <v>0</v>
      </c>
      <c r="K3379" s="87">
        <f t="shared" si="105"/>
        <v>0</v>
      </c>
    </row>
    <row r="3380" spans="3:11">
      <c r="C3380" s="87">
        <f>_xlfn.IFNA(VLOOKUP(B3380,Products!$A$2:$I$100,5,0),0)</f>
        <v>0</v>
      </c>
      <c r="D3380" s="99">
        <f>_xlfn.IFNA(VLOOKUP(B3380,Products!$A$2:$J$100,6,0),)</f>
        <v>0</v>
      </c>
      <c r="E3380" s="87">
        <f>_xlfn.IFNA(VLOOKUP(B3380,Products!$A$2:$I$100,8,0),)</f>
        <v>0</v>
      </c>
      <c r="F3380" s="87">
        <f>_xlfn.IFNA(VLOOKUP(B3380,Products!$A$2:$J$100,7,0),)</f>
        <v>0</v>
      </c>
      <c r="G3380" s="87">
        <f>_xlfn.IFNA(VLOOKUP(B3380,Products!$A$2:$I$100,2,0),)</f>
        <v>0</v>
      </c>
      <c r="H3380" s="87">
        <f>_xlfn.IFNA(VLOOKUP(B3380,Products!$A$2:$I$100,2,0),)</f>
        <v>0</v>
      </c>
      <c r="J3380" s="87">
        <f t="shared" si="104"/>
        <v>0</v>
      </c>
      <c r="K3380" s="87">
        <f t="shared" si="105"/>
        <v>0</v>
      </c>
    </row>
    <row r="3381" spans="3:11">
      <c r="C3381" s="87">
        <f>_xlfn.IFNA(VLOOKUP(B3381,Products!$A$2:$I$100,5,0),0)</f>
        <v>0</v>
      </c>
      <c r="D3381" s="99">
        <f>_xlfn.IFNA(VLOOKUP(B3381,Products!$A$2:$J$100,6,0),)</f>
        <v>0</v>
      </c>
      <c r="E3381" s="87">
        <f>_xlfn.IFNA(VLOOKUP(B3381,Products!$A$2:$I$100,8,0),)</f>
        <v>0</v>
      </c>
      <c r="F3381" s="87">
        <f>_xlfn.IFNA(VLOOKUP(B3381,Products!$A$2:$J$100,7,0),)</f>
        <v>0</v>
      </c>
      <c r="G3381" s="87">
        <f>_xlfn.IFNA(VLOOKUP(B3381,Products!$A$2:$I$100,2,0),)</f>
        <v>0</v>
      </c>
      <c r="H3381" s="87">
        <f>_xlfn.IFNA(VLOOKUP(B3381,Products!$A$2:$I$100,2,0),)</f>
        <v>0</v>
      </c>
      <c r="J3381" s="87">
        <f t="shared" si="104"/>
        <v>0</v>
      </c>
      <c r="K3381" s="87">
        <f t="shared" si="105"/>
        <v>0</v>
      </c>
    </row>
    <row r="3382" spans="3:11">
      <c r="C3382" s="87">
        <f>_xlfn.IFNA(VLOOKUP(B3382,Products!$A$2:$I$100,5,0),0)</f>
        <v>0</v>
      </c>
      <c r="D3382" s="99">
        <f>_xlfn.IFNA(VLOOKUP(B3382,Products!$A$2:$J$100,6,0),)</f>
        <v>0</v>
      </c>
      <c r="E3382" s="87">
        <f>_xlfn.IFNA(VLOOKUP(B3382,Products!$A$2:$I$100,8,0),)</f>
        <v>0</v>
      </c>
      <c r="F3382" s="87">
        <f>_xlfn.IFNA(VLOOKUP(B3382,Products!$A$2:$J$100,7,0),)</f>
        <v>0</v>
      </c>
      <c r="G3382" s="87">
        <f>_xlfn.IFNA(VLOOKUP(B3382,Products!$A$2:$I$100,2,0),)</f>
        <v>0</v>
      </c>
      <c r="H3382" s="87">
        <f>_xlfn.IFNA(VLOOKUP(B3382,Products!$A$2:$I$100,2,0),)</f>
        <v>0</v>
      </c>
      <c r="J3382" s="87">
        <f t="shared" si="104"/>
        <v>0</v>
      </c>
      <c r="K3382" s="87">
        <f t="shared" si="105"/>
        <v>0</v>
      </c>
    </row>
    <row r="3383" spans="3:11">
      <c r="C3383" s="87">
        <f>_xlfn.IFNA(VLOOKUP(B3383,Products!$A$2:$I$100,5,0),0)</f>
        <v>0</v>
      </c>
      <c r="D3383" s="99">
        <f>_xlfn.IFNA(VLOOKUP(B3383,Products!$A$2:$J$100,6,0),)</f>
        <v>0</v>
      </c>
      <c r="E3383" s="87">
        <f>_xlfn.IFNA(VLOOKUP(B3383,Products!$A$2:$I$100,8,0),)</f>
        <v>0</v>
      </c>
      <c r="F3383" s="87">
        <f>_xlfn.IFNA(VLOOKUP(B3383,Products!$A$2:$J$100,7,0),)</f>
        <v>0</v>
      </c>
      <c r="G3383" s="87">
        <f>_xlfn.IFNA(VLOOKUP(B3383,Products!$A$2:$I$100,2,0),)</f>
        <v>0</v>
      </c>
      <c r="H3383" s="87">
        <f>_xlfn.IFNA(VLOOKUP(B3383,Products!$A$2:$I$100,2,0),)</f>
        <v>0</v>
      </c>
      <c r="J3383" s="87">
        <f t="shared" si="104"/>
        <v>0</v>
      </c>
      <c r="K3383" s="87">
        <f t="shared" si="105"/>
        <v>0</v>
      </c>
    </row>
    <row r="3384" spans="3:11">
      <c r="C3384" s="87">
        <f>_xlfn.IFNA(VLOOKUP(B3384,Products!$A$2:$I$100,5,0),0)</f>
        <v>0</v>
      </c>
      <c r="D3384" s="99">
        <f>_xlfn.IFNA(VLOOKUP(B3384,Products!$A$2:$J$100,6,0),)</f>
        <v>0</v>
      </c>
      <c r="E3384" s="87">
        <f>_xlfn.IFNA(VLOOKUP(B3384,Products!$A$2:$I$100,8,0),)</f>
        <v>0</v>
      </c>
      <c r="F3384" s="87">
        <f>_xlfn.IFNA(VLOOKUP(B3384,Products!$A$2:$J$100,7,0),)</f>
        <v>0</v>
      </c>
      <c r="G3384" s="87">
        <f>_xlfn.IFNA(VLOOKUP(B3384,Products!$A$2:$I$100,2,0),)</f>
        <v>0</v>
      </c>
      <c r="H3384" s="87">
        <f>_xlfn.IFNA(VLOOKUP(B3384,Products!$A$2:$I$100,2,0),)</f>
        <v>0</v>
      </c>
      <c r="J3384" s="87">
        <f t="shared" si="104"/>
        <v>0</v>
      </c>
      <c r="K3384" s="87">
        <f t="shared" si="105"/>
        <v>0</v>
      </c>
    </row>
    <row r="3385" spans="3:11">
      <c r="C3385" s="87">
        <f>_xlfn.IFNA(VLOOKUP(B3385,Products!$A$2:$I$100,5,0),0)</f>
        <v>0</v>
      </c>
      <c r="D3385" s="99">
        <f>_xlfn.IFNA(VLOOKUP(B3385,Products!$A$2:$J$100,6,0),)</f>
        <v>0</v>
      </c>
      <c r="E3385" s="87">
        <f>_xlfn.IFNA(VLOOKUP(B3385,Products!$A$2:$I$100,8,0),)</f>
        <v>0</v>
      </c>
      <c r="F3385" s="87">
        <f>_xlfn.IFNA(VLOOKUP(B3385,Products!$A$2:$J$100,7,0),)</f>
        <v>0</v>
      </c>
      <c r="G3385" s="87">
        <f>_xlfn.IFNA(VLOOKUP(B3385,Products!$A$2:$I$100,2,0),)</f>
        <v>0</v>
      </c>
      <c r="H3385" s="87">
        <f>_xlfn.IFNA(VLOOKUP(B3385,Products!$A$2:$I$100,2,0),)</f>
        <v>0</v>
      </c>
      <c r="J3385" s="87">
        <f t="shared" si="104"/>
        <v>0</v>
      </c>
      <c r="K3385" s="87">
        <f t="shared" si="105"/>
        <v>0</v>
      </c>
    </row>
    <row r="3386" spans="3:11">
      <c r="C3386" s="87">
        <f>_xlfn.IFNA(VLOOKUP(B3386,Products!$A$2:$I$100,5,0),0)</f>
        <v>0</v>
      </c>
      <c r="D3386" s="99">
        <f>_xlfn.IFNA(VLOOKUP(B3386,Products!$A$2:$J$100,6,0),)</f>
        <v>0</v>
      </c>
      <c r="E3386" s="87">
        <f>_xlfn.IFNA(VLOOKUP(B3386,Products!$A$2:$I$100,8,0),)</f>
        <v>0</v>
      </c>
      <c r="F3386" s="87">
        <f>_xlfn.IFNA(VLOOKUP(B3386,Products!$A$2:$J$100,7,0),)</f>
        <v>0</v>
      </c>
      <c r="G3386" s="87">
        <f>_xlfn.IFNA(VLOOKUP(B3386,Products!$A$2:$I$100,2,0),)</f>
        <v>0</v>
      </c>
      <c r="H3386" s="87">
        <f>_xlfn.IFNA(VLOOKUP(B3386,Products!$A$2:$I$100,2,0),)</f>
        <v>0</v>
      </c>
      <c r="J3386" s="87">
        <f t="shared" si="104"/>
        <v>0</v>
      </c>
      <c r="K3386" s="87">
        <f t="shared" si="105"/>
        <v>0</v>
      </c>
    </row>
    <row r="3387" spans="3:11">
      <c r="C3387" s="87">
        <f>_xlfn.IFNA(VLOOKUP(B3387,Products!$A$2:$I$100,5,0),0)</f>
        <v>0</v>
      </c>
      <c r="D3387" s="99">
        <f>_xlfn.IFNA(VLOOKUP(B3387,Products!$A$2:$J$100,6,0),)</f>
        <v>0</v>
      </c>
      <c r="E3387" s="87">
        <f>_xlfn.IFNA(VLOOKUP(B3387,Products!$A$2:$I$100,8,0),)</f>
        <v>0</v>
      </c>
      <c r="F3387" s="87">
        <f>_xlfn.IFNA(VLOOKUP(B3387,Products!$A$2:$J$100,7,0),)</f>
        <v>0</v>
      </c>
      <c r="G3387" s="87">
        <f>_xlfn.IFNA(VLOOKUP(B3387,Products!$A$2:$I$100,2,0),)</f>
        <v>0</v>
      </c>
      <c r="H3387" s="87">
        <f>_xlfn.IFNA(VLOOKUP(B3387,Products!$A$2:$I$100,2,0),)</f>
        <v>0</v>
      </c>
      <c r="J3387" s="87">
        <f t="shared" si="104"/>
        <v>0</v>
      </c>
      <c r="K3387" s="87">
        <f t="shared" si="105"/>
        <v>0</v>
      </c>
    </row>
    <row r="3388" spans="3:11">
      <c r="C3388" s="87">
        <f>_xlfn.IFNA(VLOOKUP(B3388,Products!$A$2:$I$100,5,0),0)</f>
        <v>0</v>
      </c>
      <c r="D3388" s="99">
        <f>_xlfn.IFNA(VLOOKUP(B3388,Products!$A$2:$J$100,6,0),)</f>
        <v>0</v>
      </c>
      <c r="E3388" s="87">
        <f>_xlfn.IFNA(VLOOKUP(B3388,Products!$A$2:$I$100,8,0),)</f>
        <v>0</v>
      </c>
      <c r="F3388" s="87">
        <f>_xlfn.IFNA(VLOOKUP(B3388,Products!$A$2:$J$100,7,0),)</f>
        <v>0</v>
      </c>
      <c r="G3388" s="87">
        <f>_xlfn.IFNA(VLOOKUP(B3388,Products!$A$2:$I$100,2,0),)</f>
        <v>0</v>
      </c>
      <c r="H3388" s="87">
        <f>_xlfn.IFNA(VLOOKUP(B3388,Products!$A$2:$I$100,2,0),)</f>
        <v>0</v>
      </c>
      <c r="J3388" s="87">
        <f t="shared" si="104"/>
        <v>0</v>
      </c>
      <c r="K3388" s="87">
        <f t="shared" si="105"/>
        <v>0</v>
      </c>
    </row>
    <row r="3389" spans="3:11">
      <c r="C3389" s="87">
        <f>_xlfn.IFNA(VLOOKUP(B3389,Products!$A$2:$I$100,5,0),0)</f>
        <v>0</v>
      </c>
      <c r="D3389" s="99">
        <f>_xlfn.IFNA(VLOOKUP(B3389,Products!$A$2:$J$100,6,0),)</f>
        <v>0</v>
      </c>
      <c r="E3389" s="87">
        <f>_xlfn.IFNA(VLOOKUP(B3389,Products!$A$2:$I$100,8,0),)</f>
        <v>0</v>
      </c>
      <c r="F3389" s="87">
        <f>_xlfn.IFNA(VLOOKUP(B3389,Products!$A$2:$J$100,7,0),)</f>
        <v>0</v>
      </c>
      <c r="G3389" s="87">
        <f>_xlfn.IFNA(VLOOKUP(B3389,Products!$A$2:$I$100,2,0),)</f>
        <v>0</v>
      </c>
      <c r="H3389" s="87">
        <f>_xlfn.IFNA(VLOOKUP(B3389,Products!$A$2:$I$100,2,0),)</f>
        <v>0</v>
      </c>
      <c r="J3389" s="87">
        <f t="shared" si="104"/>
        <v>0</v>
      </c>
      <c r="K3389" s="87">
        <f t="shared" si="105"/>
        <v>0</v>
      </c>
    </row>
    <row r="3390" spans="3:11">
      <c r="C3390" s="87">
        <f>_xlfn.IFNA(VLOOKUP(B3390,Products!$A$2:$I$100,5,0),0)</f>
        <v>0</v>
      </c>
      <c r="D3390" s="99">
        <f>_xlfn.IFNA(VLOOKUP(B3390,Products!$A$2:$J$100,6,0),)</f>
        <v>0</v>
      </c>
      <c r="E3390" s="87">
        <f>_xlfn.IFNA(VLOOKUP(B3390,Products!$A$2:$I$100,8,0),)</f>
        <v>0</v>
      </c>
      <c r="F3390" s="87">
        <f>_xlfn.IFNA(VLOOKUP(B3390,Products!$A$2:$J$100,7,0),)</f>
        <v>0</v>
      </c>
      <c r="G3390" s="87">
        <f>_xlfn.IFNA(VLOOKUP(B3390,Products!$A$2:$I$100,2,0),)</f>
        <v>0</v>
      </c>
      <c r="H3390" s="87">
        <f>_xlfn.IFNA(VLOOKUP(B3390,Products!$A$2:$I$100,2,0),)</f>
        <v>0</v>
      </c>
      <c r="J3390" s="87">
        <f t="shared" si="104"/>
        <v>0</v>
      </c>
      <c r="K3390" s="87">
        <f t="shared" si="105"/>
        <v>0</v>
      </c>
    </row>
    <row r="3391" spans="3:11">
      <c r="C3391" s="87">
        <f>_xlfn.IFNA(VLOOKUP(B3391,Products!$A$2:$I$100,5,0),0)</f>
        <v>0</v>
      </c>
      <c r="D3391" s="99">
        <f>_xlfn.IFNA(VLOOKUP(B3391,Products!$A$2:$J$100,6,0),)</f>
        <v>0</v>
      </c>
      <c r="E3391" s="87">
        <f>_xlfn.IFNA(VLOOKUP(B3391,Products!$A$2:$I$100,8,0),)</f>
        <v>0</v>
      </c>
      <c r="F3391" s="87">
        <f>_xlfn.IFNA(VLOOKUP(B3391,Products!$A$2:$J$100,7,0),)</f>
        <v>0</v>
      </c>
      <c r="G3391" s="87">
        <f>_xlfn.IFNA(VLOOKUP(B3391,Products!$A$2:$I$100,2,0),)</f>
        <v>0</v>
      </c>
      <c r="H3391" s="87">
        <f>_xlfn.IFNA(VLOOKUP(B3391,Products!$A$2:$I$100,2,0),)</f>
        <v>0</v>
      </c>
      <c r="J3391" s="87">
        <f t="shared" si="104"/>
        <v>0</v>
      </c>
      <c r="K3391" s="87">
        <f t="shared" si="105"/>
        <v>0</v>
      </c>
    </row>
    <row r="3392" spans="3:11">
      <c r="C3392" s="87">
        <f>_xlfn.IFNA(VLOOKUP(B3392,Products!$A$2:$I$100,5,0),0)</f>
        <v>0</v>
      </c>
      <c r="D3392" s="99">
        <f>_xlfn.IFNA(VLOOKUP(B3392,Products!$A$2:$J$100,6,0),)</f>
        <v>0</v>
      </c>
      <c r="E3392" s="87">
        <f>_xlfn.IFNA(VLOOKUP(B3392,Products!$A$2:$I$100,8,0),)</f>
        <v>0</v>
      </c>
      <c r="F3392" s="87">
        <f>_xlfn.IFNA(VLOOKUP(B3392,Products!$A$2:$J$100,7,0),)</f>
        <v>0</v>
      </c>
      <c r="G3392" s="87">
        <f>_xlfn.IFNA(VLOOKUP(B3392,Products!$A$2:$I$100,2,0),)</f>
        <v>0</v>
      </c>
      <c r="H3392" s="87">
        <f>_xlfn.IFNA(VLOOKUP(B3392,Products!$A$2:$I$100,2,0),)</f>
        <v>0</v>
      </c>
      <c r="J3392" s="87">
        <f t="shared" si="104"/>
        <v>0</v>
      </c>
      <c r="K3392" s="87">
        <f t="shared" si="105"/>
        <v>0</v>
      </c>
    </row>
    <row r="3393" spans="3:11">
      <c r="C3393" s="87">
        <f>_xlfn.IFNA(VLOOKUP(B3393,Products!$A$2:$I$100,5,0),0)</f>
        <v>0</v>
      </c>
      <c r="D3393" s="99">
        <f>_xlfn.IFNA(VLOOKUP(B3393,Products!$A$2:$J$100,6,0),)</f>
        <v>0</v>
      </c>
      <c r="E3393" s="87">
        <f>_xlfn.IFNA(VLOOKUP(B3393,Products!$A$2:$I$100,8,0),)</f>
        <v>0</v>
      </c>
      <c r="F3393" s="87">
        <f>_xlfn.IFNA(VLOOKUP(B3393,Products!$A$2:$J$100,7,0),)</f>
        <v>0</v>
      </c>
      <c r="G3393" s="87">
        <f>_xlfn.IFNA(VLOOKUP(B3393,Products!$A$2:$I$100,2,0),)</f>
        <v>0</v>
      </c>
      <c r="H3393" s="87">
        <f>_xlfn.IFNA(VLOOKUP(B3393,Products!$A$2:$I$100,2,0),)</f>
        <v>0</v>
      </c>
      <c r="J3393" s="87">
        <f t="shared" si="104"/>
        <v>0</v>
      </c>
      <c r="K3393" s="87">
        <f t="shared" si="105"/>
        <v>0</v>
      </c>
    </row>
    <row r="3394" spans="3:11">
      <c r="C3394" s="87">
        <f>_xlfn.IFNA(VLOOKUP(B3394,Products!$A$2:$I$100,5,0),0)</f>
        <v>0</v>
      </c>
      <c r="D3394" s="99">
        <f>_xlfn.IFNA(VLOOKUP(B3394,Products!$A$2:$J$100,6,0),)</f>
        <v>0</v>
      </c>
      <c r="E3394" s="87">
        <f>_xlfn.IFNA(VLOOKUP(B3394,Products!$A$2:$I$100,8,0),)</f>
        <v>0</v>
      </c>
      <c r="F3394" s="87">
        <f>_xlfn.IFNA(VLOOKUP(B3394,Products!$A$2:$J$100,7,0),)</f>
        <v>0</v>
      </c>
      <c r="G3394" s="87">
        <f>_xlfn.IFNA(VLOOKUP(B3394,Products!$A$2:$I$100,2,0),)</f>
        <v>0</v>
      </c>
      <c r="H3394" s="87">
        <f>_xlfn.IFNA(VLOOKUP(B3394,Products!$A$2:$I$100,2,0),)</f>
        <v>0</v>
      </c>
      <c r="J3394" s="87">
        <f t="shared" si="104"/>
        <v>0</v>
      </c>
      <c r="K3394" s="87">
        <f t="shared" si="105"/>
        <v>0</v>
      </c>
    </row>
    <row r="3395" spans="3:11">
      <c r="C3395" s="87">
        <f>_xlfn.IFNA(VLOOKUP(B3395,Products!$A$2:$I$100,5,0),0)</f>
        <v>0</v>
      </c>
      <c r="D3395" s="99">
        <f>_xlfn.IFNA(VLOOKUP(B3395,Products!$A$2:$J$100,6,0),)</f>
        <v>0</v>
      </c>
      <c r="E3395" s="87">
        <f>_xlfn.IFNA(VLOOKUP(B3395,Products!$A$2:$I$100,8,0),)</f>
        <v>0</v>
      </c>
      <c r="F3395" s="87">
        <f>_xlfn.IFNA(VLOOKUP(B3395,Products!$A$2:$J$100,7,0),)</f>
        <v>0</v>
      </c>
      <c r="G3395" s="87">
        <f>_xlfn.IFNA(VLOOKUP(B3395,Products!$A$2:$I$100,2,0),)</f>
        <v>0</v>
      </c>
      <c r="H3395" s="87">
        <f>_xlfn.IFNA(VLOOKUP(B3395,Products!$A$2:$I$100,2,0),)</f>
        <v>0</v>
      </c>
      <c r="J3395" s="87">
        <f t="shared" si="104"/>
        <v>0</v>
      </c>
      <c r="K3395" s="87">
        <f t="shared" si="105"/>
        <v>0</v>
      </c>
    </row>
    <row r="3396" spans="3:11">
      <c r="C3396" s="87">
        <f>_xlfn.IFNA(VLOOKUP(B3396,Products!$A$2:$I$100,5,0),0)</f>
        <v>0</v>
      </c>
      <c r="D3396" s="99">
        <f>_xlfn.IFNA(VLOOKUP(B3396,Products!$A$2:$J$100,6,0),)</f>
        <v>0</v>
      </c>
      <c r="E3396" s="87">
        <f>_xlfn.IFNA(VLOOKUP(B3396,Products!$A$2:$I$100,8,0),)</f>
        <v>0</v>
      </c>
      <c r="F3396" s="87">
        <f>_xlfn.IFNA(VLOOKUP(B3396,Products!$A$2:$J$100,7,0),)</f>
        <v>0</v>
      </c>
      <c r="G3396" s="87">
        <f>_xlfn.IFNA(VLOOKUP(B3396,Products!$A$2:$I$100,2,0),)</f>
        <v>0</v>
      </c>
      <c r="H3396" s="87">
        <f>_xlfn.IFNA(VLOOKUP(B3396,Products!$A$2:$I$100,2,0),)</f>
        <v>0</v>
      </c>
      <c r="J3396" s="87">
        <f t="shared" si="104"/>
        <v>0</v>
      </c>
      <c r="K3396" s="87">
        <f t="shared" si="105"/>
        <v>0</v>
      </c>
    </row>
    <row r="3397" spans="3:11">
      <c r="C3397" s="87">
        <f>_xlfn.IFNA(VLOOKUP(B3397,Products!$A$2:$I$100,5,0),0)</f>
        <v>0</v>
      </c>
      <c r="D3397" s="99">
        <f>_xlfn.IFNA(VLOOKUP(B3397,Products!$A$2:$J$100,6,0),)</f>
        <v>0</v>
      </c>
      <c r="E3397" s="87">
        <f>_xlfn.IFNA(VLOOKUP(B3397,Products!$A$2:$I$100,8,0),)</f>
        <v>0</v>
      </c>
      <c r="F3397" s="87">
        <f>_xlfn.IFNA(VLOOKUP(B3397,Products!$A$2:$J$100,7,0),)</f>
        <v>0</v>
      </c>
      <c r="G3397" s="87">
        <f>_xlfn.IFNA(VLOOKUP(B3397,Products!$A$2:$I$100,2,0),)</f>
        <v>0</v>
      </c>
      <c r="H3397" s="87">
        <f>_xlfn.IFNA(VLOOKUP(B3397,Products!$A$2:$I$100,2,0),)</f>
        <v>0</v>
      </c>
      <c r="J3397" s="87">
        <f t="shared" si="104"/>
        <v>0</v>
      </c>
      <c r="K3397" s="87">
        <f t="shared" si="105"/>
        <v>0</v>
      </c>
    </row>
    <row r="3398" spans="3:11">
      <c r="C3398" s="87">
        <f>_xlfn.IFNA(VLOOKUP(B3398,Products!$A$2:$I$100,5,0),0)</f>
        <v>0</v>
      </c>
      <c r="D3398" s="99">
        <f>_xlfn.IFNA(VLOOKUP(B3398,Products!$A$2:$J$100,6,0),)</f>
        <v>0</v>
      </c>
      <c r="E3398" s="87">
        <f>_xlfn.IFNA(VLOOKUP(B3398,Products!$A$2:$I$100,8,0),)</f>
        <v>0</v>
      </c>
      <c r="F3398" s="87">
        <f>_xlfn.IFNA(VLOOKUP(B3398,Products!$A$2:$J$100,7,0),)</f>
        <v>0</v>
      </c>
      <c r="G3398" s="87">
        <f>_xlfn.IFNA(VLOOKUP(B3398,Products!$A$2:$I$100,2,0),)</f>
        <v>0</v>
      </c>
      <c r="H3398" s="87">
        <f>_xlfn.IFNA(VLOOKUP(B3398,Products!$A$2:$I$100,2,0),)</f>
        <v>0</v>
      </c>
      <c r="J3398" s="87">
        <f t="shared" si="104"/>
        <v>0</v>
      </c>
      <c r="K3398" s="87">
        <f t="shared" si="105"/>
        <v>0</v>
      </c>
    </row>
    <row r="3399" spans="3:11">
      <c r="C3399" s="87">
        <f>_xlfn.IFNA(VLOOKUP(B3399,Products!$A$2:$I$100,5,0),0)</f>
        <v>0</v>
      </c>
      <c r="D3399" s="99">
        <f>_xlfn.IFNA(VLOOKUP(B3399,Products!$A$2:$J$100,6,0),)</f>
        <v>0</v>
      </c>
      <c r="E3399" s="87">
        <f>_xlfn.IFNA(VLOOKUP(B3399,Products!$A$2:$I$100,8,0),)</f>
        <v>0</v>
      </c>
      <c r="F3399" s="87">
        <f>_xlfn.IFNA(VLOOKUP(B3399,Products!$A$2:$J$100,7,0),)</f>
        <v>0</v>
      </c>
      <c r="G3399" s="87">
        <f>_xlfn.IFNA(VLOOKUP(B3399,Products!$A$2:$I$100,2,0),)</f>
        <v>0</v>
      </c>
      <c r="H3399" s="87">
        <f>_xlfn.IFNA(VLOOKUP(B3399,Products!$A$2:$I$100,2,0),)</f>
        <v>0</v>
      </c>
      <c r="J3399" s="87">
        <f t="shared" ref="J3399:J3462" si="106">H3399/100*18</f>
        <v>0</v>
      </c>
      <c r="K3399" s="87">
        <f t="shared" ref="K3399:K3462" si="107">I3399+J3399</f>
        <v>0</v>
      </c>
    </row>
    <row r="3400" spans="3:11">
      <c r="C3400" s="87">
        <f>_xlfn.IFNA(VLOOKUP(B3400,Products!$A$2:$I$100,5,0),0)</f>
        <v>0</v>
      </c>
      <c r="D3400" s="99">
        <f>_xlfn.IFNA(VLOOKUP(B3400,Products!$A$2:$J$100,6,0),)</f>
        <v>0</v>
      </c>
      <c r="E3400" s="87">
        <f>_xlfn.IFNA(VLOOKUP(B3400,Products!$A$2:$I$100,8,0),)</f>
        <v>0</v>
      </c>
      <c r="F3400" s="87">
        <f>_xlfn.IFNA(VLOOKUP(B3400,Products!$A$2:$J$100,7,0),)</f>
        <v>0</v>
      </c>
      <c r="G3400" s="87">
        <f>_xlfn.IFNA(VLOOKUP(B3400,Products!$A$2:$I$100,2,0),)</f>
        <v>0</v>
      </c>
      <c r="H3400" s="87">
        <f>_xlfn.IFNA(VLOOKUP(B3400,Products!$A$2:$I$100,2,0),)</f>
        <v>0</v>
      </c>
      <c r="J3400" s="87">
        <f t="shared" si="106"/>
        <v>0</v>
      </c>
      <c r="K3400" s="87">
        <f t="shared" si="107"/>
        <v>0</v>
      </c>
    </row>
    <row r="3401" spans="3:11">
      <c r="C3401" s="87">
        <f>_xlfn.IFNA(VLOOKUP(B3401,Products!$A$2:$I$100,5,0),0)</f>
        <v>0</v>
      </c>
      <c r="D3401" s="99">
        <f>_xlfn.IFNA(VLOOKUP(B3401,Products!$A$2:$J$100,6,0),)</f>
        <v>0</v>
      </c>
      <c r="E3401" s="87">
        <f>_xlfn.IFNA(VLOOKUP(B3401,Products!$A$2:$I$100,8,0),)</f>
        <v>0</v>
      </c>
      <c r="F3401" s="87">
        <f>_xlfn.IFNA(VLOOKUP(B3401,Products!$A$2:$J$100,7,0),)</f>
        <v>0</v>
      </c>
      <c r="G3401" s="87">
        <f>_xlfn.IFNA(VLOOKUP(B3401,Products!$A$2:$I$100,2,0),)</f>
        <v>0</v>
      </c>
      <c r="H3401" s="87">
        <f>_xlfn.IFNA(VLOOKUP(B3401,Products!$A$2:$I$100,2,0),)</f>
        <v>0</v>
      </c>
      <c r="J3401" s="87">
        <f t="shared" si="106"/>
        <v>0</v>
      </c>
      <c r="K3401" s="87">
        <f t="shared" si="107"/>
        <v>0</v>
      </c>
    </row>
    <row r="3402" spans="3:11">
      <c r="C3402" s="87">
        <f>_xlfn.IFNA(VLOOKUP(B3402,Products!$A$2:$I$100,5,0),0)</f>
        <v>0</v>
      </c>
      <c r="D3402" s="99">
        <f>_xlfn.IFNA(VLOOKUP(B3402,Products!$A$2:$J$100,6,0),)</f>
        <v>0</v>
      </c>
      <c r="E3402" s="87">
        <f>_xlfn.IFNA(VLOOKUP(B3402,Products!$A$2:$I$100,8,0),)</f>
        <v>0</v>
      </c>
      <c r="F3402" s="87">
        <f>_xlfn.IFNA(VLOOKUP(B3402,Products!$A$2:$J$100,7,0),)</f>
        <v>0</v>
      </c>
      <c r="G3402" s="87">
        <f>_xlfn.IFNA(VLOOKUP(B3402,Products!$A$2:$I$100,2,0),)</f>
        <v>0</v>
      </c>
      <c r="H3402" s="87">
        <f>_xlfn.IFNA(VLOOKUP(B3402,Products!$A$2:$I$100,2,0),)</f>
        <v>0</v>
      </c>
      <c r="J3402" s="87">
        <f t="shared" si="106"/>
        <v>0</v>
      </c>
      <c r="K3402" s="87">
        <f t="shared" si="107"/>
        <v>0</v>
      </c>
    </row>
    <row r="3403" spans="3:11">
      <c r="C3403" s="87">
        <f>_xlfn.IFNA(VLOOKUP(B3403,Products!$A$2:$I$100,5,0),0)</f>
        <v>0</v>
      </c>
      <c r="D3403" s="99">
        <f>_xlfn.IFNA(VLOOKUP(B3403,Products!$A$2:$J$100,6,0),)</f>
        <v>0</v>
      </c>
      <c r="E3403" s="87">
        <f>_xlfn.IFNA(VLOOKUP(B3403,Products!$A$2:$I$100,8,0),)</f>
        <v>0</v>
      </c>
      <c r="F3403" s="87">
        <f>_xlfn.IFNA(VLOOKUP(B3403,Products!$A$2:$J$100,7,0),)</f>
        <v>0</v>
      </c>
      <c r="G3403" s="87">
        <f>_xlfn.IFNA(VLOOKUP(B3403,Products!$A$2:$I$100,2,0),)</f>
        <v>0</v>
      </c>
      <c r="H3403" s="87">
        <f>_xlfn.IFNA(VLOOKUP(B3403,Products!$A$2:$I$100,2,0),)</f>
        <v>0</v>
      </c>
      <c r="J3403" s="87">
        <f t="shared" si="106"/>
        <v>0</v>
      </c>
      <c r="K3403" s="87">
        <f t="shared" si="107"/>
        <v>0</v>
      </c>
    </row>
    <row r="3404" spans="3:11">
      <c r="C3404" s="87">
        <f>_xlfn.IFNA(VLOOKUP(B3404,Products!$A$2:$I$100,5,0),0)</f>
        <v>0</v>
      </c>
      <c r="D3404" s="99">
        <f>_xlfn.IFNA(VLOOKUP(B3404,Products!$A$2:$J$100,6,0),)</f>
        <v>0</v>
      </c>
      <c r="E3404" s="87">
        <f>_xlfn.IFNA(VLOOKUP(B3404,Products!$A$2:$I$100,8,0),)</f>
        <v>0</v>
      </c>
      <c r="F3404" s="87">
        <f>_xlfn.IFNA(VLOOKUP(B3404,Products!$A$2:$J$100,7,0),)</f>
        <v>0</v>
      </c>
      <c r="G3404" s="87">
        <f>_xlfn.IFNA(VLOOKUP(B3404,Products!$A$2:$I$100,2,0),)</f>
        <v>0</v>
      </c>
      <c r="H3404" s="87">
        <f>_xlfn.IFNA(VLOOKUP(B3404,Products!$A$2:$I$100,2,0),)</f>
        <v>0</v>
      </c>
      <c r="J3404" s="87">
        <f t="shared" si="106"/>
        <v>0</v>
      </c>
      <c r="K3404" s="87">
        <f t="shared" si="107"/>
        <v>0</v>
      </c>
    </row>
    <row r="3405" spans="3:11">
      <c r="C3405" s="87">
        <f>_xlfn.IFNA(VLOOKUP(B3405,Products!$A$2:$I$100,5,0),0)</f>
        <v>0</v>
      </c>
      <c r="D3405" s="99">
        <f>_xlfn.IFNA(VLOOKUP(B3405,Products!$A$2:$J$100,6,0),)</f>
        <v>0</v>
      </c>
      <c r="E3405" s="87">
        <f>_xlfn.IFNA(VLOOKUP(B3405,Products!$A$2:$I$100,8,0),)</f>
        <v>0</v>
      </c>
      <c r="F3405" s="87">
        <f>_xlfn.IFNA(VLOOKUP(B3405,Products!$A$2:$J$100,7,0),)</f>
        <v>0</v>
      </c>
      <c r="G3405" s="87">
        <f>_xlfn.IFNA(VLOOKUP(B3405,Products!$A$2:$I$100,2,0),)</f>
        <v>0</v>
      </c>
      <c r="H3405" s="87">
        <f>_xlfn.IFNA(VLOOKUP(B3405,Products!$A$2:$I$100,2,0),)</f>
        <v>0</v>
      </c>
      <c r="J3405" s="87">
        <f t="shared" si="106"/>
        <v>0</v>
      </c>
      <c r="K3405" s="87">
        <f t="shared" si="107"/>
        <v>0</v>
      </c>
    </row>
    <row r="3406" spans="3:11">
      <c r="C3406" s="87">
        <f>_xlfn.IFNA(VLOOKUP(B3406,Products!$A$2:$I$100,5,0),0)</f>
        <v>0</v>
      </c>
      <c r="D3406" s="99">
        <f>_xlfn.IFNA(VLOOKUP(B3406,Products!$A$2:$J$100,6,0),)</f>
        <v>0</v>
      </c>
      <c r="E3406" s="87">
        <f>_xlfn.IFNA(VLOOKUP(B3406,Products!$A$2:$I$100,8,0),)</f>
        <v>0</v>
      </c>
      <c r="F3406" s="87">
        <f>_xlfn.IFNA(VLOOKUP(B3406,Products!$A$2:$J$100,7,0),)</f>
        <v>0</v>
      </c>
      <c r="G3406" s="87">
        <f>_xlfn.IFNA(VLOOKUP(B3406,Products!$A$2:$I$100,2,0),)</f>
        <v>0</v>
      </c>
      <c r="H3406" s="87">
        <f>_xlfn.IFNA(VLOOKUP(B3406,Products!$A$2:$I$100,2,0),)</f>
        <v>0</v>
      </c>
      <c r="J3406" s="87">
        <f t="shared" si="106"/>
        <v>0</v>
      </c>
      <c r="K3406" s="87">
        <f t="shared" si="107"/>
        <v>0</v>
      </c>
    </row>
    <row r="3407" spans="3:11">
      <c r="C3407" s="87">
        <f>_xlfn.IFNA(VLOOKUP(B3407,Products!$A$2:$I$100,5,0),0)</f>
        <v>0</v>
      </c>
      <c r="D3407" s="99">
        <f>_xlfn.IFNA(VLOOKUP(B3407,Products!$A$2:$J$100,6,0),)</f>
        <v>0</v>
      </c>
      <c r="E3407" s="87">
        <f>_xlfn.IFNA(VLOOKUP(B3407,Products!$A$2:$I$100,8,0),)</f>
        <v>0</v>
      </c>
      <c r="F3407" s="87">
        <f>_xlfn.IFNA(VLOOKUP(B3407,Products!$A$2:$J$100,7,0),)</f>
        <v>0</v>
      </c>
      <c r="G3407" s="87">
        <f>_xlfn.IFNA(VLOOKUP(B3407,Products!$A$2:$I$100,2,0),)</f>
        <v>0</v>
      </c>
      <c r="H3407" s="87">
        <f>_xlfn.IFNA(VLOOKUP(B3407,Products!$A$2:$I$100,2,0),)</f>
        <v>0</v>
      </c>
      <c r="J3407" s="87">
        <f t="shared" si="106"/>
        <v>0</v>
      </c>
      <c r="K3407" s="87">
        <f t="shared" si="107"/>
        <v>0</v>
      </c>
    </row>
    <row r="3408" spans="3:11">
      <c r="C3408" s="87">
        <f>_xlfn.IFNA(VLOOKUP(B3408,Products!$A$2:$I$100,5,0),0)</f>
        <v>0</v>
      </c>
      <c r="D3408" s="99">
        <f>_xlfn.IFNA(VLOOKUP(B3408,Products!$A$2:$J$100,6,0),)</f>
        <v>0</v>
      </c>
      <c r="E3408" s="87">
        <f>_xlfn.IFNA(VLOOKUP(B3408,Products!$A$2:$I$100,8,0),)</f>
        <v>0</v>
      </c>
      <c r="F3408" s="87">
        <f>_xlfn.IFNA(VLOOKUP(B3408,Products!$A$2:$J$100,7,0),)</f>
        <v>0</v>
      </c>
      <c r="G3408" s="87">
        <f>_xlfn.IFNA(VLOOKUP(B3408,Products!$A$2:$I$100,2,0),)</f>
        <v>0</v>
      </c>
      <c r="H3408" s="87">
        <f>_xlfn.IFNA(VLOOKUP(B3408,Products!$A$2:$I$100,2,0),)</f>
        <v>0</v>
      </c>
      <c r="J3408" s="87">
        <f t="shared" si="106"/>
        <v>0</v>
      </c>
      <c r="K3408" s="87">
        <f t="shared" si="107"/>
        <v>0</v>
      </c>
    </row>
    <row r="3409" spans="3:11">
      <c r="C3409" s="87">
        <f>_xlfn.IFNA(VLOOKUP(B3409,Products!$A$2:$I$100,5,0),0)</f>
        <v>0</v>
      </c>
      <c r="D3409" s="99">
        <f>_xlfn.IFNA(VLOOKUP(B3409,Products!$A$2:$J$100,6,0),)</f>
        <v>0</v>
      </c>
      <c r="E3409" s="87">
        <f>_xlfn.IFNA(VLOOKUP(B3409,Products!$A$2:$I$100,8,0),)</f>
        <v>0</v>
      </c>
      <c r="F3409" s="87">
        <f>_xlfn.IFNA(VLOOKUP(B3409,Products!$A$2:$J$100,7,0),)</f>
        <v>0</v>
      </c>
      <c r="G3409" s="87">
        <f>_xlfn.IFNA(VLOOKUP(B3409,Products!$A$2:$I$100,2,0),)</f>
        <v>0</v>
      </c>
      <c r="H3409" s="87">
        <f>_xlfn.IFNA(VLOOKUP(B3409,Products!$A$2:$I$100,2,0),)</f>
        <v>0</v>
      </c>
      <c r="J3409" s="87">
        <f t="shared" si="106"/>
        <v>0</v>
      </c>
      <c r="K3409" s="87">
        <f t="shared" si="107"/>
        <v>0</v>
      </c>
    </row>
    <row r="3410" spans="3:11">
      <c r="C3410" s="87">
        <f>_xlfn.IFNA(VLOOKUP(B3410,Products!$A$2:$I$100,5,0),0)</f>
        <v>0</v>
      </c>
      <c r="D3410" s="99">
        <f>_xlfn.IFNA(VLOOKUP(B3410,Products!$A$2:$J$100,6,0),)</f>
        <v>0</v>
      </c>
      <c r="E3410" s="87">
        <f>_xlfn.IFNA(VLOOKUP(B3410,Products!$A$2:$I$100,8,0),)</f>
        <v>0</v>
      </c>
      <c r="F3410" s="87">
        <f>_xlfn.IFNA(VLOOKUP(B3410,Products!$A$2:$J$100,7,0),)</f>
        <v>0</v>
      </c>
      <c r="G3410" s="87">
        <f>_xlfn.IFNA(VLOOKUP(B3410,Products!$A$2:$I$100,2,0),)</f>
        <v>0</v>
      </c>
      <c r="H3410" s="87">
        <f>_xlfn.IFNA(VLOOKUP(B3410,Products!$A$2:$I$100,2,0),)</f>
        <v>0</v>
      </c>
      <c r="J3410" s="87">
        <f t="shared" si="106"/>
        <v>0</v>
      </c>
      <c r="K3410" s="87">
        <f t="shared" si="107"/>
        <v>0</v>
      </c>
    </row>
    <row r="3411" spans="3:11">
      <c r="C3411" s="87">
        <f>_xlfn.IFNA(VLOOKUP(B3411,Products!$A$2:$I$100,5,0),0)</f>
        <v>0</v>
      </c>
      <c r="D3411" s="99">
        <f>_xlfn.IFNA(VLOOKUP(B3411,Products!$A$2:$J$100,6,0),)</f>
        <v>0</v>
      </c>
      <c r="E3411" s="87">
        <f>_xlfn.IFNA(VLOOKUP(B3411,Products!$A$2:$I$100,8,0),)</f>
        <v>0</v>
      </c>
      <c r="F3411" s="87">
        <f>_xlfn.IFNA(VLOOKUP(B3411,Products!$A$2:$J$100,7,0),)</f>
        <v>0</v>
      </c>
      <c r="G3411" s="87">
        <f>_xlfn.IFNA(VLOOKUP(B3411,Products!$A$2:$I$100,2,0),)</f>
        <v>0</v>
      </c>
      <c r="H3411" s="87">
        <f>_xlfn.IFNA(VLOOKUP(B3411,Products!$A$2:$I$100,2,0),)</f>
        <v>0</v>
      </c>
      <c r="J3411" s="87">
        <f t="shared" si="106"/>
        <v>0</v>
      </c>
      <c r="K3411" s="87">
        <f t="shared" si="107"/>
        <v>0</v>
      </c>
    </row>
    <row r="3412" spans="3:11">
      <c r="C3412" s="87">
        <f>_xlfn.IFNA(VLOOKUP(B3412,Products!$A$2:$I$100,5,0),0)</f>
        <v>0</v>
      </c>
      <c r="D3412" s="99">
        <f>_xlfn.IFNA(VLOOKUP(B3412,Products!$A$2:$J$100,6,0),)</f>
        <v>0</v>
      </c>
      <c r="E3412" s="87">
        <f>_xlfn.IFNA(VLOOKUP(B3412,Products!$A$2:$I$100,8,0),)</f>
        <v>0</v>
      </c>
      <c r="F3412" s="87">
        <f>_xlfn.IFNA(VLOOKUP(B3412,Products!$A$2:$J$100,7,0),)</f>
        <v>0</v>
      </c>
      <c r="G3412" s="87">
        <f>_xlfn.IFNA(VLOOKUP(B3412,Products!$A$2:$I$100,2,0),)</f>
        <v>0</v>
      </c>
      <c r="H3412" s="87">
        <f>_xlfn.IFNA(VLOOKUP(B3412,Products!$A$2:$I$100,2,0),)</f>
        <v>0</v>
      </c>
      <c r="J3412" s="87">
        <f t="shared" si="106"/>
        <v>0</v>
      </c>
      <c r="K3412" s="87">
        <f t="shared" si="107"/>
        <v>0</v>
      </c>
    </row>
    <row r="3413" spans="3:11">
      <c r="C3413" s="87">
        <f>_xlfn.IFNA(VLOOKUP(B3413,Products!$A$2:$I$100,5,0),0)</f>
        <v>0</v>
      </c>
      <c r="D3413" s="99">
        <f>_xlfn.IFNA(VLOOKUP(B3413,Products!$A$2:$J$100,6,0),)</f>
        <v>0</v>
      </c>
      <c r="E3413" s="87">
        <f>_xlfn.IFNA(VLOOKUP(B3413,Products!$A$2:$I$100,8,0),)</f>
        <v>0</v>
      </c>
      <c r="F3413" s="87">
        <f>_xlfn.IFNA(VLOOKUP(B3413,Products!$A$2:$J$100,7,0),)</f>
        <v>0</v>
      </c>
      <c r="G3413" s="87">
        <f>_xlfn.IFNA(VLOOKUP(B3413,Products!$A$2:$I$100,2,0),)</f>
        <v>0</v>
      </c>
      <c r="H3413" s="87">
        <f>_xlfn.IFNA(VLOOKUP(B3413,Products!$A$2:$I$100,2,0),)</f>
        <v>0</v>
      </c>
      <c r="J3413" s="87">
        <f t="shared" si="106"/>
        <v>0</v>
      </c>
      <c r="K3413" s="87">
        <f t="shared" si="107"/>
        <v>0</v>
      </c>
    </row>
    <row r="3414" spans="3:11">
      <c r="C3414" s="87">
        <f>_xlfn.IFNA(VLOOKUP(B3414,Products!$A$2:$I$100,5,0),0)</f>
        <v>0</v>
      </c>
      <c r="D3414" s="99">
        <f>_xlfn.IFNA(VLOOKUP(B3414,Products!$A$2:$J$100,6,0),)</f>
        <v>0</v>
      </c>
      <c r="E3414" s="87">
        <f>_xlfn.IFNA(VLOOKUP(B3414,Products!$A$2:$I$100,8,0),)</f>
        <v>0</v>
      </c>
      <c r="F3414" s="87">
        <f>_xlfn.IFNA(VLOOKUP(B3414,Products!$A$2:$J$100,7,0),)</f>
        <v>0</v>
      </c>
      <c r="G3414" s="87">
        <f>_xlfn.IFNA(VLOOKUP(B3414,Products!$A$2:$I$100,2,0),)</f>
        <v>0</v>
      </c>
      <c r="H3414" s="87">
        <f>_xlfn.IFNA(VLOOKUP(B3414,Products!$A$2:$I$100,2,0),)</f>
        <v>0</v>
      </c>
      <c r="J3414" s="87">
        <f t="shared" si="106"/>
        <v>0</v>
      </c>
      <c r="K3414" s="87">
        <f t="shared" si="107"/>
        <v>0</v>
      </c>
    </row>
    <row r="3415" spans="3:11">
      <c r="C3415" s="87">
        <f>_xlfn.IFNA(VLOOKUP(B3415,Products!$A$2:$I$100,5,0),0)</f>
        <v>0</v>
      </c>
      <c r="D3415" s="99">
        <f>_xlfn.IFNA(VLOOKUP(B3415,Products!$A$2:$J$100,6,0),)</f>
        <v>0</v>
      </c>
      <c r="E3415" s="87">
        <f>_xlfn.IFNA(VLOOKUP(B3415,Products!$A$2:$I$100,8,0),)</f>
        <v>0</v>
      </c>
      <c r="F3415" s="87">
        <f>_xlfn.IFNA(VLOOKUP(B3415,Products!$A$2:$J$100,7,0),)</f>
        <v>0</v>
      </c>
      <c r="G3415" s="87">
        <f>_xlfn.IFNA(VLOOKUP(B3415,Products!$A$2:$I$100,2,0),)</f>
        <v>0</v>
      </c>
      <c r="H3415" s="87">
        <f>_xlfn.IFNA(VLOOKUP(B3415,Products!$A$2:$I$100,2,0),)</f>
        <v>0</v>
      </c>
      <c r="J3415" s="87">
        <f t="shared" si="106"/>
        <v>0</v>
      </c>
      <c r="K3415" s="87">
        <f t="shared" si="107"/>
        <v>0</v>
      </c>
    </row>
    <row r="3416" spans="3:11">
      <c r="C3416" s="87">
        <f>_xlfn.IFNA(VLOOKUP(B3416,Products!$A$2:$I$100,5,0),0)</f>
        <v>0</v>
      </c>
      <c r="D3416" s="99">
        <f>_xlfn.IFNA(VLOOKUP(B3416,Products!$A$2:$J$100,6,0),)</f>
        <v>0</v>
      </c>
      <c r="E3416" s="87">
        <f>_xlfn.IFNA(VLOOKUP(B3416,Products!$A$2:$I$100,8,0),)</f>
        <v>0</v>
      </c>
      <c r="F3416" s="87">
        <f>_xlfn.IFNA(VLOOKUP(B3416,Products!$A$2:$J$100,7,0),)</f>
        <v>0</v>
      </c>
      <c r="G3416" s="87">
        <f>_xlfn.IFNA(VLOOKUP(B3416,Products!$A$2:$I$100,2,0),)</f>
        <v>0</v>
      </c>
      <c r="H3416" s="87">
        <f>_xlfn.IFNA(VLOOKUP(B3416,Products!$A$2:$I$100,2,0),)</f>
        <v>0</v>
      </c>
      <c r="J3416" s="87">
        <f t="shared" si="106"/>
        <v>0</v>
      </c>
      <c r="K3416" s="87">
        <f t="shared" si="107"/>
        <v>0</v>
      </c>
    </row>
    <row r="3417" spans="3:11">
      <c r="C3417" s="87">
        <f>_xlfn.IFNA(VLOOKUP(B3417,Products!$A$2:$I$100,5,0),0)</f>
        <v>0</v>
      </c>
      <c r="D3417" s="99">
        <f>_xlfn.IFNA(VLOOKUP(B3417,Products!$A$2:$J$100,6,0),)</f>
        <v>0</v>
      </c>
      <c r="E3417" s="87">
        <f>_xlfn.IFNA(VLOOKUP(B3417,Products!$A$2:$I$100,8,0),)</f>
        <v>0</v>
      </c>
      <c r="F3417" s="87">
        <f>_xlfn.IFNA(VLOOKUP(B3417,Products!$A$2:$J$100,7,0),)</f>
        <v>0</v>
      </c>
      <c r="G3417" s="87">
        <f>_xlfn.IFNA(VLOOKUP(B3417,Products!$A$2:$I$100,2,0),)</f>
        <v>0</v>
      </c>
      <c r="H3417" s="87">
        <f>_xlfn.IFNA(VLOOKUP(B3417,Products!$A$2:$I$100,2,0),)</f>
        <v>0</v>
      </c>
      <c r="J3417" s="87">
        <f t="shared" si="106"/>
        <v>0</v>
      </c>
      <c r="K3417" s="87">
        <f t="shared" si="107"/>
        <v>0</v>
      </c>
    </row>
    <row r="3418" spans="3:11">
      <c r="C3418" s="87">
        <f>_xlfn.IFNA(VLOOKUP(B3418,Products!$A$2:$I$100,5,0),0)</f>
        <v>0</v>
      </c>
      <c r="D3418" s="99">
        <f>_xlfn.IFNA(VLOOKUP(B3418,Products!$A$2:$J$100,6,0),)</f>
        <v>0</v>
      </c>
      <c r="E3418" s="87">
        <f>_xlfn.IFNA(VLOOKUP(B3418,Products!$A$2:$I$100,8,0),)</f>
        <v>0</v>
      </c>
      <c r="F3418" s="87">
        <f>_xlfn.IFNA(VLOOKUP(B3418,Products!$A$2:$J$100,7,0),)</f>
        <v>0</v>
      </c>
      <c r="G3418" s="87">
        <f>_xlfn.IFNA(VLOOKUP(B3418,Products!$A$2:$I$100,2,0),)</f>
        <v>0</v>
      </c>
      <c r="H3418" s="87">
        <f>_xlfn.IFNA(VLOOKUP(B3418,Products!$A$2:$I$100,2,0),)</f>
        <v>0</v>
      </c>
      <c r="J3418" s="87">
        <f t="shared" si="106"/>
        <v>0</v>
      </c>
      <c r="K3418" s="87">
        <f t="shared" si="107"/>
        <v>0</v>
      </c>
    </row>
    <row r="3419" spans="3:11">
      <c r="C3419" s="87">
        <f>_xlfn.IFNA(VLOOKUP(B3419,Products!$A$2:$I$100,5,0),0)</f>
        <v>0</v>
      </c>
      <c r="D3419" s="99">
        <f>_xlfn.IFNA(VLOOKUP(B3419,Products!$A$2:$J$100,6,0),)</f>
        <v>0</v>
      </c>
      <c r="E3419" s="87">
        <f>_xlfn.IFNA(VLOOKUP(B3419,Products!$A$2:$I$100,8,0),)</f>
        <v>0</v>
      </c>
      <c r="F3419" s="87">
        <f>_xlfn.IFNA(VLOOKUP(B3419,Products!$A$2:$J$100,7,0),)</f>
        <v>0</v>
      </c>
      <c r="G3419" s="87">
        <f>_xlfn.IFNA(VLOOKUP(B3419,Products!$A$2:$I$100,2,0),)</f>
        <v>0</v>
      </c>
      <c r="H3419" s="87">
        <f>_xlfn.IFNA(VLOOKUP(B3419,Products!$A$2:$I$100,2,0),)</f>
        <v>0</v>
      </c>
      <c r="J3419" s="87">
        <f t="shared" si="106"/>
        <v>0</v>
      </c>
      <c r="K3419" s="87">
        <f t="shared" si="107"/>
        <v>0</v>
      </c>
    </row>
    <row r="3420" spans="3:11">
      <c r="C3420" s="87">
        <f>_xlfn.IFNA(VLOOKUP(B3420,Products!$A$2:$I$100,5,0),0)</f>
        <v>0</v>
      </c>
      <c r="D3420" s="99">
        <f>_xlfn.IFNA(VLOOKUP(B3420,Products!$A$2:$J$100,6,0),)</f>
        <v>0</v>
      </c>
      <c r="E3420" s="87">
        <f>_xlfn.IFNA(VLOOKUP(B3420,Products!$A$2:$I$100,8,0),)</f>
        <v>0</v>
      </c>
      <c r="F3420" s="87">
        <f>_xlfn.IFNA(VLOOKUP(B3420,Products!$A$2:$J$100,7,0),)</f>
        <v>0</v>
      </c>
      <c r="G3420" s="87">
        <f>_xlfn.IFNA(VLOOKUP(B3420,Products!$A$2:$I$100,2,0),)</f>
        <v>0</v>
      </c>
      <c r="H3420" s="87">
        <f>_xlfn.IFNA(VLOOKUP(B3420,Products!$A$2:$I$100,2,0),)</f>
        <v>0</v>
      </c>
      <c r="J3420" s="87">
        <f t="shared" si="106"/>
        <v>0</v>
      </c>
      <c r="K3420" s="87">
        <f t="shared" si="107"/>
        <v>0</v>
      </c>
    </row>
    <row r="3421" spans="3:11">
      <c r="C3421" s="87">
        <f>_xlfn.IFNA(VLOOKUP(B3421,Products!$A$2:$I$100,5,0),0)</f>
        <v>0</v>
      </c>
      <c r="D3421" s="99">
        <f>_xlfn.IFNA(VLOOKUP(B3421,Products!$A$2:$J$100,6,0),)</f>
        <v>0</v>
      </c>
      <c r="E3421" s="87">
        <f>_xlfn.IFNA(VLOOKUP(B3421,Products!$A$2:$I$100,8,0),)</f>
        <v>0</v>
      </c>
      <c r="F3421" s="87">
        <f>_xlfn.IFNA(VLOOKUP(B3421,Products!$A$2:$J$100,7,0),)</f>
        <v>0</v>
      </c>
      <c r="G3421" s="87">
        <f>_xlfn.IFNA(VLOOKUP(B3421,Products!$A$2:$I$100,2,0),)</f>
        <v>0</v>
      </c>
      <c r="H3421" s="87">
        <f>_xlfn.IFNA(VLOOKUP(B3421,Products!$A$2:$I$100,2,0),)</f>
        <v>0</v>
      </c>
      <c r="J3421" s="87">
        <f t="shared" si="106"/>
        <v>0</v>
      </c>
      <c r="K3421" s="87">
        <f t="shared" si="107"/>
        <v>0</v>
      </c>
    </row>
    <row r="3422" spans="3:11">
      <c r="C3422" s="87">
        <f>_xlfn.IFNA(VLOOKUP(B3422,Products!$A$2:$I$100,5,0),0)</f>
        <v>0</v>
      </c>
      <c r="D3422" s="99">
        <f>_xlfn.IFNA(VLOOKUP(B3422,Products!$A$2:$J$100,6,0),)</f>
        <v>0</v>
      </c>
      <c r="E3422" s="87">
        <f>_xlfn.IFNA(VLOOKUP(B3422,Products!$A$2:$I$100,8,0),)</f>
        <v>0</v>
      </c>
      <c r="F3422" s="87">
        <f>_xlfn.IFNA(VLOOKUP(B3422,Products!$A$2:$J$100,7,0),)</f>
        <v>0</v>
      </c>
      <c r="G3422" s="87">
        <f>_xlfn.IFNA(VLOOKUP(B3422,Products!$A$2:$I$100,2,0),)</f>
        <v>0</v>
      </c>
      <c r="H3422" s="87">
        <f>_xlfn.IFNA(VLOOKUP(B3422,Products!$A$2:$I$100,2,0),)</f>
        <v>0</v>
      </c>
      <c r="J3422" s="87">
        <f t="shared" si="106"/>
        <v>0</v>
      </c>
      <c r="K3422" s="87">
        <f t="shared" si="107"/>
        <v>0</v>
      </c>
    </row>
    <row r="3423" spans="3:11">
      <c r="C3423" s="87">
        <f>_xlfn.IFNA(VLOOKUP(B3423,Products!$A$2:$I$100,5,0),0)</f>
        <v>0</v>
      </c>
      <c r="D3423" s="99">
        <f>_xlfn.IFNA(VLOOKUP(B3423,Products!$A$2:$J$100,6,0),)</f>
        <v>0</v>
      </c>
      <c r="E3423" s="87">
        <f>_xlfn.IFNA(VLOOKUP(B3423,Products!$A$2:$I$100,8,0),)</f>
        <v>0</v>
      </c>
      <c r="F3423" s="87">
        <f>_xlfn.IFNA(VLOOKUP(B3423,Products!$A$2:$J$100,7,0),)</f>
        <v>0</v>
      </c>
      <c r="G3423" s="87">
        <f>_xlfn.IFNA(VLOOKUP(B3423,Products!$A$2:$I$100,2,0),)</f>
        <v>0</v>
      </c>
      <c r="H3423" s="87">
        <f>_xlfn.IFNA(VLOOKUP(B3423,Products!$A$2:$I$100,2,0),)</f>
        <v>0</v>
      </c>
      <c r="J3423" s="87">
        <f t="shared" si="106"/>
        <v>0</v>
      </c>
      <c r="K3423" s="87">
        <f t="shared" si="107"/>
        <v>0</v>
      </c>
    </row>
    <row r="3424" spans="3:11">
      <c r="C3424" s="87">
        <f>_xlfn.IFNA(VLOOKUP(B3424,Products!$A$2:$I$100,5,0),0)</f>
        <v>0</v>
      </c>
      <c r="D3424" s="99">
        <f>_xlfn.IFNA(VLOOKUP(B3424,Products!$A$2:$J$100,6,0),)</f>
        <v>0</v>
      </c>
      <c r="E3424" s="87">
        <f>_xlfn.IFNA(VLOOKUP(B3424,Products!$A$2:$I$100,8,0),)</f>
        <v>0</v>
      </c>
      <c r="F3424" s="87">
        <f>_xlfn.IFNA(VLOOKUP(B3424,Products!$A$2:$J$100,7,0),)</f>
        <v>0</v>
      </c>
      <c r="G3424" s="87">
        <f>_xlfn.IFNA(VLOOKUP(B3424,Products!$A$2:$I$100,2,0),)</f>
        <v>0</v>
      </c>
      <c r="H3424" s="87">
        <f>_xlfn.IFNA(VLOOKUP(B3424,Products!$A$2:$I$100,2,0),)</f>
        <v>0</v>
      </c>
      <c r="J3424" s="87">
        <f t="shared" si="106"/>
        <v>0</v>
      </c>
      <c r="K3424" s="87">
        <f t="shared" si="107"/>
        <v>0</v>
      </c>
    </row>
    <row r="3425" spans="3:11">
      <c r="C3425" s="87">
        <f>_xlfn.IFNA(VLOOKUP(B3425,Products!$A$2:$I$100,5,0),0)</f>
        <v>0</v>
      </c>
      <c r="D3425" s="99">
        <f>_xlfn.IFNA(VLOOKUP(B3425,Products!$A$2:$J$100,6,0),)</f>
        <v>0</v>
      </c>
      <c r="E3425" s="87">
        <f>_xlfn.IFNA(VLOOKUP(B3425,Products!$A$2:$I$100,8,0),)</f>
        <v>0</v>
      </c>
      <c r="F3425" s="87">
        <f>_xlfn.IFNA(VLOOKUP(B3425,Products!$A$2:$J$100,7,0),)</f>
        <v>0</v>
      </c>
      <c r="G3425" s="87">
        <f>_xlfn.IFNA(VLOOKUP(B3425,Products!$A$2:$I$100,2,0),)</f>
        <v>0</v>
      </c>
      <c r="H3425" s="87">
        <f>_xlfn.IFNA(VLOOKUP(B3425,Products!$A$2:$I$100,2,0),)</f>
        <v>0</v>
      </c>
      <c r="J3425" s="87">
        <f t="shared" si="106"/>
        <v>0</v>
      </c>
      <c r="K3425" s="87">
        <f t="shared" si="107"/>
        <v>0</v>
      </c>
    </row>
    <row r="3426" spans="3:11">
      <c r="C3426" s="87">
        <f>_xlfn.IFNA(VLOOKUP(B3426,Products!$A$2:$I$100,5,0),0)</f>
        <v>0</v>
      </c>
      <c r="D3426" s="99">
        <f>_xlfn.IFNA(VLOOKUP(B3426,Products!$A$2:$J$100,6,0),)</f>
        <v>0</v>
      </c>
      <c r="E3426" s="87">
        <f>_xlfn.IFNA(VLOOKUP(B3426,Products!$A$2:$I$100,8,0),)</f>
        <v>0</v>
      </c>
      <c r="F3426" s="87">
        <f>_xlfn.IFNA(VLOOKUP(B3426,Products!$A$2:$J$100,7,0),)</f>
        <v>0</v>
      </c>
      <c r="G3426" s="87">
        <f>_xlfn.IFNA(VLOOKUP(B3426,Products!$A$2:$I$100,2,0),)</f>
        <v>0</v>
      </c>
      <c r="H3426" s="87">
        <f>_xlfn.IFNA(VLOOKUP(B3426,Products!$A$2:$I$100,2,0),)</f>
        <v>0</v>
      </c>
      <c r="J3426" s="87">
        <f t="shared" si="106"/>
        <v>0</v>
      </c>
      <c r="K3426" s="87">
        <f t="shared" si="107"/>
        <v>0</v>
      </c>
    </row>
    <row r="3427" spans="3:11">
      <c r="C3427" s="87">
        <f>_xlfn.IFNA(VLOOKUP(B3427,Products!$A$2:$I$100,5,0),0)</f>
        <v>0</v>
      </c>
      <c r="D3427" s="99">
        <f>_xlfn.IFNA(VLOOKUP(B3427,Products!$A$2:$J$100,6,0),)</f>
        <v>0</v>
      </c>
      <c r="E3427" s="87">
        <f>_xlfn.IFNA(VLOOKUP(B3427,Products!$A$2:$I$100,8,0),)</f>
        <v>0</v>
      </c>
      <c r="F3427" s="87">
        <f>_xlfn.IFNA(VLOOKUP(B3427,Products!$A$2:$J$100,7,0),)</f>
        <v>0</v>
      </c>
      <c r="G3427" s="87">
        <f>_xlfn.IFNA(VLOOKUP(B3427,Products!$A$2:$I$100,2,0),)</f>
        <v>0</v>
      </c>
      <c r="H3427" s="87">
        <f>_xlfn.IFNA(VLOOKUP(B3427,Products!$A$2:$I$100,2,0),)</f>
        <v>0</v>
      </c>
      <c r="J3427" s="87">
        <f t="shared" si="106"/>
        <v>0</v>
      </c>
      <c r="K3427" s="87">
        <f t="shared" si="107"/>
        <v>0</v>
      </c>
    </row>
    <row r="3428" spans="3:11">
      <c r="C3428" s="87">
        <f>_xlfn.IFNA(VLOOKUP(B3428,Products!$A$2:$I$100,5,0),0)</f>
        <v>0</v>
      </c>
      <c r="D3428" s="99">
        <f>_xlfn.IFNA(VLOOKUP(B3428,Products!$A$2:$J$100,6,0),)</f>
        <v>0</v>
      </c>
      <c r="E3428" s="87">
        <f>_xlfn.IFNA(VLOOKUP(B3428,Products!$A$2:$I$100,8,0),)</f>
        <v>0</v>
      </c>
      <c r="F3428" s="87">
        <f>_xlfn.IFNA(VLOOKUP(B3428,Products!$A$2:$J$100,7,0),)</f>
        <v>0</v>
      </c>
      <c r="G3428" s="87">
        <f>_xlfn.IFNA(VLOOKUP(B3428,Products!$A$2:$I$100,2,0),)</f>
        <v>0</v>
      </c>
      <c r="H3428" s="87">
        <f>_xlfn.IFNA(VLOOKUP(B3428,Products!$A$2:$I$100,2,0),)</f>
        <v>0</v>
      </c>
      <c r="J3428" s="87">
        <f t="shared" si="106"/>
        <v>0</v>
      </c>
      <c r="K3428" s="87">
        <f t="shared" si="107"/>
        <v>0</v>
      </c>
    </row>
    <row r="3429" spans="3:11">
      <c r="C3429" s="87">
        <f>_xlfn.IFNA(VLOOKUP(B3429,Products!$A$2:$I$100,5,0),0)</f>
        <v>0</v>
      </c>
      <c r="D3429" s="99">
        <f>_xlfn.IFNA(VLOOKUP(B3429,Products!$A$2:$J$100,6,0),)</f>
        <v>0</v>
      </c>
      <c r="E3429" s="87">
        <f>_xlfn.IFNA(VLOOKUP(B3429,Products!$A$2:$I$100,8,0),)</f>
        <v>0</v>
      </c>
      <c r="F3429" s="87">
        <f>_xlfn.IFNA(VLOOKUP(B3429,Products!$A$2:$J$100,7,0),)</f>
        <v>0</v>
      </c>
      <c r="G3429" s="87">
        <f>_xlfn.IFNA(VLOOKUP(B3429,Products!$A$2:$I$100,2,0),)</f>
        <v>0</v>
      </c>
      <c r="H3429" s="87">
        <f>_xlfn.IFNA(VLOOKUP(B3429,Products!$A$2:$I$100,2,0),)</f>
        <v>0</v>
      </c>
      <c r="J3429" s="87">
        <f t="shared" si="106"/>
        <v>0</v>
      </c>
      <c r="K3429" s="87">
        <f t="shared" si="107"/>
        <v>0</v>
      </c>
    </row>
    <row r="3430" spans="3:11">
      <c r="C3430" s="87">
        <f>_xlfn.IFNA(VLOOKUP(B3430,Products!$A$2:$I$100,5,0),0)</f>
        <v>0</v>
      </c>
      <c r="D3430" s="99">
        <f>_xlfn.IFNA(VLOOKUP(B3430,Products!$A$2:$J$100,6,0),)</f>
        <v>0</v>
      </c>
      <c r="E3430" s="87">
        <f>_xlfn.IFNA(VLOOKUP(B3430,Products!$A$2:$I$100,8,0),)</f>
        <v>0</v>
      </c>
      <c r="F3430" s="87">
        <f>_xlfn.IFNA(VLOOKUP(B3430,Products!$A$2:$J$100,7,0),)</f>
        <v>0</v>
      </c>
      <c r="G3430" s="87">
        <f>_xlfn.IFNA(VLOOKUP(B3430,Products!$A$2:$I$100,2,0),)</f>
        <v>0</v>
      </c>
      <c r="H3430" s="87">
        <f>_xlfn.IFNA(VLOOKUP(B3430,Products!$A$2:$I$100,2,0),)</f>
        <v>0</v>
      </c>
      <c r="J3430" s="87">
        <f t="shared" si="106"/>
        <v>0</v>
      </c>
      <c r="K3430" s="87">
        <f t="shared" si="107"/>
        <v>0</v>
      </c>
    </row>
    <row r="3431" spans="3:11">
      <c r="C3431" s="87">
        <f>_xlfn.IFNA(VLOOKUP(B3431,Products!$A$2:$I$100,5,0),0)</f>
        <v>0</v>
      </c>
      <c r="D3431" s="99">
        <f>_xlfn.IFNA(VLOOKUP(B3431,Products!$A$2:$J$100,6,0),)</f>
        <v>0</v>
      </c>
      <c r="E3431" s="87">
        <f>_xlfn.IFNA(VLOOKUP(B3431,Products!$A$2:$I$100,8,0),)</f>
        <v>0</v>
      </c>
      <c r="F3431" s="87">
        <f>_xlfn.IFNA(VLOOKUP(B3431,Products!$A$2:$J$100,7,0),)</f>
        <v>0</v>
      </c>
      <c r="G3431" s="87">
        <f>_xlfn.IFNA(VLOOKUP(B3431,Products!$A$2:$I$100,2,0),)</f>
        <v>0</v>
      </c>
      <c r="H3431" s="87">
        <f>_xlfn.IFNA(VLOOKUP(B3431,Products!$A$2:$I$100,2,0),)</f>
        <v>0</v>
      </c>
      <c r="J3431" s="87">
        <f t="shared" si="106"/>
        <v>0</v>
      </c>
      <c r="K3431" s="87">
        <f t="shared" si="107"/>
        <v>0</v>
      </c>
    </row>
    <row r="3432" spans="3:11">
      <c r="C3432" s="87">
        <f>_xlfn.IFNA(VLOOKUP(B3432,Products!$A$2:$I$100,5,0),0)</f>
        <v>0</v>
      </c>
      <c r="D3432" s="99">
        <f>_xlfn.IFNA(VLOOKUP(B3432,Products!$A$2:$J$100,6,0),)</f>
        <v>0</v>
      </c>
      <c r="E3432" s="87">
        <f>_xlfn.IFNA(VLOOKUP(B3432,Products!$A$2:$I$100,8,0),)</f>
        <v>0</v>
      </c>
      <c r="F3432" s="87">
        <f>_xlfn.IFNA(VLOOKUP(B3432,Products!$A$2:$J$100,7,0),)</f>
        <v>0</v>
      </c>
      <c r="G3432" s="87">
        <f>_xlfn.IFNA(VLOOKUP(B3432,Products!$A$2:$I$100,2,0),)</f>
        <v>0</v>
      </c>
      <c r="H3432" s="87">
        <f>_xlfn.IFNA(VLOOKUP(B3432,Products!$A$2:$I$100,2,0),)</f>
        <v>0</v>
      </c>
      <c r="J3432" s="87">
        <f t="shared" si="106"/>
        <v>0</v>
      </c>
      <c r="K3432" s="87">
        <f t="shared" si="107"/>
        <v>0</v>
      </c>
    </row>
    <row r="3433" spans="3:11">
      <c r="C3433" s="87">
        <f>_xlfn.IFNA(VLOOKUP(B3433,Products!$A$2:$I$100,5,0),0)</f>
        <v>0</v>
      </c>
      <c r="D3433" s="99">
        <f>_xlfn.IFNA(VLOOKUP(B3433,Products!$A$2:$J$100,6,0),)</f>
        <v>0</v>
      </c>
      <c r="E3433" s="87">
        <f>_xlfn.IFNA(VLOOKUP(B3433,Products!$A$2:$I$100,8,0),)</f>
        <v>0</v>
      </c>
      <c r="F3433" s="87">
        <f>_xlfn.IFNA(VLOOKUP(B3433,Products!$A$2:$J$100,7,0),)</f>
        <v>0</v>
      </c>
      <c r="G3433" s="87">
        <f>_xlfn.IFNA(VLOOKUP(B3433,Products!$A$2:$I$100,2,0),)</f>
        <v>0</v>
      </c>
      <c r="H3433" s="87">
        <f>_xlfn.IFNA(VLOOKUP(B3433,Products!$A$2:$I$100,2,0),)</f>
        <v>0</v>
      </c>
      <c r="J3433" s="87">
        <f t="shared" si="106"/>
        <v>0</v>
      </c>
      <c r="K3433" s="87">
        <f t="shared" si="107"/>
        <v>0</v>
      </c>
    </row>
    <row r="3434" spans="3:11">
      <c r="C3434" s="87">
        <f>_xlfn.IFNA(VLOOKUP(B3434,Products!$A$2:$I$100,5,0),0)</f>
        <v>0</v>
      </c>
      <c r="D3434" s="99">
        <f>_xlfn.IFNA(VLOOKUP(B3434,Products!$A$2:$J$100,6,0),)</f>
        <v>0</v>
      </c>
      <c r="E3434" s="87">
        <f>_xlfn.IFNA(VLOOKUP(B3434,Products!$A$2:$I$100,8,0),)</f>
        <v>0</v>
      </c>
      <c r="F3434" s="87">
        <f>_xlfn.IFNA(VLOOKUP(B3434,Products!$A$2:$J$100,7,0),)</f>
        <v>0</v>
      </c>
      <c r="G3434" s="87">
        <f>_xlfn.IFNA(VLOOKUP(B3434,Products!$A$2:$I$100,2,0),)</f>
        <v>0</v>
      </c>
      <c r="H3434" s="87">
        <f>_xlfn.IFNA(VLOOKUP(B3434,Products!$A$2:$I$100,2,0),)</f>
        <v>0</v>
      </c>
      <c r="J3434" s="87">
        <f t="shared" si="106"/>
        <v>0</v>
      </c>
      <c r="K3434" s="87">
        <f t="shared" si="107"/>
        <v>0</v>
      </c>
    </row>
    <row r="3435" spans="3:11">
      <c r="C3435" s="87">
        <f>_xlfn.IFNA(VLOOKUP(B3435,Products!$A$2:$I$100,5,0),0)</f>
        <v>0</v>
      </c>
      <c r="D3435" s="99">
        <f>_xlfn.IFNA(VLOOKUP(B3435,Products!$A$2:$J$100,6,0),)</f>
        <v>0</v>
      </c>
      <c r="E3435" s="87">
        <f>_xlfn.IFNA(VLOOKUP(B3435,Products!$A$2:$I$100,8,0),)</f>
        <v>0</v>
      </c>
      <c r="F3435" s="87">
        <f>_xlfn.IFNA(VLOOKUP(B3435,Products!$A$2:$J$100,7,0),)</f>
        <v>0</v>
      </c>
      <c r="G3435" s="87">
        <f>_xlfn.IFNA(VLOOKUP(B3435,Products!$A$2:$I$100,2,0),)</f>
        <v>0</v>
      </c>
      <c r="H3435" s="87">
        <f>_xlfn.IFNA(VLOOKUP(B3435,Products!$A$2:$I$100,2,0),)</f>
        <v>0</v>
      </c>
      <c r="J3435" s="87">
        <f t="shared" si="106"/>
        <v>0</v>
      </c>
      <c r="K3435" s="87">
        <f t="shared" si="107"/>
        <v>0</v>
      </c>
    </row>
    <row r="3436" spans="3:11">
      <c r="C3436" s="87">
        <f>_xlfn.IFNA(VLOOKUP(B3436,Products!$A$2:$I$100,5,0),0)</f>
        <v>0</v>
      </c>
      <c r="D3436" s="99">
        <f>_xlfn.IFNA(VLOOKUP(B3436,Products!$A$2:$J$100,6,0),)</f>
        <v>0</v>
      </c>
      <c r="E3436" s="87">
        <f>_xlfn.IFNA(VLOOKUP(B3436,Products!$A$2:$I$100,8,0),)</f>
        <v>0</v>
      </c>
      <c r="F3436" s="87">
        <f>_xlfn.IFNA(VLOOKUP(B3436,Products!$A$2:$J$100,7,0),)</f>
        <v>0</v>
      </c>
      <c r="G3436" s="87">
        <f>_xlfn.IFNA(VLOOKUP(B3436,Products!$A$2:$I$100,2,0),)</f>
        <v>0</v>
      </c>
      <c r="H3436" s="87">
        <f>_xlfn.IFNA(VLOOKUP(B3436,Products!$A$2:$I$100,2,0),)</f>
        <v>0</v>
      </c>
      <c r="J3436" s="87">
        <f t="shared" si="106"/>
        <v>0</v>
      </c>
      <c r="K3436" s="87">
        <f t="shared" si="107"/>
        <v>0</v>
      </c>
    </row>
    <row r="3437" spans="3:11">
      <c r="C3437" s="87">
        <f>_xlfn.IFNA(VLOOKUP(B3437,Products!$A$2:$I$100,5,0),0)</f>
        <v>0</v>
      </c>
      <c r="D3437" s="99">
        <f>_xlfn.IFNA(VLOOKUP(B3437,Products!$A$2:$J$100,6,0),)</f>
        <v>0</v>
      </c>
      <c r="E3437" s="87">
        <f>_xlfn.IFNA(VLOOKUP(B3437,Products!$A$2:$I$100,8,0),)</f>
        <v>0</v>
      </c>
      <c r="F3437" s="87">
        <f>_xlfn.IFNA(VLOOKUP(B3437,Products!$A$2:$J$100,7,0),)</f>
        <v>0</v>
      </c>
      <c r="G3437" s="87">
        <f>_xlfn.IFNA(VLOOKUP(B3437,Products!$A$2:$I$100,2,0),)</f>
        <v>0</v>
      </c>
      <c r="H3437" s="87">
        <f>_xlfn.IFNA(VLOOKUP(B3437,Products!$A$2:$I$100,2,0),)</f>
        <v>0</v>
      </c>
      <c r="J3437" s="87">
        <f t="shared" si="106"/>
        <v>0</v>
      </c>
      <c r="K3437" s="87">
        <f t="shared" si="107"/>
        <v>0</v>
      </c>
    </row>
    <row r="3438" spans="3:11">
      <c r="C3438" s="87">
        <f>_xlfn.IFNA(VLOOKUP(B3438,Products!$A$2:$I$100,5,0),0)</f>
        <v>0</v>
      </c>
      <c r="D3438" s="99">
        <f>_xlfn.IFNA(VLOOKUP(B3438,Products!$A$2:$J$100,6,0),)</f>
        <v>0</v>
      </c>
      <c r="E3438" s="87">
        <f>_xlfn.IFNA(VLOOKUP(B3438,Products!$A$2:$I$100,8,0),)</f>
        <v>0</v>
      </c>
      <c r="F3438" s="87">
        <f>_xlfn.IFNA(VLOOKUP(B3438,Products!$A$2:$J$100,7,0),)</f>
        <v>0</v>
      </c>
      <c r="G3438" s="87">
        <f>_xlfn.IFNA(VLOOKUP(B3438,Products!$A$2:$I$100,2,0),)</f>
        <v>0</v>
      </c>
      <c r="H3438" s="87">
        <f>_xlfn.IFNA(VLOOKUP(B3438,Products!$A$2:$I$100,2,0),)</f>
        <v>0</v>
      </c>
      <c r="J3438" s="87">
        <f t="shared" si="106"/>
        <v>0</v>
      </c>
      <c r="K3438" s="87">
        <f t="shared" si="107"/>
        <v>0</v>
      </c>
    </row>
    <row r="3439" spans="3:11">
      <c r="C3439" s="87">
        <f>_xlfn.IFNA(VLOOKUP(B3439,Products!$A$2:$I$100,5,0),0)</f>
        <v>0</v>
      </c>
      <c r="D3439" s="99">
        <f>_xlfn.IFNA(VLOOKUP(B3439,Products!$A$2:$J$100,6,0),)</f>
        <v>0</v>
      </c>
      <c r="E3439" s="87">
        <f>_xlfn.IFNA(VLOOKUP(B3439,Products!$A$2:$I$100,8,0),)</f>
        <v>0</v>
      </c>
      <c r="F3439" s="87">
        <f>_xlfn.IFNA(VLOOKUP(B3439,Products!$A$2:$J$100,7,0),)</f>
        <v>0</v>
      </c>
      <c r="G3439" s="87">
        <f>_xlfn.IFNA(VLOOKUP(B3439,Products!$A$2:$I$100,2,0),)</f>
        <v>0</v>
      </c>
      <c r="H3439" s="87">
        <f>_xlfn.IFNA(VLOOKUP(B3439,Products!$A$2:$I$100,2,0),)</f>
        <v>0</v>
      </c>
      <c r="J3439" s="87">
        <f t="shared" si="106"/>
        <v>0</v>
      </c>
      <c r="K3439" s="87">
        <f t="shared" si="107"/>
        <v>0</v>
      </c>
    </row>
    <row r="3440" spans="3:11">
      <c r="C3440" s="87">
        <f>_xlfn.IFNA(VLOOKUP(B3440,Products!$A$2:$I$100,5,0),0)</f>
        <v>0</v>
      </c>
      <c r="D3440" s="99">
        <f>_xlfn.IFNA(VLOOKUP(B3440,Products!$A$2:$J$100,6,0),)</f>
        <v>0</v>
      </c>
      <c r="E3440" s="87">
        <f>_xlfn.IFNA(VLOOKUP(B3440,Products!$A$2:$I$100,8,0),)</f>
        <v>0</v>
      </c>
      <c r="F3440" s="87">
        <f>_xlfn.IFNA(VLOOKUP(B3440,Products!$A$2:$J$100,7,0),)</f>
        <v>0</v>
      </c>
      <c r="G3440" s="87">
        <f>_xlfn.IFNA(VLOOKUP(B3440,Products!$A$2:$I$100,2,0),)</f>
        <v>0</v>
      </c>
      <c r="H3440" s="87">
        <f>_xlfn.IFNA(VLOOKUP(B3440,Products!$A$2:$I$100,2,0),)</f>
        <v>0</v>
      </c>
      <c r="J3440" s="87">
        <f t="shared" si="106"/>
        <v>0</v>
      </c>
      <c r="K3440" s="87">
        <f t="shared" si="107"/>
        <v>0</v>
      </c>
    </row>
    <row r="3441" spans="3:11">
      <c r="C3441" s="87">
        <f>_xlfn.IFNA(VLOOKUP(B3441,Products!$A$2:$I$100,5,0),0)</f>
        <v>0</v>
      </c>
      <c r="D3441" s="99">
        <f>_xlfn.IFNA(VLOOKUP(B3441,Products!$A$2:$J$100,6,0),)</f>
        <v>0</v>
      </c>
      <c r="E3441" s="87">
        <f>_xlfn.IFNA(VLOOKUP(B3441,Products!$A$2:$I$100,8,0),)</f>
        <v>0</v>
      </c>
      <c r="F3441" s="87">
        <f>_xlfn.IFNA(VLOOKUP(B3441,Products!$A$2:$J$100,7,0),)</f>
        <v>0</v>
      </c>
      <c r="G3441" s="87">
        <f>_xlfn.IFNA(VLOOKUP(B3441,Products!$A$2:$I$100,2,0),)</f>
        <v>0</v>
      </c>
      <c r="H3441" s="87">
        <f>_xlfn.IFNA(VLOOKUP(B3441,Products!$A$2:$I$100,2,0),)</f>
        <v>0</v>
      </c>
      <c r="J3441" s="87">
        <f t="shared" si="106"/>
        <v>0</v>
      </c>
      <c r="K3441" s="87">
        <f t="shared" si="107"/>
        <v>0</v>
      </c>
    </row>
    <row r="3442" spans="3:11">
      <c r="C3442" s="87">
        <f>_xlfn.IFNA(VLOOKUP(B3442,Products!$A$2:$I$100,5,0),0)</f>
        <v>0</v>
      </c>
      <c r="D3442" s="99">
        <f>_xlfn.IFNA(VLOOKUP(B3442,Products!$A$2:$J$100,6,0),)</f>
        <v>0</v>
      </c>
      <c r="E3442" s="87">
        <f>_xlfn.IFNA(VLOOKUP(B3442,Products!$A$2:$I$100,8,0),)</f>
        <v>0</v>
      </c>
      <c r="F3442" s="87">
        <f>_xlfn.IFNA(VLOOKUP(B3442,Products!$A$2:$J$100,7,0),)</f>
        <v>0</v>
      </c>
      <c r="G3442" s="87">
        <f>_xlfn.IFNA(VLOOKUP(B3442,Products!$A$2:$I$100,2,0),)</f>
        <v>0</v>
      </c>
      <c r="H3442" s="87">
        <f>_xlfn.IFNA(VLOOKUP(B3442,Products!$A$2:$I$100,2,0),)</f>
        <v>0</v>
      </c>
      <c r="J3442" s="87">
        <f t="shared" si="106"/>
        <v>0</v>
      </c>
      <c r="K3442" s="87">
        <f t="shared" si="107"/>
        <v>0</v>
      </c>
    </row>
    <row r="3443" spans="3:11">
      <c r="C3443" s="87">
        <f>_xlfn.IFNA(VLOOKUP(B3443,Products!$A$2:$I$100,5,0),0)</f>
        <v>0</v>
      </c>
      <c r="D3443" s="99">
        <f>_xlfn.IFNA(VLOOKUP(B3443,Products!$A$2:$J$100,6,0),)</f>
        <v>0</v>
      </c>
      <c r="E3443" s="87">
        <f>_xlfn.IFNA(VLOOKUP(B3443,Products!$A$2:$I$100,8,0),)</f>
        <v>0</v>
      </c>
      <c r="F3443" s="87">
        <f>_xlfn.IFNA(VLOOKUP(B3443,Products!$A$2:$J$100,7,0),)</f>
        <v>0</v>
      </c>
      <c r="G3443" s="87">
        <f>_xlfn.IFNA(VLOOKUP(B3443,Products!$A$2:$I$100,2,0),)</f>
        <v>0</v>
      </c>
      <c r="H3443" s="87">
        <f>_xlfn.IFNA(VLOOKUP(B3443,Products!$A$2:$I$100,2,0),)</f>
        <v>0</v>
      </c>
      <c r="J3443" s="87">
        <f t="shared" si="106"/>
        <v>0</v>
      </c>
      <c r="K3443" s="87">
        <f t="shared" si="107"/>
        <v>0</v>
      </c>
    </row>
    <row r="3444" spans="3:11">
      <c r="C3444" s="87">
        <f>_xlfn.IFNA(VLOOKUP(B3444,Products!$A$2:$I$100,5,0),0)</f>
        <v>0</v>
      </c>
      <c r="D3444" s="99">
        <f>_xlfn.IFNA(VLOOKUP(B3444,Products!$A$2:$J$100,6,0),)</f>
        <v>0</v>
      </c>
      <c r="E3444" s="87">
        <f>_xlfn.IFNA(VLOOKUP(B3444,Products!$A$2:$I$100,8,0),)</f>
        <v>0</v>
      </c>
      <c r="F3444" s="87">
        <f>_xlfn.IFNA(VLOOKUP(B3444,Products!$A$2:$J$100,7,0),)</f>
        <v>0</v>
      </c>
      <c r="G3444" s="87">
        <f>_xlfn.IFNA(VLOOKUP(B3444,Products!$A$2:$I$100,2,0),)</f>
        <v>0</v>
      </c>
      <c r="H3444" s="87">
        <f>_xlfn.IFNA(VLOOKUP(B3444,Products!$A$2:$I$100,2,0),)</f>
        <v>0</v>
      </c>
      <c r="J3444" s="87">
        <f t="shared" si="106"/>
        <v>0</v>
      </c>
      <c r="K3444" s="87">
        <f t="shared" si="107"/>
        <v>0</v>
      </c>
    </row>
    <row r="3445" spans="3:11">
      <c r="C3445" s="87">
        <f>_xlfn.IFNA(VLOOKUP(B3445,Products!$A$2:$I$100,5,0),0)</f>
        <v>0</v>
      </c>
      <c r="D3445" s="99">
        <f>_xlfn.IFNA(VLOOKUP(B3445,Products!$A$2:$J$100,6,0),)</f>
        <v>0</v>
      </c>
      <c r="E3445" s="87">
        <f>_xlfn.IFNA(VLOOKUP(B3445,Products!$A$2:$I$100,8,0),)</f>
        <v>0</v>
      </c>
      <c r="F3445" s="87">
        <f>_xlfn.IFNA(VLOOKUP(B3445,Products!$A$2:$J$100,7,0),)</f>
        <v>0</v>
      </c>
      <c r="G3445" s="87">
        <f>_xlfn.IFNA(VLOOKUP(B3445,Products!$A$2:$I$100,2,0),)</f>
        <v>0</v>
      </c>
      <c r="H3445" s="87">
        <f>_xlfn.IFNA(VLOOKUP(B3445,Products!$A$2:$I$100,2,0),)</f>
        <v>0</v>
      </c>
      <c r="J3445" s="87">
        <f t="shared" si="106"/>
        <v>0</v>
      </c>
      <c r="K3445" s="87">
        <f t="shared" si="107"/>
        <v>0</v>
      </c>
    </row>
    <row r="3446" spans="3:11">
      <c r="C3446" s="87">
        <f>_xlfn.IFNA(VLOOKUP(B3446,Products!$A$2:$I$100,5,0),0)</f>
        <v>0</v>
      </c>
      <c r="D3446" s="99">
        <f>_xlfn.IFNA(VLOOKUP(B3446,Products!$A$2:$J$100,6,0),)</f>
        <v>0</v>
      </c>
      <c r="E3446" s="87">
        <f>_xlfn.IFNA(VLOOKUP(B3446,Products!$A$2:$I$100,8,0),)</f>
        <v>0</v>
      </c>
      <c r="F3446" s="87">
        <f>_xlfn.IFNA(VLOOKUP(B3446,Products!$A$2:$J$100,7,0),)</f>
        <v>0</v>
      </c>
      <c r="G3446" s="87">
        <f>_xlfn.IFNA(VLOOKUP(B3446,Products!$A$2:$I$100,2,0),)</f>
        <v>0</v>
      </c>
      <c r="H3446" s="87">
        <f>_xlfn.IFNA(VLOOKUP(B3446,Products!$A$2:$I$100,2,0),)</f>
        <v>0</v>
      </c>
      <c r="J3446" s="87">
        <f t="shared" si="106"/>
        <v>0</v>
      </c>
      <c r="K3446" s="87">
        <f t="shared" si="107"/>
        <v>0</v>
      </c>
    </row>
    <row r="3447" spans="3:11">
      <c r="C3447" s="87">
        <f>_xlfn.IFNA(VLOOKUP(B3447,Products!$A$2:$I$100,5,0),0)</f>
        <v>0</v>
      </c>
      <c r="D3447" s="99">
        <f>_xlfn.IFNA(VLOOKUP(B3447,Products!$A$2:$J$100,6,0),)</f>
        <v>0</v>
      </c>
      <c r="E3447" s="87">
        <f>_xlfn.IFNA(VLOOKUP(B3447,Products!$A$2:$I$100,8,0),)</f>
        <v>0</v>
      </c>
      <c r="F3447" s="87">
        <f>_xlfn.IFNA(VLOOKUP(B3447,Products!$A$2:$J$100,7,0),)</f>
        <v>0</v>
      </c>
      <c r="G3447" s="87">
        <f>_xlfn.IFNA(VLOOKUP(B3447,Products!$A$2:$I$100,2,0),)</f>
        <v>0</v>
      </c>
      <c r="H3447" s="87">
        <f>_xlfn.IFNA(VLOOKUP(B3447,Products!$A$2:$I$100,2,0),)</f>
        <v>0</v>
      </c>
      <c r="J3447" s="87">
        <f t="shared" si="106"/>
        <v>0</v>
      </c>
      <c r="K3447" s="87">
        <f t="shared" si="107"/>
        <v>0</v>
      </c>
    </row>
    <row r="3448" spans="3:11">
      <c r="C3448" s="87">
        <f>_xlfn.IFNA(VLOOKUP(B3448,Products!$A$2:$I$100,5,0),0)</f>
        <v>0</v>
      </c>
      <c r="D3448" s="99">
        <f>_xlfn.IFNA(VLOOKUP(B3448,Products!$A$2:$J$100,6,0),)</f>
        <v>0</v>
      </c>
      <c r="E3448" s="87">
        <f>_xlfn.IFNA(VLOOKUP(B3448,Products!$A$2:$I$100,8,0),)</f>
        <v>0</v>
      </c>
      <c r="F3448" s="87">
        <f>_xlfn.IFNA(VLOOKUP(B3448,Products!$A$2:$J$100,7,0),)</f>
        <v>0</v>
      </c>
      <c r="G3448" s="87">
        <f>_xlfn.IFNA(VLOOKUP(B3448,Products!$A$2:$I$100,2,0),)</f>
        <v>0</v>
      </c>
      <c r="H3448" s="87">
        <f>_xlfn.IFNA(VLOOKUP(B3448,Products!$A$2:$I$100,2,0),)</f>
        <v>0</v>
      </c>
      <c r="J3448" s="87">
        <f t="shared" si="106"/>
        <v>0</v>
      </c>
      <c r="K3448" s="87">
        <f t="shared" si="107"/>
        <v>0</v>
      </c>
    </row>
    <row r="3449" spans="3:11">
      <c r="C3449" s="87">
        <f>_xlfn.IFNA(VLOOKUP(B3449,Products!$A$2:$I$100,5,0),0)</f>
        <v>0</v>
      </c>
      <c r="D3449" s="99">
        <f>_xlfn.IFNA(VLOOKUP(B3449,Products!$A$2:$J$100,6,0),)</f>
        <v>0</v>
      </c>
      <c r="E3449" s="87">
        <f>_xlfn.IFNA(VLOOKUP(B3449,Products!$A$2:$I$100,8,0),)</f>
        <v>0</v>
      </c>
      <c r="F3449" s="87">
        <f>_xlfn.IFNA(VLOOKUP(B3449,Products!$A$2:$J$100,7,0),)</f>
        <v>0</v>
      </c>
      <c r="G3449" s="87">
        <f>_xlfn.IFNA(VLOOKUP(B3449,Products!$A$2:$I$100,2,0),)</f>
        <v>0</v>
      </c>
      <c r="H3449" s="87">
        <f>_xlfn.IFNA(VLOOKUP(B3449,Products!$A$2:$I$100,2,0),)</f>
        <v>0</v>
      </c>
      <c r="J3449" s="87">
        <f t="shared" si="106"/>
        <v>0</v>
      </c>
      <c r="K3449" s="87">
        <f t="shared" si="107"/>
        <v>0</v>
      </c>
    </row>
    <row r="3450" spans="3:11">
      <c r="C3450" s="87">
        <f>_xlfn.IFNA(VLOOKUP(B3450,Products!$A$2:$I$100,5,0),0)</f>
        <v>0</v>
      </c>
      <c r="D3450" s="99">
        <f>_xlfn.IFNA(VLOOKUP(B3450,Products!$A$2:$J$100,6,0),)</f>
        <v>0</v>
      </c>
      <c r="E3450" s="87">
        <f>_xlfn.IFNA(VLOOKUP(B3450,Products!$A$2:$I$100,8,0),)</f>
        <v>0</v>
      </c>
      <c r="F3450" s="87">
        <f>_xlfn.IFNA(VLOOKUP(B3450,Products!$A$2:$J$100,7,0),)</f>
        <v>0</v>
      </c>
      <c r="G3450" s="87">
        <f>_xlfn.IFNA(VLOOKUP(B3450,Products!$A$2:$I$100,2,0),)</f>
        <v>0</v>
      </c>
      <c r="H3450" s="87">
        <f>_xlfn.IFNA(VLOOKUP(B3450,Products!$A$2:$I$100,2,0),)</f>
        <v>0</v>
      </c>
      <c r="J3450" s="87">
        <f t="shared" si="106"/>
        <v>0</v>
      </c>
      <c r="K3450" s="87">
        <f t="shared" si="107"/>
        <v>0</v>
      </c>
    </row>
    <row r="3451" spans="3:11">
      <c r="C3451" s="87">
        <f>_xlfn.IFNA(VLOOKUP(B3451,Products!$A$2:$I$100,5,0),0)</f>
        <v>0</v>
      </c>
      <c r="D3451" s="99">
        <f>_xlfn.IFNA(VLOOKUP(B3451,Products!$A$2:$J$100,6,0),)</f>
        <v>0</v>
      </c>
      <c r="E3451" s="87">
        <f>_xlfn.IFNA(VLOOKUP(B3451,Products!$A$2:$I$100,8,0),)</f>
        <v>0</v>
      </c>
      <c r="F3451" s="87">
        <f>_xlfn.IFNA(VLOOKUP(B3451,Products!$A$2:$J$100,7,0),)</f>
        <v>0</v>
      </c>
      <c r="G3451" s="87">
        <f>_xlfn.IFNA(VLOOKUP(B3451,Products!$A$2:$I$100,2,0),)</f>
        <v>0</v>
      </c>
      <c r="H3451" s="87">
        <f>_xlfn.IFNA(VLOOKUP(B3451,Products!$A$2:$I$100,2,0),)</f>
        <v>0</v>
      </c>
      <c r="J3451" s="87">
        <f t="shared" si="106"/>
        <v>0</v>
      </c>
      <c r="K3451" s="87">
        <f t="shared" si="107"/>
        <v>0</v>
      </c>
    </row>
    <row r="3452" spans="3:11">
      <c r="C3452" s="87">
        <f>_xlfn.IFNA(VLOOKUP(B3452,Products!$A$2:$I$100,5,0),0)</f>
        <v>0</v>
      </c>
      <c r="D3452" s="99">
        <f>_xlfn.IFNA(VLOOKUP(B3452,Products!$A$2:$J$100,6,0),)</f>
        <v>0</v>
      </c>
      <c r="E3452" s="87">
        <f>_xlfn.IFNA(VLOOKUP(B3452,Products!$A$2:$I$100,8,0),)</f>
        <v>0</v>
      </c>
      <c r="F3452" s="87">
        <f>_xlfn.IFNA(VLOOKUP(B3452,Products!$A$2:$J$100,7,0),)</f>
        <v>0</v>
      </c>
      <c r="G3452" s="87">
        <f>_xlfn.IFNA(VLOOKUP(B3452,Products!$A$2:$I$100,2,0),)</f>
        <v>0</v>
      </c>
      <c r="H3452" s="87">
        <f>_xlfn.IFNA(VLOOKUP(B3452,Products!$A$2:$I$100,2,0),)</f>
        <v>0</v>
      </c>
      <c r="J3452" s="87">
        <f t="shared" si="106"/>
        <v>0</v>
      </c>
      <c r="K3452" s="87">
        <f t="shared" si="107"/>
        <v>0</v>
      </c>
    </row>
    <row r="3453" spans="3:11">
      <c r="C3453" s="87">
        <f>_xlfn.IFNA(VLOOKUP(B3453,Products!$A$2:$I$100,5,0),0)</f>
        <v>0</v>
      </c>
      <c r="D3453" s="99">
        <f>_xlfn.IFNA(VLOOKUP(B3453,Products!$A$2:$J$100,6,0),)</f>
        <v>0</v>
      </c>
      <c r="E3453" s="87">
        <f>_xlfn.IFNA(VLOOKUP(B3453,Products!$A$2:$I$100,8,0),)</f>
        <v>0</v>
      </c>
      <c r="F3453" s="87">
        <f>_xlfn.IFNA(VLOOKUP(B3453,Products!$A$2:$J$100,7,0),)</f>
        <v>0</v>
      </c>
      <c r="G3453" s="87">
        <f>_xlfn.IFNA(VLOOKUP(B3453,Products!$A$2:$I$100,2,0),)</f>
        <v>0</v>
      </c>
      <c r="H3453" s="87">
        <f>_xlfn.IFNA(VLOOKUP(B3453,Products!$A$2:$I$100,2,0),)</f>
        <v>0</v>
      </c>
      <c r="J3453" s="87">
        <f t="shared" si="106"/>
        <v>0</v>
      </c>
      <c r="K3453" s="87">
        <f t="shared" si="107"/>
        <v>0</v>
      </c>
    </row>
    <row r="3454" spans="3:11">
      <c r="C3454" s="87">
        <f>_xlfn.IFNA(VLOOKUP(B3454,Products!$A$2:$I$100,5,0),0)</f>
        <v>0</v>
      </c>
      <c r="D3454" s="99">
        <f>_xlfn.IFNA(VLOOKUP(B3454,Products!$A$2:$J$100,6,0),)</f>
        <v>0</v>
      </c>
      <c r="E3454" s="87">
        <f>_xlfn.IFNA(VLOOKUP(B3454,Products!$A$2:$I$100,8,0),)</f>
        <v>0</v>
      </c>
      <c r="F3454" s="87">
        <f>_xlfn.IFNA(VLOOKUP(B3454,Products!$A$2:$J$100,7,0),)</f>
        <v>0</v>
      </c>
      <c r="G3454" s="87">
        <f>_xlfn.IFNA(VLOOKUP(B3454,Products!$A$2:$I$100,2,0),)</f>
        <v>0</v>
      </c>
      <c r="H3454" s="87">
        <f>_xlfn.IFNA(VLOOKUP(B3454,Products!$A$2:$I$100,2,0),)</f>
        <v>0</v>
      </c>
      <c r="J3454" s="87">
        <f t="shared" si="106"/>
        <v>0</v>
      </c>
      <c r="K3454" s="87">
        <f t="shared" si="107"/>
        <v>0</v>
      </c>
    </row>
    <row r="3455" spans="3:11">
      <c r="C3455" s="87">
        <f>_xlfn.IFNA(VLOOKUP(B3455,Products!$A$2:$I$100,5,0),0)</f>
        <v>0</v>
      </c>
      <c r="D3455" s="99">
        <f>_xlfn.IFNA(VLOOKUP(B3455,Products!$A$2:$J$100,6,0),)</f>
        <v>0</v>
      </c>
      <c r="E3455" s="87">
        <f>_xlfn.IFNA(VLOOKUP(B3455,Products!$A$2:$I$100,8,0),)</f>
        <v>0</v>
      </c>
      <c r="F3455" s="87">
        <f>_xlfn.IFNA(VLOOKUP(B3455,Products!$A$2:$J$100,7,0),)</f>
        <v>0</v>
      </c>
      <c r="G3455" s="87">
        <f>_xlfn.IFNA(VLOOKUP(B3455,Products!$A$2:$I$100,2,0),)</f>
        <v>0</v>
      </c>
      <c r="H3455" s="87">
        <f>_xlfn.IFNA(VLOOKUP(B3455,Products!$A$2:$I$100,2,0),)</f>
        <v>0</v>
      </c>
      <c r="J3455" s="87">
        <f t="shared" si="106"/>
        <v>0</v>
      </c>
      <c r="K3455" s="87">
        <f t="shared" si="107"/>
        <v>0</v>
      </c>
    </row>
    <row r="3456" spans="3:11">
      <c r="C3456" s="87">
        <f>_xlfn.IFNA(VLOOKUP(B3456,Products!$A$2:$I$100,5,0),0)</f>
        <v>0</v>
      </c>
      <c r="D3456" s="99">
        <f>_xlfn.IFNA(VLOOKUP(B3456,Products!$A$2:$J$100,6,0),)</f>
        <v>0</v>
      </c>
      <c r="E3456" s="87">
        <f>_xlfn.IFNA(VLOOKUP(B3456,Products!$A$2:$I$100,8,0),)</f>
        <v>0</v>
      </c>
      <c r="F3456" s="87">
        <f>_xlfn.IFNA(VLOOKUP(B3456,Products!$A$2:$J$100,7,0),)</f>
        <v>0</v>
      </c>
      <c r="G3456" s="87">
        <f>_xlfn.IFNA(VLOOKUP(B3456,Products!$A$2:$I$100,2,0),)</f>
        <v>0</v>
      </c>
      <c r="H3456" s="87">
        <f>_xlfn.IFNA(VLOOKUP(B3456,Products!$A$2:$I$100,2,0),)</f>
        <v>0</v>
      </c>
      <c r="J3456" s="87">
        <f t="shared" si="106"/>
        <v>0</v>
      </c>
      <c r="K3456" s="87">
        <f t="shared" si="107"/>
        <v>0</v>
      </c>
    </row>
    <row r="3457" spans="3:11">
      <c r="C3457" s="87">
        <f>_xlfn.IFNA(VLOOKUP(B3457,Products!$A$2:$I$100,5,0),0)</f>
        <v>0</v>
      </c>
      <c r="D3457" s="99">
        <f>_xlfn.IFNA(VLOOKUP(B3457,Products!$A$2:$J$100,6,0),)</f>
        <v>0</v>
      </c>
      <c r="E3457" s="87">
        <f>_xlfn.IFNA(VLOOKUP(B3457,Products!$A$2:$I$100,8,0),)</f>
        <v>0</v>
      </c>
      <c r="F3457" s="87">
        <f>_xlfn.IFNA(VLOOKUP(B3457,Products!$A$2:$J$100,7,0),)</f>
        <v>0</v>
      </c>
      <c r="G3457" s="87">
        <f>_xlfn.IFNA(VLOOKUP(B3457,Products!$A$2:$I$100,2,0),)</f>
        <v>0</v>
      </c>
      <c r="H3457" s="87">
        <f>_xlfn.IFNA(VLOOKUP(B3457,Products!$A$2:$I$100,2,0),)</f>
        <v>0</v>
      </c>
      <c r="J3457" s="87">
        <f t="shared" si="106"/>
        <v>0</v>
      </c>
      <c r="K3457" s="87">
        <f t="shared" si="107"/>
        <v>0</v>
      </c>
    </row>
    <row r="3458" spans="3:11">
      <c r="C3458" s="87">
        <f>_xlfn.IFNA(VLOOKUP(B3458,Products!$A$2:$I$100,5,0),0)</f>
        <v>0</v>
      </c>
      <c r="D3458" s="99">
        <f>_xlfn.IFNA(VLOOKUP(B3458,Products!$A$2:$J$100,6,0),)</f>
        <v>0</v>
      </c>
      <c r="E3458" s="87">
        <f>_xlfn.IFNA(VLOOKUP(B3458,Products!$A$2:$I$100,8,0),)</f>
        <v>0</v>
      </c>
      <c r="F3458" s="87">
        <f>_xlfn.IFNA(VLOOKUP(B3458,Products!$A$2:$J$100,7,0),)</f>
        <v>0</v>
      </c>
      <c r="G3458" s="87">
        <f>_xlfn.IFNA(VLOOKUP(B3458,Products!$A$2:$I$100,2,0),)</f>
        <v>0</v>
      </c>
      <c r="H3458" s="87">
        <f>_xlfn.IFNA(VLOOKUP(B3458,Products!$A$2:$I$100,2,0),)</f>
        <v>0</v>
      </c>
      <c r="J3458" s="87">
        <f t="shared" si="106"/>
        <v>0</v>
      </c>
      <c r="K3458" s="87">
        <f t="shared" si="107"/>
        <v>0</v>
      </c>
    </row>
    <row r="3459" spans="3:11">
      <c r="C3459" s="87">
        <f>_xlfn.IFNA(VLOOKUP(B3459,Products!$A$2:$I$100,5,0),0)</f>
        <v>0</v>
      </c>
      <c r="D3459" s="99">
        <f>_xlfn.IFNA(VLOOKUP(B3459,Products!$A$2:$J$100,6,0),)</f>
        <v>0</v>
      </c>
      <c r="E3459" s="87">
        <f>_xlfn.IFNA(VLOOKUP(B3459,Products!$A$2:$I$100,8,0),)</f>
        <v>0</v>
      </c>
      <c r="F3459" s="87">
        <f>_xlfn.IFNA(VLOOKUP(B3459,Products!$A$2:$J$100,7,0),)</f>
        <v>0</v>
      </c>
      <c r="G3459" s="87">
        <f>_xlfn.IFNA(VLOOKUP(B3459,Products!$A$2:$I$100,2,0),)</f>
        <v>0</v>
      </c>
      <c r="H3459" s="87">
        <f>_xlfn.IFNA(VLOOKUP(B3459,Products!$A$2:$I$100,2,0),)</f>
        <v>0</v>
      </c>
      <c r="J3459" s="87">
        <f t="shared" si="106"/>
        <v>0</v>
      </c>
      <c r="K3459" s="87">
        <f t="shared" si="107"/>
        <v>0</v>
      </c>
    </row>
    <row r="3460" spans="3:11">
      <c r="C3460" s="87">
        <f>_xlfn.IFNA(VLOOKUP(B3460,Products!$A$2:$I$100,5,0),0)</f>
        <v>0</v>
      </c>
      <c r="D3460" s="99">
        <f>_xlfn.IFNA(VLOOKUP(B3460,Products!$A$2:$J$100,6,0),)</f>
        <v>0</v>
      </c>
      <c r="E3460" s="87">
        <f>_xlfn.IFNA(VLOOKUP(B3460,Products!$A$2:$I$100,8,0),)</f>
        <v>0</v>
      </c>
      <c r="F3460" s="87">
        <f>_xlfn.IFNA(VLOOKUP(B3460,Products!$A$2:$J$100,7,0),)</f>
        <v>0</v>
      </c>
      <c r="G3460" s="87">
        <f>_xlfn.IFNA(VLOOKUP(B3460,Products!$A$2:$I$100,2,0),)</f>
        <v>0</v>
      </c>
      <c r="H3460" s="87">
        <f>_xlfn.IFNA(VLOOKUP(B3460,Products!$A$2:$I$100,2,0),)</f>
        <v>0</v>
      </c>
      <c r="J3460" s="87">
        <f t="shared" si="106"/>
        <v>0</v>
      </c>
      <c r="K3460" s="87">
        <f t="shared" si="107"/>
        <v>0</v>
      </c>
    </row>
    <row r="3461" spans="3:11">
      <c r="C3461" s="87">
        <f>_xlfn.IFNA(VLOOKUP(B3461,Products!$A$2:$I$100,5,0),0)</f>
        <v>0</v>
      </c>
      <c r="D3461" s="99">
        <f>_xlfn.IFNA(VLOOKUP(B3461,Products!$A$2:$J$100,6,0),)</f>
        <v>0</v>
      </c>
      <c r="E3461" s="87">
        <f>_xlfn.IFNA(VLOOKUP(B3461,Products!$A$2:$I$100,8,0),)</f>
        <v>0</v>
      </c>
      <c r="F3461" s="87">
        <f>_xlfn.IFNA(VLOOKUP(B3461,Products!$A$2:$J$100,7,0),)</f>
        <v>0</v>
      </c>
      <c r="G3461" s="87">
        <f>_xlfn.IFNA(VLOOKUP(B3461,Products!$A$2:$I$100,2,0),)</f>
        <v>0</v>
      </c>
      <c r="H3461" s="87">
        <f>_xlfn.IFNA(VLOOKUP(B3461,Products!$A$2:$I$100,2,0),)</f>
        <v>0</v>
      </c>
      <c r="J3461" s="87">
        <f t="shared" si="106"/>
        <v>0</v>
      </c>
      <c r="K3461" s="87">
        <f t="shared" si="107"/>
        <v>0</v>
      </c>
    </row>
    <row r="3462" spans="3:11">
      <c r="C3462" s="87">
        <f>_xlfn.IFNA(VLOOKUP(B3462,Products!$A$2:$I$100,5,0),0)</f>
        <v>0</v>
      </c>
      <c r="D3462" s="99">
        <f>_xlfn.IFNA(VLOOKUP(B3462,Products!$A$2:$J$100,6,0),)</f>
        <v>0</v>
      </c>
      <c r="E3462" s="87">
        <f>_xlfn.IFNA(VLOOKUP(B3462,Products!$A$2:$I$100,8,0),)</f>
        <v>0</v>
      </c>
      <c r="F3462" s="87">
        <f>_xlfn.IFNA(VLOOKUP(B3462,Products!$A$2:$J$100,7,0),)</f>
        <v>0</v>
      </c>
      <c r="G3462" s="87">
        <f>_xlfn.IFNA(VLOOKUP(B3462,Products!$A$2:$I$100,2,0),)</f>
        <v>0</v>
      </c>
      <c r="H3462" s="87">
        <f>_xlfn.IFNA(VLOOKUP(B3462,Products!$A$2:$I$100,2,0),)</f>
        <v>0</v>
      </c>
      <c r="J3462" s="87">
        <f t="shared" si="106"/>
        <v>0</v>
      </c>
      <c r="K3462" s="87">
        <f t="shared" si="107"/>
        <v>0</v>
      </c>
    </row>
    <row r="3463" spans="3:11">
      <c r="C3463" s="87">
        <f>_xlfn.IFNA(VLOOKUP(B3463,Products!$A$2:$I$100,5,0),0)</f>
        <v>0</v>
      </c>
      <c r="D3463" s="99">
        <f>_xlfn.IFNA(VLOOKUP(B3463,Products!$A$2:$J$100,6,0),)</f>
        <v>0</v>
      </c>
      <c r="E3463" s="87">
        <f>_xlfn.IFNA(VLOOKUP(B3463,Products!$A$2:$I$100,8,0),)</f>
        <v>0</v>
      </c>
      <c r="F3463" s="87">
        <f>_xlfn.IFNA(VLOOKUP(B3463,Products!$A$2:$J$100,7,0),)</f>
        <v>0</v>
      </c>
      <c r="G3463" s="87">
        <f>_xlfn.IFNA(VLOOKUP(B3463,Products!$A$2:$I$100,2,0),)</f>
        <v>0</v>
      </c>
      <c r="H3463" s="87">
        <f>_xlfn.IFNA(VLOOKUP(B3463,Products!$A$2:$I$100,2,0),)</f>
        <v>0</v>
      </c>
      <c r="J3463" s="87">
        <f t="shared" ref="J3463:J3526" si="108">H3463/100*18</f>
        <v>0</v>
      </c>
      <c r="K3463" s="87">
        <f t="shared" ref="K3463:K3526" si="109">I3463+J3463</f>
        <v>0</v>
      </c>
    </row>
    <row r="3464" spans="3:11">
      <c r="C3464" s="87">
        <f>_xlfn.IFNA(VLOOKUP(B3464,Products!$A$2:$I$100,5,0),0)</f>
        <v>0</v>
      </c>
      <c r="D3464" s="99">
        <f>_xlfn.IFNA(VLOOKUP(B3464,Products!$A$2:$J$100,6,0),)</f>
        <v>0</v>
      </c>
      <c r="E3464" s="87">
        <f>_xlfn.IFNA(VLOOKUP(B3464,Products!$A$2:$I$100,8,0),)</f>
        <v>0</v>
      </c>
      <c r="F3464" s="87">
        <f>_xlfn.IFNA(VLOOKUP(B3464,Products!$A$2:$J$100,7,0),)</f>
        <v>0</v>
      </c>
      <c r="G3464" s="87">
        <f>_xlfn.IFNA(VLOOKUP(B3464,Products!$A$2:$I$100,2,0),)</f>
        <v>0</v>
      </c>
      <c r="H3464" s="87">
        <f>_xlfn.IFNA(VLOOKUP(B3464,Products!$A$2:$I$100,2,0),)</f>
        <v>0</v>
      </c>
      <c r="J3464" s="87">
        <f t="shared" si="108"/>
        <v>0</v>
      </c>
      <c r="K3464" s="87">
        <f t="shared" si="109"/>
        <v>0</v>
      </c>
    </row>
    <row r="3465" spans="3:11">
      <c r="C3465" s="87">
        <f>_xlfn.IFNA(VLOOKUP(B3465,Products!$A$2:$I$100,5,0),0)</f>
        <v>0</v>
      </c>
      <c r="D3465" s="99">
        <f>_xlfn.IFNA(VLOOKUP(B3465,Products!$A$2:$J$100,6,0),)</f>
        <v>0</v>
      </c>
      <c r="E3465" s="87">
        <f>_xlfn.IFNA(VLOOKUP(B3465,Products!$A$2:$I$100,8,0),)</f>
        <v>0</v>
      </c>
      <c r="F3465" s="87">
        <f>_xlfn.IFNA(VLOOKUP(B3465,Products!$A$2:$J$100,7,0),)</f>
        <v>0</v>
      </c>
      <c r="G3465" s="87">
        <f>_xlfn.IFNA(VLOOKUP(B3465,Products!$A$2:$I$100,2,0),)</f>
        <v>0</v>
      </c>
      <c r="H3465" s="87">
        <f>_xlfn.IFNA(VLOOKUP(B3465,Products!$A$2:$I$100,2,0),)</f>
        <v>0</v>
      </c>
      <c r="J3465" s="87">
        <f t="shared" si="108"/>
        <v>0</v>
      </c>
      <c r="K3465" s="87">
        <f t="shared" si="109"/>
        <v>0</v>
      </c>
    </row>
    <row r="3466" spans="3:11">
      <c r="C3466" s="87">
        <f>_xlfn.IFNA(VLOOKUP(B3466,Products!$A$2:$I$100,5,0),0)</f>
        <v>0</v>
      </c>
      <c r="D3466" s="99">
        <f>_xlfn.IFNA(VLOOKUP(B3466,Products!$A$2:$J$100,6,0),)</f>
        <v>0</v>
      </c>
      <c r="E3466" s="87">
        <f>_xlfn.IFNA(VLOOKUP(B3466,Products!$A$2:$I$100,8,0),)</f>
        <v>0</v>
      </c>
      <c r="F3466" s="87">
        <f>_xlfn.IFNA(VLOOKUP(B3466,Products!$A$2:$J$100,7,0),)</f>
        <v>0</v>
      </c>
      <c r="G3466" s="87">
        <f>_xlfn.IFNA(VLOOKUP(B3466,Products!$A$2:$I$100,2,0),)</f>
        <v>0</v>
      </c>
      <c r="H3466" s="87">
        <f>_xlfn.IFNA(VLOOKUP(B3466,Products!$A$2:$I$100,2,0),)</f>
        <v>0</v>
      </c>
      <c r="J3466" s="87">
        <f t="shared" si="108"/>
        <v>0</v>
      </c>
      <c r="K3466" s="87">
        <f t="shared" si="109"/>
        <v>0</v>
      </c>
    </row>
    <row r="3467" spans="3:11">
      <c r="C3467" s="87">
        <f>_xlfn.IFNA(VLOOKUP(B3467,Products!$A$2:$I$100,5,0),0)</f>
        <v>0</v>
      </c>
      <c r="D3467" s="99">
        <f>_xlfn.IFNA(VLOOKUP(B3467,Products!$A$2:$J$100,6,0),)</f>
        <v>0</v>
      </c>
      <c r="E3467" s="87">
        <f>_xlfn.IFNA(VLOOKUP(B3467,Products!$A$2:$I$100,8,0),)</f>
        <v>0</v>
      </c>
      <c r="F3467" s="87">
        <f>_xlfn.IFNA(VLOOKUP(B3467,Products!$A$2:$J$100,7,0),)</f>
        <v>0</v>
      </c>
      <c r="G3467" s="87">
        <f>_xlfn.IFNA(VLOOKUP(B3467,Products!$A$2:$I$100,2,0),)</f>
        <v>0</v>
      </c>
      <c r="H3467" s="87">
        <f>_xlfn.IFNA(VLOOKUP(B3467,Products!$A$2:$I$100,2,0),)</f>
        <v>0</v>
      </c>
      <c r="J3467" s="87">
        <f t="shared" si="108"/>
        <v>0</v>
      </c>
      <c r="K3467" s="87">
        <f t="shared" si="109"/>
        <v>0</v>
      </c>
    </row>
    <row r="3468" spans="3:11">
      <c r="C3468" s="87">
        <f>_xlfn.IFNA(VLOOKUP(B3468,Products!$A$2:$I$100,5,0),0)</f>
        <v>0</v>
      </c>
      <c r="D3468" s="99">
        <f>_xlfn.IFNA(VLOOKUP(B3468,Products!$A$2:$J$100,6,0),)</f>
        <v>0</v>
      </c>
      <c r="E3468" s="87">
        <f>_xlfn.IFNA(VLOOKUP(B3468,Products!$A$2:$I$100,8,0),)</f>
        <v>0</v>
      </c>
      <c r="F3468" s="87">
        <f>_xlfn.IFNA(VLOOKUP(B3468,Products!$A$2:$J$100,7,0),)</f>
        <v>0</v>
      </c>
      <c r="G3468" s="87">
        <f>_xlfn.IFNA(VLOOKUP(B3468,Products!$A$2:$I$100,2,0),)</f>
        <v>0</v>
      </c>
      <c r="H3468" s="87">
        <f>_xlfn.IFNA(VLOOKUP(B3468,Products!$A$2:$I$100,2,0),)</f>
        <v>0</v>
      </c>
      <c r="J3468" s="87">
        <f t="shared" si="108"/>
        <v>0</v>
      </c>
      <c r="K3468" s="87">
        <f t="shared" si="109"/>
        <v>0</v>
      </c>
    </row>
    <row r="3469" spans="3:11">
      <c r="C3469" s="87">
        <f>_xlfn.IFNA(VLOOKUP(B3469,Products!$A$2:$I$100,5,0),0)</f>
        <v>0</v>
      </c>
      <c r="D3469" s="99">
        <f>_xlfn.IFNA(VLOOKUP(B3469,Products!$A$2:$J$100,6,0),)</f>
        <v>0</v>
      </c>
      <c r="E3469" s="87">
        <f>_xlfn.IFNA(VLOOKUP(B3469,Products!$A$2:$I$100,8,0),)</f>
        <v>0</v>
      </c>
      <c r="F3469" s="87">
        <f>_xlfn.IFNA(VLOOKUP(B3469,Products!$A$2:$J$100,7,0),)</f>
        <v>0</v>
      </c>
      <c r="G3469" s="87">
        <f>_xlfn.IFNA(VLOOKUP(B3469,Products!$A$2:$I$100,2,0),)</f>
        <v>0</v>
      </c>
      <c r="H3469" s="87">
        <f>_xlfn.IFNA(VLOOKUP(B3469,Products!$A$2:$I$100,2,0),)</f>
        <v>0</v>
      </c>
      <c r="J3469" s="87">
        <f t="shared" si="108"/>
        <v>0</v>
      </c>
      <c r="K3469" s="87">
        <f t="shared" si="109"/>
        <v>0</v>
      </c>
    </row>
    <row r="3470" spans="3:11">
      <c r="C3470" s="87">
        <f>_xlfn.IFNA(VLOOKUP(B3470,Products!$A$2:$I$100,5,0),0)</f>
        <v>0</v>
      </c>
      <c r="D3470" s="99">
        <f>_xlfn.IFNA(VLOOKUP(B3470,Products!$A$2:$J$100,6,0),)</f>
        <v>0</v>
      </c>
      <c r="E3470" s="87">
        <f>_xlfn.IFNA(VLOOKUP(B3470,Products!$A$2:$I$100,8,0),)</f>
        <v>0</v>
      </c>
      <c r="F3470" s="87">
        <f>_xlfn.IFNA(VLOOKUP(B3470,Products!$A$2:$J$100,7,0),)</f>
        <v>0</v>
      </c>
      <c r="G3470" s="87">
        <f>_xlfn.IFNA(VLOOKUP(B3470,Products!$A$2:$I$100,2,0),)</f>
        <v>0</v>
      </c>
      <c r="H3470" s="87">
        <f>_xlfn.IFNA(VLOOKUP(B3470,Products!$A$2:$I$100,2,0),)</f>
        <v>0</v>
      </c>
      <c r="J3470" s="87">
        <f t="shared" si="108"/>
        <v>0</v>
      </c>
      <c r="K3470" s="87">
        <f t="shared" si="109"/>
        <v>0</v>
      </c>
    </row>
    <row r="3471" spans="3:11">
      <c r="C3471" s="87">
        <f>_xlfn.IFNA(VLOOKUP(B3471,Products!$A$2:$I$100,5,0),0)</f>
        <v>0</v>
      </c>
      <c r="D3471" s="99">
        <f>_xlfn.IFNA(VLOOKUP(B3471,Products!$A$2:$J$100,6,0),)</f>
        <v>0</v>
      </c>
      <c r="E3471" s="87">
        <f>_xlfn.IFNA(VLOOKUP(B3471,Products!$A$2:$I$100,8,0),)</f>
        <v>0</v>
      </c>
      <c r="F3471" s="87">
        <f>_xlfn.IFNA(VLOOKUP(B3471,Products!$A$2:$J$100,7,0),)</f>
        <v>0</v>
      </c>
      <c r="G3471" s="87">
        <f>_xlfn.IFNA(VLOOKUP(B3471,Products!$A$2:$I$100,2,0),)</f>
        <v>0</v>
      </c>
      <c r="H3471" s="87">
        <f>_xlfn.IFNA(VLOOKUP(B3471,Products!$A$2:$I$100,2,0),)</f>
        <v>0</v>
      </c>
      <c r="J3471" s="87">
        <f t="shared" si="108"/>
        <v>0</v>
      </c>
      <c r="K3471" s="87">
        <f t="shared" si="109"/>
        <v>0</v>
      </c>
    </row>
    <row r="3472" spans="3:11">
      <c r="C3472" s="87">
        <f>_xlfn.IFNA(VLOOKUP(B3472,Products!$A$2:$I$100,5,0),0)</f>
        <v>0</v>
      </c>
      <c r="D3472" s="99">
        <f>_xlfn.IFNA(VLOOKUP(B3472,Products!$A$2:$J$100,6,0),)</f>
        <v>0</v>
      </c>
      <c r="E3472" s="87">
        <f>_xlfn.IFNA(VLOOKUP(B3472,Products!$A$2:$I$100,8,0),)</f>
        <v>0</v>
      </c>
      <c r="F3472" s="87">
        <f>_xlfn.IFNA(VLOOKUP(B3472,Products!$A$2:$J$100,7,0),)</f>
        <v>0</v>
      </c>
      <c r="G3472" s="87">
        <f>_xlfn.IFNA(VLOOKUP(B3472,Products!$A$2:$I$100,2,0),)</f>
        <v>0</v>
      </c>
      <c r="H3472" s="87">
        <f>_xlfn.IFNA(VLOOKUP(B3472,Products!$A$2:$I$100,2,0),)</f>
        <v>0</v>
      </c>
      <c r="J3472" s="87">
        <f t="shared" si="108"/>
        <v>0</v>
      </c>
      <c r="K3472" s="87">
        <f t="shared" si="109"/>
        <v>0</v>
      </c>
    </row>
    <row r="3473" spans="3:11">
      <c r="C3473" s="87">
        <f>_xlfn.IFNA(VLOOKUP(B3473,Products!$A$2:$I$100,5,0),0)</f>
        <v>0</v>
      </c>
      <c r="D3473" s="99">
        <f>_xlfn.IFNA(VLOOKUP(B3473,Products!$A$2:$J$100,6,0),)</f>
        <v>0</v>
      </c>
      <c r="E3473" s="87">
        <f>_xlfn.IFNA(VLOOKUP(B3473,Products!$A$2:$I$100,8,0),)</f>
        <v>0</v>
      </c>
      <c r="F3473" s="87">
        <f>_xlfn.IFNA(VLOOKUP(B3473,Products!$A$2:$J$100,7,0),)</f>
        <v>0</v>
      </c>
      <c r="G3473" s="87">
        <f>_xlfn.IFNA(VLOOKUP(B3473,Products!$A$2:$I$100,2,0),)</f>
        <v>0</v>
      </c>
      <c r="H3473" s="87">
        <f>_xlfn.IFNA(VLOOKUP(B3473,Products!$A$2:$I$100,2,0),)</f>
        <v>0</v>
      </c>
      <c r="J3473" s="87">
        <f t="shared" si="108"/>
        <v>0</v>
      </c>
      <c r="K3473" s="87">
        <f t="shared" si="109"/>
        <v>0</v>
      </c>
    </row>
    <row r="3474" spans="3:11">
      <c r="C3474" s="87">
        <f>_xlfn.IFNA(VLOOKUP(B3474,Products!$A$2:$I$100,5,0),0)</f>
        <v>0</v>
      </c>
      <c r="D3474" s="99">
        <f>_xlfn.IFNA(VLOOKUP(B3474,Products!$A$2:$J$100,6,0),)</f>
        <v>0</v>
      </c>
      <c r="E3474" s="87">
        <f>_xlfn.IFNA(VLOOKUP(B3474,Products!$A$2:$I$100,8,0),)</f>
        <v>0</v>
      </c>
      <c r="F3474" s="87">
        <f>_xlfn.IFNA(VLOOKUP(B3474,Products!$A$2:$J$100,7,0),)</f>
        <v>0</v>
      </c>
      <c r="G3474" s="87">
        <f>_xlfn.IFNA(VLOOKUP(B3474,Products!$A$2:$I$100,2,0),)</f>
        <v>0</v>
      </c>
      <c r="H3474" s="87">
        <f>_xlfn.IFNA(VLOOKUP(B3474,Products!$A$2:$I$100,2,0),)</f>
        <v>0</v>
      </c>
      <c r="J3474" s="87">
        <f t="shared" si="108"/>
        <v>0</v>
      </c>
      <c r="K3474" s="87">
        <f t="shared" si="109"/>
        <v>0</v>
      </c>
    </row>
    <row r="3475" spans="3:11">
      <c r="C3475" s="87">
        <f>_xlfn.IFNA(VLOOKUP(B3475,Products!$A$2:$I$100,5,0),0)</f>
        <v>0</v>
      </c>
      <c r="D3475" s="99">
        <f>_xlfn.IFNA(VLOOKUP(B3475,Products!$A$2:$J$100,6,0),)</f>
        <v>0</v>
      </c>
      <c r="E3475" s="87">
        <f>_xlfn.IFNA(VLOOKUP(B3475,Products!$A$2:$I$100,8,0),)</f>
        <v>0</v>
      </c>
      <c r="F3475" s="87">
        <f>_xlfn.IFNA(VLOOKUP(B3475,Products!$A$2:$J$100,7,0),)</f>
        <v>0</v>
      </c>
      <c r="G3475" s="87">
        <f>_xlfn.IFNA(VLOOKUP(B3475,Products!$A$2:$I$100,2,0),)</f>
        <v>0</v>
      </c>
      <c r="H3475" s="87">
        <f>_xlfn.IFNA(VLOOKUP(B3475,Products!$A$2:$I$100,2,0),)</f>
        <v>0</v>
      </c>
      <c r="J3475" s="87">
        <f t="shared" si="108"/>
        <v>0</v>
      </c>
      <c r="K3475" s="87">
        <f t="shared" si="109"/>
        <v>0</v>
      </c>
    </row>
    <row r="3476" spans="3:11">
      <c r="C3476" s="87">
        <f>_xlfn.IFNA(VLOOKUP(B3476,Products!$A$2:$I$100,5,0),0)</f>
        <v>0</v>
      </c>
      <c r="D3476" s="99">
        <f>_xlfn.IFNA(VLOOKUP(B3476,Products!$A$2:$J$100,6,0),)</f>
        <v>0</v>
      </c>
      <c r="E3476" s="87">
        <f>_xlfn.IFNA(VLOOKUP(B3476,Products!$A$2:$I$100,8,0),)</f>
        <v>0</v>
      </c>
      <c r="F3476" s="87">
        <f>_xlfn.IFNA(VLOOKUP(B3476,Products!$A$2:$J$100,7,0),)</f>
        <v>0</v>
      </c>
      <c r="G3476" s="87">
        <f>_xlfn.IFNA(VLOOKUP(B3476,Products!$A$2:$I$100,2,0),)</f>
        <v>0</v>
      </c>
      <c r="H3476" s="87">
        <f>_xlfn.IFNA(VLOOKUP(B3476,Products!$A$2:$I$100,2,0),)</f>
        <v>0</v>
      </c>
      <c r="J3476" s="87">
        <f t="shared" si="108"/>
        <v>0</v>
      </c>
      <c r="K3476" s="87">
        <f t="shared" si="109"/>
        <v>0</v>
      </c>
    </row>
    <row r="3477" spans="3:11">
      <c r="C3477" s="87">
        <f>_xlfn.IFNA(VLOOKUP(B3477,Products!$A$2:$I$100,5,0),0)</f>
        <v>0</v>
      </c>
      <c r="D3477" s="99">
        <f>_xlfn.IFNA(VLOOKUP(B3477,Products!$A$2:$J$100,6,0),)</f>
        <v>0</v>
      </c>
      <c r="E3477" s="87">
        <f>_xlfn.IFNA(VLOOKUP(B3477,Products!$A$2:$I$100,8,0),)</f>
        <v>0</v>
      </c>
      <c r="F3477" s="87">
        <f>_xlfn.IFNA(VLOOKUP(B3477,Products!$A$2:$J$100,7,0),)</f>
        <v>0</v>
      </c>
      <c r="G3477" s="87">
        <f>_xlfn.IFNA(VLOOKUP(B3477,Products!$A$2:$I$100,2,0),)</f>
        <v>0</v>
      </c>
      <c r="H3477" s="87">
        <f>_xlfn.IFNA(VLOOKUP(B3477,Products!$A$2:$I$100,2,0),)</f>
        <v>0</v>
      </c>
      <c r="J3477" s="87">
        <f t="shared" si="108"/>
        <v>0</v>
      </c>
      <c r="K3477" s="87">
        <f t="shared" si="109"/>
        <v>0</v>
      </c>
    </row>
    <row r="3478" spans="3:11">
      <c r="C3478" s="87">
        <f>_xlfn.IFNA(VLOOKUP(B3478,Products!$A$2:$I$100,5,0),0)</f>
        <v>0</v>
      </c>
      <c r="D3478" s="99">
        <f>_xlfn.IFNA(VLOOKUP(B3478,Products!$A$2:$J$100,6,0),)</f>
        <v>0</v>
      </c>
      <c r="E3478" s="87">
        <f>_xlfn.IFNA(VLOOKUP(B3478,Products!$A$2:$I$100,8,0),)</f>
        <v>0</v>
      </c>
      <c r="F3478" s="87">
        <f>_xlfn.IFNA(VLOOKUP(B3478,Products!$A$2:$J$100,7,0),)</f>
        <v>0</v>
      </c>
      <c r="G3478" s="87">
        <f>_xlfn.IFNA(VLOOKUP(B3478,Products!$A$2:$I$100,2,0),)</f>
        <v>0</v>
      </c>
      <c r="H3478" s="87">
        <f>_xlfn.IFNA(VLOOKUP(B3478,Products!$A$2:$I$100,2,0),)</f>
        <v>0</v>
      </c>
      <c r="J3478" s="87">
        <f t="shared" si="108"/>
        <v>0</v>
      </c>
      <c r="K3478" s="87">
        <f t="shared" si="109"/>
        <v>0</v>
      </c>
    </row>
    <row r="3479" spans="3:11">
      <c r="C3479" s="87">
        <f>_xlfn.IFNA(VLOOKUP(B3479,Products!$A$2:$I$100,5,0),0)</f>
        <v>0</v>
      </c>
      <c r="D3479" s="99">
        <f>_xlfn.IFNA(VLOOKUP(B3479,Products!$A$2:$J$100,6,0),)</f>
        <v>0</v>
      </c>
      <c r="E3479" s="87">
        <f>_xlfn.IFNA(VLOOKUP(B3479,Products!$A$2:$I$100,8,0),)</f>
        <v>0</v>
      </c>
      <c r="F3479" s="87">
        <f>_xlfn.IFNA(VLOOKUP(B3479,Products!$A$2:$J$100,7,0),)</f>
        <v>0</v>
      </c>
      <c r="G3479" s="87">
        <f>_xlfn.IFNA(VLOOKUP(B3479,Products!$A$2:$I$100,2,0),)</f>
        <v>0</v>
      </c>
      <c r="H3479" s="87">
        <f>_xlfn.IFNA(VLOOKUP(B3479,Products!$A$2:$I$100,2,0),)</f>
        <v>0</v>
      </c>
      <c r="J3479" s="87">
        <f t="shared" si="108"/>
        <v>0</v>
      </c>
      <c r="K3479" s="87">
        <f t="shared" si="109"/>
        <v>0</v>
      </c>
    </row>
    <row r="3480" spans="3:11">
      <c r="C3480" s="87">
        <f>_xlfn.IFNA(VLOOKUP(B3480,Products!$A$2:$I$100,5,0),0)</f>
        <v>0</v>
      </c>
      <c r="D3480" s="99">
        <f>_xlfn.IFNA(VLOOKUP(B3480,Products!$A$2:$J$100,6,0),)</f>
        <v>0</v>
      </c>
      <c r="E3480" s="87">
        <f>_xlfn.IFNA(VLOOKUP(B3480,Products!$A$2:$I$100,8,0),)</f>
        <v>0</v>
      </c>
      <c r="F3480" s="87">
        <f>_xlfn.IFNA(VLOOKUP(B3480,Products!$A$2:$J$100,7,0),)</f>
        <v>0</v>
      </c>
      <c r="G3480" s="87">
        <f>_xlfn.IFNA(VLOOKUP(B3480,Products!$A$2:$I$100,2,0),)</f>
        <v>0</v>
      </c>
      <c r="H3480" s="87">
        <f>_xlfn.IFNA(VLOOKUP(B3480,Products!$A$2:$I$100,2,0),)</f>
        <v>0</v>
      </c>
      <c r="J3480" s="87">
        <f t="shared" si="108"/>
        <v>0</v>
      </c>
      <c r="K3480" s="87">
        <f t="shared" si="109"/>
        <v>0</v>
      </c>
    </row>
    <row r="3481" spans="3:11">
      <c r="C3481" s="87">
        <f>_xlfn.IFNA(VLOOKUP(B3481,Products!$A$2:$I$100,5,0),0)</f>
        <v>0</v>
      </c>
      <c r="D3481" s="99">
        <f>_xlfn.IFNA(VLOOKUP(B3481,Products!$A$2:$J$100,6,0),)</f>
        <v>0</v>
      </c>
      <c r="E3481" s="87">
        <f>_xlfn.IFNA(VLOOKUP(B3481,Products!$A$2:$I$100,8,0),)</f>
        <v>0</v>
      </c>
      <c r="F3481" s="87">
        <f>_xlfn.IFNA(VLOOKUP(B3481,Products!$A$2:$J$100,7,0),)</f>
        <v>0</v>
      </c>
      <c r="G3481" s="87">
        <f>_xlfn.IFNA(VLOOKUP(B3481,Products!$A$2:$I$100,2,0),)</f>
        <v>0</v>
      </c>
      <c r="H3481" s="87">
        <f>_xlfn.IFNA(VLOOKUP(B3481,Products!$A$2:$I$100,2,0),)</f>
        <v>0</v>
      </c>
      <c r="J3481" s="87">
        <f t="shared" si="108"/>
        <v>0</v>
      </c>
      <c r="K3481" s="87">
        <f t="shared" si="109"/>
        <v>0</v>
      </c>
    </row>
    <row r="3482" spans="3:11">
      <c r="C3482" s="87">
        <f>_xlfn.IFNA(VLOOKUP(B3482,Products!$A$2:$I$100,5,0),0)</f>
        <v>0</v>
      </c>
      <c r="D3482" s="99">
        <f>_xlfn.IFNA(VLOOKUP(B3482,Products!$A$2:$J$100,6,0),)</f>
        <v>0</v>
      </c>
      <c r="E3482" s="87">
        <f>_xlfn.IFNA(VLOOKUP(B3482,Products!$A$2:$I$100,8,0),)</f>
        <v>0</v>
      </c>
      <c r="F3482" s="87">
        <f>_xlfn.IFNA(VLOOKUP(B3482,Products!$A$2:$J$100,7,0),)</f>
        <v>0</v>
      </c>
      <c r="G3482" s="87">
        <f>_xlfn.IFNA(VLOOKUP(B3482,Products!$A$2:$I$100,2,0),)</f>
        <v>0</v>
      </c>
      <c r="H3482" s="87">
        <f>_xlfn.IFNA(VLOOKUP(B3482,Products!$A$2:$I$100,2,0),)</f>
        <v>0</v>
      </c>
      <c r="J3482" s="87">
        <f t="shared" si="108"/>
        <v>0</v>
      </c>
      <c r="K3482" s="87">
        <f t="shared" si="109"/>
        <v>0</v>
      </c>
    </row>
    <row r="3483" spans="3:11">
      <c r="C3483" s="87">
        <f>_xlfn.IFNA(VLOOKUP(B3483,Products!$A$2:$I$100,5,0),0)</f>
        <v>0</v>
      </c>
      <c r="D3483" s="99">
        <f>_xlfn.IFNA(VLOOKUP(B3483,Products!$A$2:$J$100,6,0),)</f>
        <v>0</v>
      </c>
      <c r="E3483" s="87">
        <f>_xlfn.IFNA(VLOOKUP(B3483,Products!$A$2:$I$100,8,0),)</f>
        <v>0</v>
      </c>
      <c r="F3483" s="87">
        <f>_xlfn.IFNA(VLOOKUP(B3483,Products!$A$2:$J$100,7,0),)</f>
        <v>0</v>
      </c>
      <c r="G3483" s="87">
        <f>_xlfn.IFNA(VLOOKUP(B3483,Products!$A$2:$I$100,2,0),)</f>
        <v>0</v>
      </c>
      <c r="H3483" s="87">
        <f>_xlfn.IFNA(VLOOKUP(B3483,Products!$A$2:$I$100,2,0),)</f>
        <v>0</v>
      </c>
      <c r="J3483" s="87">
        <f t="shared" si="108"/>
        <v>0</v>
      </c>
      <c r="K3483" s="87">
        <f t="shared" si="109"/>
        <v>0</v>
      </c>
    </row>
    <row r="3484" spans="3:11">
      <c r="C3484" s="87">
        <f>_xlfn.IFNA(VLOOKUP(B3484,Products!$A$2:$I$100,5,0),0)</f>
        <v>0</v>
      </c>
      <c r="D3484" s="99">
        <f>_xlfn.IFNA(VLOOKUP(B3484,Products!$A$2:$J$100,6,0),)</f>
        <v>0</v>
      </c>
      <c r="E3484" s="87">
        <f>_xlfn.IFNA(VLOOKUP(B3484,Products!$A$2:$I$100,8,0),)</f>
        <v>0</v>
      </c>
      <c r="F3484" s="87">
        <f>_xlfn.IFNA(VLOOKUP(B3484,Products!$A$2:$J$100,7,0),)</f>
        <v>0</v>
      </c>
      <c r="G3484" s="87">
        <f>_xlfn.IFNA(VLOOKUP(B3484,Products!$A$2:$I$100,2,0),)</f>
        <v>0</v>
      </c>
      <c r="H3484" s="87">
        <f>_xlfn.IFNA(VLOOKUP(B3484,Products!$A$2:$I$100,2,0),)</f>
        <v>0</v>
      </c>
      <c r="J3484" s="87">
        <f t="shared" si="108"/>
        <v>0</v>
      </c>
      <c r="K3484" s="87">
        <f t="shared" si="109"/>
        <v>0</v>
      </c>
    </row>
    <row r="3485" spans="3:11">
      <c r="C3485" s="87">
        <f>_xlfn.IFNA(VLOOKUP(B3485,Products!$A$2:$I$100,5,0),0)</f>
        <v>0</v>
      </c>
      <c r="D3485" s="99">
        <f>_xlfn.IFNA(VLOOKUP(B3485,Products!$A$2:$J$100,6,0),)</f>
        <v>0</v>
      </c>
      <c r="E3485" s="87">
        <f>_xlfn.IFNA(VLOOKUP(B3485,Products!$A$2:$I$100,8,0),)</f>
        <v>0</v>
      </c>
      <c r="F3485" s="87">
        <f>_xlfn.IFNA(VLOOKUP(B3485,Products!$A$2:$J$100,7,0),)</f>
        <v>0</v>
      </c>
      <c r="G3485" s="87">
        <f>_xlfn.IFNA(VLOOKUP(B3485,Products!$A$2:$I$100,2,0),)</f>
        <v>0</v>
      </c>
      <c r="H3485" s="87">
        <f>_xlfn.IFNA(VLOOKUP(B3485,Products!$A$2:$I$100,2,0),)</f>
        <v>0</v>
      </c>
      <c r="J3485" s="87">
        <f t="shared" si="108"/>
        <v>0</v>
      </c>
      <c r="K3485" s="87">
        <f t="shared" si="109"/>
        <v>0</v>
      </c>
    </row>
    <row r="3486" spans="3:11">
      <c r="C3486" s="87">
        <f>_xlfn.IFNA(VLOOKUP(B3486,Products!$A$2:$I$100,5,0),0)</f>
        <v>0</v>
      </c>
      <c r="D3486" s="99">
        <f>_xlfn.IFNA(VLOOKUP(B3486,Products!$A$2:$J$100,6,0),)</f>
        <v>0</v>
      </c>
      <c r="E3486" s="87">
        <f>_xlfn.IFNA(VLOOKUP(B3486,Products!$A$2:$I$100,8,0),)</f>
        <v>0</v>
      </c>
      <c r="F3486" s="87">
        <f>_xlfn.IFNA(VLOOKUP(B3486,Products!$A$2:$J$100,7,0),)</f>
        <v>0</v>
      </c>
      <c r="G3486" s="87">
        <f>_xlfn.IFNA(VLOOKUP(B3486,Products!$A$2:$I$100,2,0),)</f>
        <v>0</v>
      </c>
      <c r="H3486" s="87">
        <f>_xlfn.IFNA(VLOOKUP(B3486,Products!$A$2:$I$100,2,0),)</f>
        <v>0</v>
      </c>
      <c r="J3486" s="87">
        <f t="shared" si="108"/>
        <v>0</v>
      </c>
      <c r="K3486" s="87">
        <f t="shared" si="109"/>
        <v>0</v>
      </c>
    </row>
    <row r="3487" spans="3:11">
      <c r="C3487" s="87">
        <f>_xlfn.IFNA(VLOOKUP(B3487,Products!$A$2:$I$100,5,0),0)</f>
        <v>0</v>
      </c>
      <c r="D3487" s="99">
        <f>_xlfn.IFNA(VLOOKUP(B3487,Products!$A$2:$J$100,6,0),)</f>
        <v>0</v>
      </c>
      <c r="E3487" s="87">
        <f>_xlfn.IFNA(VLOOKUP(B3487,Products!$A$2:$I$100,8,0),)</f>
        <v>0</v>
      </c>
      <c r="F3487" s="87">
        <f>_xlfn.IFNA(VLOOKUP(B3487,Products!$A$2:$J$100,7,0),)</f>
        <v>0</v>
      </c>
      <c r="G3487" s="87">
        <f>_xlfn.IFNA(VLOOKUP(B3487,Products!$A$2:$I$100,2,0),)</f>
        <v>0</v>
      </c>
      <c r="H3487" s="87">
        <f>_xlfn.IFNA(VLOOKUP(B3487,Products!$A$2:$I$100,2,0),)</f>
        <v>0</v>
      </c>
      <c r="J3487" s="87">
        <f t="shared" si="108"/>
        <v>0</v>
      </c>
      <c r="K3487" s="87">
        <f t="shared" si="109"/>
        <v>0</v>
      </c>
    </row>
    <row r="3488" spans="3:11">
      <c r="C3488" s="87">
        <f>_xlfn.IFNA(VLOOKUP(B3488,Products!$A$2:$I$100,5,0),0)</f>
        <v>0</v>
      </c>
      <c r="D3488" s="99">
        <f>_xlfn.IFNA(VLOOKUP(B3488,Products!$A$2:$J$100,6,0),)</f>
        <v>0</v>
      </c>
      <c r="E3488" s="87">
        <f>_xlfn.IFNA(VLOOKUP(B3488,Products!$A$2:$I$100,8,0),)</f>
        <v>0</v>
      </c>
      <c r="F3488" s="87">
        <f>_xlfn.IFNA(VLOOKUP(B3488,Products!$A$2:$J$100,7,0),)</f>
        <v>0</v>
      </c>
      <c r="G3488" s="87">
        <f>_xlfn.IFNA(VLOOKUP(B3488,Products!$A$2:$I$100,2,0),)</f>
        <v>0</v>
      </c>
      <c r="H3488" s="87">
        <f>_xlfn.IFNA(VLOOKUP(B3488,Products!$A$2:$I$100,2,0),)</f>
        <v>0</v>
      </c>
      <c r="J3488" s="87">
        <f t="shared" si="108"/>
        <v>0</v>
      </c>
      <c r="K3488" s="87">
        <f t="shared" si="109"/>
        <v>0</v>
      </c>
    </row>
    <row r="3489" spans="3:11">
      <c r="C3489" s="87">
        <f>_xlfn.IFNA(VLOOKUP(B3489,Products!$A$2:$I$100,5,0),0)</f>
        <v>0</v>
      </c>
      <c r="D3489" s="99">
        <f>_xlfn.IFNA(VLOOKUP(B3489,Products!$A$2:$J$100,6,0),)</f>
        <v>0</v>
      </c>
      <c r="E3489" s="87">
        <f>_xlfn.IFNA(VLOOKUP(B3489,Products!$A$2:$I$100,8,0),)</f>
        <v>0</v>
      </c>
      <c r="F3489" s="87">
        <f>_xlfn.IFNA(VLOOKUP(B3489,Products!$A$2:$J$100,7,0),)</f>
        <v>0</v>
      </c>
      <c r="G3489" s="87">
        <f>_xlfn.IFNA(VLOOKUP(B3489,Products!$A$2:$I$100,2,0),)</f>
        <v>0</v>
      </c>
      <c r="H3489" s="87">
        <f>_xlfn.IFNA(VLOOKUP(B3489,Products!$A$2:$I$100,2,0),)</f>
        <v>0</v>
      </c>
      <c r="J3489" s="87">
        <f t="shared" si="108"/>
        <v>0</v>
      </c>
      <c r="K3489" s="87">
        <f t="shared" si="109"/>
        <v>0</v>
      </c>
    </row>
    <row r="3490" spans="3:11">
      <c r="C3490" s="87">
        <f>_xlfn.IFNA(VLOOKUP(B3490,Products!$A$2:$I$100,5,0),0)</f>
        <v>0</v>
      </c>
      <c r="D3490" s="99">
        <f>_xlfn.IFNA(VLOOKUP(B3490,Products!$A$2:$J$100,6,0),)</f>
        <v>0</v>
      </c>
      <c r="E3490" s="87">
        <f>_xlfn.IFNA(VLOOKUP(B3490,Products!$A$2:$I$100,8,0),)</f>
        <v>0</v>
      </c>
      <c r="F3490" s="87">
        <f>_xlfn.IFNA(VLOOKUP(B3490,Products!$A$2:$J$100,7,0),)</f>
        <v>0</v>
      </c>
      <c r="G3490" s="87">
        <f>_xlfn.IFNA(VLOOKUP(B3490,Products!$A$2:$I$100,2,0),)</f>
        <v>0</v>
      </c>
      <c r="H3490" s="87">
        <f>_xlfn.IFNA(VLOOKUP(B3490,Products!$A$2:$I$100,2,0),)</f>
        <v>0</v>
      </c>
      <c r="J3490" s="87">
        <f t="shared" si="108"/>
        <v>0</v>
      </c>
      <c r="K3490" s="87">
        <f t="shared" si="109"/>
        <v>0</v>
      </c>
    </row>
    <row r="3491" spans="3:11">
      <c r="C3491" s="87">
        <f>_xlfn.IFNA(VLOOKUP(B3491,Products!$A$2:$I$100,5,0),0)</f>
        <v>0</v>
      </c>
      <c r="D3491" s="99">
        <f>_xlfn.IFNA(VLOOKUP(B3491,Products!$A$2:$J$100,6,0),)</f>
        <v>0</v>
      </c>
      <c r="E3491" s="87">
        <f>_xlfn.IFNA(VLOOKUP(B3491,Products!$A$2:$I$100,8,0),)</f>
        <v>0</v>
      </c>
      <c r="F3491" s="87">
        <f>_xlfn.IFNA(VLOOKUP(B3491,Products!$A$2:$J$100,7,0),)</f>
        <v>0</v>
      </c>
      <c r="G3491" s="87">
        <f>_xlfn.IFNA(VLOOKUP(B3491,Products!$A$2:$I$100,2,0),)</f>
        <v>0</v>
      </c>
      <c r="H3491" s="87">
        <f>_xlfn.IFNA(VLOOKUP(B3491,Products!$A$2:$I$100,2,0),)</f>
        <v>0</v>
      </c>
      <c r="J3491" s="87">
        <f t="shared" si="108"/>
        <v>0</v>
      </c>
      <c r="K3491" s="87">
        <f t="shared" si="109"/>
        <v>0</v>
      </c>
    </row>
    <row r="3492" spans="3:11">
      <c r="C3492" s="87">
        <f>_xlfn.IFNA(VLOOKUP(B3492,Products!$A$2:$I$100,5,0),0)</f>
        <v>0</v>
      </c>
      <c r="D3492" s="99">
        <f>_xlfn.IFNA(VLOOKUP(B3492,Products!$A$2:$J$100,6,0),)</f>
        <v>0</v>
      </c>
      <c r="E3492" s="87">
        <f>_xlfn.IFNA(VLOOKUP(B3492,Products!$A$2:$I$100,8,0),)</f>
        <v>0</v>
      </c>
      <c r="F3492" s="87">
        <f>_xlfn.IFNA(VLOOKUP(B3492,Products!$A$2:$J$100,7,0),)</f>
        <v>0</v>
      </c>
      <c r="G3492" s="87">
        <f>_xlfn.IFNA(VLOOKUP(B3492,Products!$A$2:$I$100,2,0),)</f>
        <v>0</v>
      </c>
      <c r="H3492" s="87">
        <f>_xlfn.IFNA(VLOOKUP(B3492,Products!$A$2:$I$100,2,0),)</f>
        <v>0</v>
      </c>
      <c r="J3492" s="87">
        <f t="shared" si="108"/>
        <v>0</v>
      </c>
      <c r="K3492" s="87">
        <f t="shared" si="109"/>
        <v>0</v>
      </c>
    </row>
    <row r="3493" spans="3:11">
      <c r="C3493" s="87">
        <f>_xlfn.IFNA(VLOOKUP(B3493,Products!$A$2:$I$100,5,0),0)</f>
        <v>0</v>
      </c>
      <c r="D3493" s="99">
        <f>_xlfn.IFNA(VLOOKUP(B3493,Products!$A$2:$J$100,6,0),)</f>
        <v>0</v>
      </c>
      <c r="E3493" s="87">
        <f>_xlfn.IFNA(VLOOKUP(B3493,Products!$A$2:$I$100,8,0),)</f>
        <v>0</v>
      </c>
      <c r="F3493" s="87">
        <f>_xlfn.IFNA(VLOOKUP(B3493,Products!$A$2:$J$100,7,0),)</f>
        <v>0</v>
      </c>
      <c r="G3493" s="87">
        <f>_xlfn.IFNA(VLOOKUP(B3493,Products!$A$2:$I$100,2,0),)</f>
        <v>0</v>
      </c>
      <c r="H3493" s="87">
        <f>_xlfn.IFNA(VLOOKUP(B3493,Products!$A$2:$I$100,2,0),)</f>
        <v>0</v>
      </c>
      <c r="J3493" s="87">
        <f t="shared" si="108"/>
        <v>0</v>
      </c>
      <c r="K3493" s="87">
        <f t="shared" si="109"/>
        <v>0</v>
      </c>
    </row>
    <row r="3494" spans="3:11">
      <c r="C3494" s="87">
        <f>_xlfn.IFNA(VLOOKUP(B3494,Products!$A$2:$I$100,5,0),0)</f>
        <v>0</v>
      </c>
      <c r="D3494" s="99">
        <f>_xlfn.IFNA(VLOOKUP(B3494,Products!$A$2:$J$100,6,0),)</f>
        <v>0</v>
      </c>
      <c r="E3494" s="87">
        <f>_xlfn.IFNA(VLOOKUP(B3494,Products!$A$2:$I$100,8,0),)</f>
        <v>0</v>
      </c>
      <c r="F3494" s="87">
        <f>_xlfn.IFNA(VLOOKUP(B3494,Products!$A$2:$J$100,7,0),)</f>
        <v>0</v>
      </c>
      <c r="G3494" s="87">
        <f>_xlfn.IFNA(VLOOKUP(B3494,Products!$A$2:$I$100,2,0),)</f>
        <v>0</v>
      </c>
      <c r="H3494" s="87">
        <f>_xlfn.IFNA(VLOOKUP(B3494,Products!$A$2:$I$100,2,0),)</f>
        <v>0</v>
      </c>
      <c r="J3494" s="87">
        <f t="shared" si="108"/>
        <v>0</v>
      </c>
      <c r="K3494" s="87">
        <f t="shared" si="109"/>
        <v>0</v>
      </c>
    </row>
    <row r="3495" spans="3:11">
      <c r="C3495" s="87">
        <f>_xlfn.IFNA(VLOOKUP(B3495,Products!$A$2:$I$100,5,0),0)</f>
        <v>0</v>
      </c>
      <c r="D3495" s="99">
        <f>_xlfn.IFNA(VLOOKUP(B3495,Products!$A$2:$J$100,6,0),)</f>
        <v>0</v>
      </c>
      <c r="E3495" s="87">
        <f>_xlfn.IFNA(VLOOKUP(B3495,Products!$A$2:$I$100,8,0),)</f>
        <v>0</v>
      </c>
      <c r="F3495" s="87">
        <f>_xlfn.IFNA(VLOOKUP(B3495,Products!$A$2:$J$100,7,0),)</f>
        <v>0</v>
      </c>
      <c r="G3495" s="87">
        <f>_xlfn.IFNA(VLOOKUP(B3495,Products!$A$2:$I$100,2,0),)</f>
        <v>0</v>
      </c>
      <c r="H3495" s="87">
        <f>_xlfn.IFNA(VLOOKUP(B3495,Products!$A$2:$I$100,2,0),)</f>
        <v>0</v>
      </c>
      <c r="J3495" s="87">
        <f t="shared" si="108"/>
        <v>0</v>
      </c>
      <c r="K3495" s="87">
        <f t="shared" si="109"/>
        <v>0</v>
      </c>
    </row>
    <row r="3496" spans="3:11">
      <c r="C3496" s="87">
        <f>_xlfn.IFNA(VLOOKUP(B3496,Products!$A$2:$I$100,5,0),0)</f>
        <v>0</v>
      </c>
      <c r="D3496" s="99">
        <f>_xlfn.IFNA(VLOOKUP(B3496,Products!$A$2:$J$100,6,0),)</f>
        <v>0</v>
      </c>
      <c r="E3496" s="87">
        <f>_xlfn.IFNA(VLOOKUP(B3496,Products!$A$2:$I$100,8,0),)</f>
        <v>0</v>
      </c>
      <c r="F3496" s="87">
        <f>_xlfn.IFNA(VLOOKUP(B3496,Products!$A$2:$J$100,7,0),)</f>
        <v>0</v>
      </c>
      <c r="G3496" s="87">
        <f>_xlfn.IFNA(VLOOKUP(B3496,Products!$A$2:$I$100,2,0),)</f>
        <v>0</v>
      </c>
      <c r="H3496" s="87">
        <f>_xlfn.IFNA(VLOOKUP(B3496,Products!$A$2:$I$100,2,0),)</f>
        <v>0</v>
      </c>
      <c r="J3496" s="87">
        <f t="shared" si="108"/>
        <v>0</v>
      </c>
      <c r="K3496" s="87">
        <f t="shared" si="109"/>
        <v>0</v>
      </c>
    </row>
    <row r="3497" spans="3:11">
      <c r="C3497" s="87">
        <f>_xlfn.IFNA(VLOOKUP(B3497,Products!$A$2:$I$100,5,0),0)</f>
        <v>0</v>
      </c>
      <c r="D3497" s="99">
        <f>_xlfn.IFNA(VLOOKUP(B3497,Products!$A$2:$J$100,6,0),)</f>
        <v>0</v>
      </c>
      <c r="E3497" s="87">
        <f>_xlfn.IFNA(VLOOKUP(B3497,Products!$A$2:$I$100,8,0),)</f>
        <v>0</v>
      </c>
      <c r="F3497" s="87">
        <f>_xlfn.IFNA(VLOOKUP(B3497,Products!$A$2:$J$100,7,0),)</f>
        <v>0</v>
      </c>
      <c r="G3497" s="87">
        <f>_xlfn.IFNA(VLOOKUP(B3497,Products!$A$2:$I$100,2,0),)</f>
        <v>0</v>
      </c>
      <c r="H3497" s="87">
        <f>_xlfn.IFNA(VLOOKUP(B3497,Products!$A$2:$I$100,2,0),)</f>
        <v>0</v>
      </c>
      <c r="J3497" s="87">
        <f t="shared" si="108"/>
        <v>0</v>
      </c>
      <c r="K3497" s="87">
        <f t="shared" si="109"/>
        <v>0</v>
      </c>
    </row>
    <row r="3498" spans="3:11">
      <c r="C3498" s="87">
        <f>_xlfn.IFNA(VLOOKUP(B3498,Products!$A$2:$I$100,5,0),0)</f>
        <v>0</v>
      </c>
      <c r="D3498" s="99">
        <f>_xlfn.IFNA(VLOOKUP(B3498,Products!$A$2:$J$100,6,0),)</f>
        <v>0</v>
      </c>
      <c r="E3498" s="87">
        <f>_xlfn.IFNA(VLOOKUP(B3498,Products!$A$2:$I$100,8,0),)</f>
        <v>0</v>
      </c>
      <c r="F3498" s="87">
        <f>_xlfn.IFNA(VLOOKUP(B3498,Products!$A$2:$J$100,7,0),)</f>
        <v>0</v>
      </c>
      <c r="G3498" s="87">
        <f>_xlfn.IFNA(VLOOKUP(B3498,Products!$A$2:$I$100,2,0),)</f>
        <v>0</v>
      </c>
      <c r="H3498" s="87">
        <f>_xlfn.IFNA(VLOOKUP(B3498,Products!$A$2:$I$100,2,0),)</f>
        <v>0</v>
      </c>
      <c r="J3498" s="87">
        <f t="shared" si="108"/>
        <v>0</v>
      </c>
      <c r="K3498" s="87">
        <f t="shared" si="109"/>
        <v>0</v>
      </c>
    </row>
    <row r="3499" spans="3:11">
      <c r="C3499" s="87">
        <f>_xlfn.IFNA(VLOOKUP(B3499,Products!$A$2:$I$100,5,0),0)</f>
        <v>0</v>
      </c>
      <c r="D3499" s="99">
        <f>_xlfn.IFNA(VLOOKUP(B3499,Products!$A$2:$J$100,6,0),)</f>
        <v>0</v>
      </c>
      <c r="E3499" s="87">
        <f>_xlfn.IFNA(VLOOKUP(B3499,Products!$A$2:$I$100,8,0),)</f>
        <v>0</v>
      </c>
      <c r="F3499" s="87">
        <f>_xlfn.IFNA(VLOOKUP(B3499,Products!$A$2:$J$100,7,0),)</f>
        <v>0</v>
      </c>
      <c r="G3499" s="87">
        <f>_xlfn.IFNA(VLOOKUP(B3499,Products!$A$2:$I$100,2,0),)</f>
        <v>0</v>
      </c>
      <c r="H3499" s="87">
        <f>_xlfn.IFNA(VLOOKUP(B3499,Products!$A$2:$I$100,2,0),)</f>
        <v>0</v>
      </c>
      <c r="J3499" s="87">
        <f t="shared" si="108"/>
        <v>0</v>
      </c>
      <c r="K3499" s="87">
        <f t="shared" si="109"/>
        <v>0</v>
      </c>
    </row>
    <row r="3500" spans="3:11">
      <c r="C3500" s="87">
        <f>_xlfn.IFNA(VLOOKUP(B3500,Products!$A$2:$I$100,5,0),0)</f>
        <v>0</v>
      </c>
      <c r="D3500" s="99">
        <f>_xlfn.IFNA(VLOOKUP(B3500,Products!$A$2:$J$100,6,0),)</f>
        <v>0</v>
      </c>
      <c r="E3500" s="87">
        <f>_xlfn.IFNA(VLOOKUP(B3500,Products!$A$2:$I$100,8,0),)</f>
        <v>0</v>
      </c>
      <c r="F3500" s="87">
        <f>_xlfn.IFNA(VLOOKUP(B3500,Products!$A$2:$J$100,7,0),)</f>
        <v>0</v>
      </c>
      <c r="G3500" s="87">
        <f>_xlfn.IFNA(VLOOKUP(B3500,Products!$A$2:$I$100,2,0),)</f>
        <v>0</v>
      </c>
      <c r="H3500" s="87">
        <f>_xlfn.IFNA(VLOOKUP(B3500,Products!$A$2:$I$100,2,0),)</f>
        <v>0</v>
      </c>
      <c r="J3500" s="87">
        <f t="shared" si="108"/>
        <v>0</v>
      </c>
      <c r="K3500" s="87">
        <f t="shared" si="109"/>
        <v>0</v>
      </c>
    </row>
    <row r="3501" spans="3:11">
      <c r="C3501" s="87">
        <f>_xlfn.IFNA(VLOOKUP(B3501,Products!$A$2:$I$100,5,0),0)</f>
        <v>0</v>
      </c>
      <c r="D3501" s="99">
        <f>_xlfn.IFNA(VLOOKUP(B3501,Products!$A$2:$J$100,6,0),)</f>
        <v>0</v>
      </c>
      <c r="E3501" s="87">
        <f>_xlfn.IFNA(VLOOKUP(B3501,Products!$A$2:$I$100,8,0),)</f>
        <v>0</v>
      </c>
      <c r="F3501" s="87">
        <f>_xlfn.IFNA(VLOOKUP(B3501,Products!$A$2:$J$100,7,0),)</f>
        <v>0</v>
      </c>
      <c r="G3501" s="87">
        <f>_xlfn.IFNA(VLOOKUP(B3501,Products!$A$2:$I$100,2,0),)</f>
        <v>0</v>
      </c>
      <c r="H3501" s="87">
        <f>_xlfn.IFNA(VLOOKUP(B3501,Products!$A$2:$I$100,2,0),)</f>
        <v>0</v>
      </c>
      <c r="J3501" s="87">
        <f t="shared" si="108"/>
        <v>0</v>
      </c>
      <c r="K3501" s="87">
        <f t="shared" si="109"/>
        <v>0</v>
      </c>
    </row>
    <row r="3502" spans="3:11">
      <c r="C3502" s="87">
        <f>_xlfn.IFNA(VLOOKUP(B3502,Products!$A$2:$I$100,5,0),0)</f>
        <v>0</v>
      </c>
      <c r="D3502" s="99">
        <f>_xlfn.IFNA(VLOOKUP(B3502,Products!$A$2:$J$100,6,0),)</f>
        <v>0</v>
      </c>
      <c r="E3502" s="87">
        <f>_xlfn.IFNA(VLOOKUP(B3502,Products!$A$2:$I$100,8,0),)</f>
        <v>0</v>
      </c>
      <c r="F3502" s="87">
        <f>_xlfn.IFNA(VLOOKUP(B3502,Products!$A$2:$J$100,7,0),)</f>
        <v>0</v>
      </c>
      <c r="G3502" s="87">
        <f>_xlfn.IFNA(VLOOKUP(B3502,Products!$A$2:$I$100,2,0),)</f>
        <v>0</v>
      </c>
      <c r="H3502" s="87">
        <f>_xlfn.IFNA(VLOOKUP(B3502,Products!$A$2:$I$100,2,0),)</f>
        <v>0</v>
      </c>
      <c r="J3502" s="87">
        <f t="shared" si="108"/>
        <v>0</v>
      </c>
      <c r="K3502" s="87">
        <f t="shared" si="109"/>
        <v>0</v>
      </c>
    </row>
    <row r="3503" spans="3:11">
      <c r="C3503" s="87">
        <f>_xlfn.IFNA(VLOOKUP(B3503,Products!$A$2:$I$100,5,0),0)</f>
        <v>0</v>
      </c>
      <c r="D3503" s="99">
        <f>_xlfn.IFNA(VLOOKUP(B3503,Products!$A$2:$J$100,6,0),)</f>
        <v>0</v>
      </c>
      <c r="E3503" s="87">
        <f>_xlfn.IFNA(VLOOKUP(B3503,Products!$A$2:$I$100,8,0),)</f>
        <v>0</v>
      </c>
      <c r="F3503" s="87">
        <f>_xlfn.IFNA(VLOOKUP(B3503,Products!$A$2:$J$100,7,0),)</f>
        <v>0</v>
      </c>
      <c r="G3503" s="87">
        <f>_xlfn.IFNA(VLOOKUP(B3503,Products!$A$2:$I$100,2,0),)</f>
        <v>0</v>
      </c>
      <c r="H3503" s="87">
        <f>_xlfn.IFNA(VLOOKUP(B3503,Products!$A$2:$I$100,2,0),)</f>
        <v>0</v>
      </c>
      <c r="J3503" s="87">
        <f t="shared" si="108"/>
        <v>0</v>
      </c>
      <c r="K3503" s="87">
        <f t="shared" si="109"/>
        <v>0</v>
      </c>
    </row>
    <row r="3504" spans="3:11">
      <c r="C3504" s="87">
        <f>_xlfn.IFNA(VLOOKUP(B3504,Products!$A$2:$I$100,5,0),0)</f>
        <v>0</v>
      </c>
      <c r="D3504" s="99">
        <f>_xlfn.IFNA(VLOOKUP(B3504,Products!$A$2:$J$100,6,0),)</f>
        <v>0</v>
      </c>
      <c r="E3504" s="87">
        <f>_xlfn.IFNA(VLOOKUP(B3504,Products!$A$2:$I$100,8,0),)</f>
        <v>0</v>
      </c>
      <c r="F3504" s="87">
        <f>_xlfn.IFNA(VLOOKUP(B3504,Products!$A$2:$J$100,7,0),)</f>
        <v>0</v>
      </c>
      <c r="G3504" s="87">
        <f>_xlfn.IFNA(VLOOKUP(B3504,Products!$A$2:$I$100,2,0),)</f>
        <v>0</v>
      </c>
      <c r="H3504" s="87">
        <f>_xlfn.IFNA(VLOOKUP(B3504,Products!$A$2:$I$100,2,0),)</f>
        <v>0</v>
      </c>
      <c r="J3504" s="87">
        <f t="shared" si="108"/>
        <v>0</v>
      </c>
      <c r="K3504" s="87">
        <f t="shared" si="109"/>
        <v>0</v>
      </c>
    </row>
    <row r="3505" spans="3:11">
      <c r="C3505" s="87">
        <f>_xlfn.IFNA(VLOOKUP(B3505,Products!$A$2:$I$100,5,0),0)</f>
        <v>0</v>
      </c>
      <c r="D3505" s="99">
        <f>_xlfn.IFNA(VLOOKUP(B3505,Products!$A$2:$J$100,6,0),)</f>
        <v>0</v>
      </c>
      <c r="E3505" s="87">
        <f>_xlfn.IFNA(VLOOKUP(B3505,Products!$A$2:$I$100,8,0),)</f>
        <v>0</v>
      </c>
      <c r="F3505" s="87">
        <f>_xlfn.IFNA(VLOOKUP(B3505,Products!$A$2:$J$100,7,0),)</f>
        <v>0</v>
      </c>
      <c r="G3505" s="87">
        <f>_xlfn.IFNA(VLOOKUP(B3505,Products!$A$2:$I$100,2,0),)</f>
        <v>0</v>
      </c>
      <c r="H3505" s="87">
        <f>_xlfn.IFNA(VLOOKUP(B3505,Products!$A$2:$I$100,2,0),)</f>
        <v>0</v>
      </c>
      <c r="J3505" s="87">
        <f t="shared" si="108"/>
        <v>0</v>
      </c>
      <c r="K3505" s="87">
        <f t="shared" si="109"/>
        <v>0</v>
      </c>
    </row>
    <row r="3506" spans="3:11">
      <c r="C3506" s="87">
        <f>_xlfn.IFNA(VLOOKUP(B3506,Products!$A$2:$I$100,5,0),0)</f>
        <v>0</v>
      </c>
      <c r="D3506" s="99">
        <f>_xlfn.IFNA(VLOOKUP(B3506,Products!$A$2:$J$100,6,0),)</f>
        <v>0</v>
      </c>
      <c r="E3506" s="87">
        <f>_xlfn.IFNA(VLOOKUP(B3506,Products!$A$2:$I$100,8,0),)</f>
        <v>0</v>
      </c>
      <c r="F3506" s="87">
        <f>_xlfn.IFNA(VLOOKUP(B3506,Products!$A$2:$J$100,7,0),)</f>
        <v>0</v>
      </c>
      <c r="G3506" s="87">
        <f>_xlfn.IFNA(VLOOKUP(B3506,Products!$A$2:$I$100,2,0),)</f>
        <v>0</v>
      </c>
      <c r="H3506" s="87">
        <f>_xlfn.IFNA(VLOOKUP(B3506,Products!$A$2:$I$100,2,0),)</f>
        <v>0</v>
      </c>
      <c r="J3506" s="87">
        <f t="shared" si="108"/>
        <v>0</v>
      </c>
      <c r="K3506" s="87">
        <f t="shared" si="109"/>
        <v>0</v>
      </c>
    </row>
    <row r="3507" spans="3:11">
      <c r="C3507" s="87">
        <f>_xlfn.IFNA(VLOOKUP(B3507,Products!$A$2:$I$100,5,0),0)</f>
        <v>0</v>
      </c>
      <c r="D3507" s="99">
        <f>_xlfn.IFNA(VLOOKUP(B3507,Products!$A$2:$J$100,6,0),)</f>
        <v>0</v>
      </c>
      <c r="E3507" s="87">
        <f>_xlfn.IFNA(VLOOKUP(B3507,Products!$A$2:$I$100,8,0),)</f>
        <v>0</v>
      </c>
      <c r="F3507" s="87">
        <f>_xlfn.IFNA(VLOOKUP(B3507,Products!$A$2:$J$100,7,0),)</f>
        <v>0</v>
      </c>
      <c r="G3507" s="87">
        <f>_xlfn.IFNA(VLOOKUP(B3507,Products!$A$2:$I$100,2,0),)</f>
        <v>0</v>
      </c>
      <c r="H3507" s="87">
        <f>_xlfn.IFNA(VLOOKUP(B3507,Products!$A$2:$I$100,2,0),)</f>
        <v>0</v>
      </c>
      <c r="J3507" s="87">
        <f t="shared" si="108"/>
        <v>0</v>
      </c>
      <c r="K3507" s="87">
        <f t="shared" si="109"/>
        <v>0</v>
      </c>
    </row>
    <row r="3508" spans="3:11">
      <c r="C3508" s="87">
        <f>_xlfn.IFNA(VLOOKUP(B3508,Products!$A$2:$I$100,5,0),0)</f>
        <v>0</v>
      </c>
      <c r="D3508" s="99">
        <f>_xlfn.IFNA(VLOOKUP(B3508,Products!$A$2:$J$100,6,0),)</f>
        <v>0</v>
      </c>
      <c r="E3508" s="87">
        <f>_xlfn.IFNA(VLOOKUP(B3508,Products!$A$2:$I$100,8,0),)</f>
        <v>0</v>
      </c>
      <c r="F3508" s="87">
        <f>_xlfn.IFNA(VLOOKUP(B3508,Products!$A$2:$J$100,7,0),)</f>
        <v>0</v>
      </c>
      <c r="G3508" s="87">
        <f>_xlfn.IFNA(VLOOKUP(B3508,Products!$A$2:$I$100,2,0),)</f>
        <v>0</v>
      </c>
      <c r="H3508" s="87">
        <f>_xlfn.IFNA(VLOOKUP(B3508,Products!$A$2:$I$100,2,0),)</f>
        <v>0</v>
      </c>
      <c r="J3508" s="87">
        <f t="shared" si="108"/>
        <v>0</v>
      </c>
      <c r="K3508" s="87">
        <f t="shared" si="109"/>
        <v>0</v>
      </c>
    </row>
    <row r="3509" spans="3:11">
      <c r="C3509" s="87">
        <f>_xlfn.IFNA(VLOOKUP(B3509,Products!$A$2:$I$100,5,0),0)</f>
        <v>0</v>
      </c>
      <c r="D3509" s="99">
        <f>_xlfn.IFNA(VLOOKUP(B3509,Products!$A$2:$J$100,6,0),)</f>
        <v>0</v>
      </c>
      <c r="E3509" s="87">
        <f>_xlfn.IFNA(VLOOKUP(B3509,Products!$A$2:$I$100,8,0),)</f>
        <v>0</v>
      </c>
      <c r="F3509" s="87">
        <f>_xlfn.IFNA(VLOOKUP(B3509,Products!$A$2:$J$100,7,0),)</f>
        <v>0</v>
      </c>
      <c r="G3509" s="87">
        <f>_xlfn.IFNA(VLOOKUP(B3509,Products!$A$2:$I$100,2,0),)</f>
        <v>0</v>
      </c>
      <c r="H3509" s="87">
        <f>_xlfn.IFNA(VLOOKUP(B3509,Products!$A$2:$I$100,2,0),)</f>
        <v>0</v>
      </c>
      <c r="J3509" s="87">
        <f t="shared" si="108"/>
        <v>0</v>
      </c>
      <c r="K3509" s="87">
        <f t="shared" si="109"/>
        <v>0</v>
      </c>
    </row>
    <row r="3510" spans="3:11">
      <c r="C3510" s="87">
        <f>_xlfn.IFNA(VLOOKUP(B3510,Products!$A$2:$I$100,5,0),0)</f>
        <v>0</v>
      </c>
      <c r="D3510" s="99">
        <f>_xlfn.IFNA(VLOOKUP(B3510,Products!$A$2:$J$100,6,0),)</f>
        <v>0</v>
      </c>
      <c r="E3510" s="87">
        <f>_xlfn.IFNA(VLOOKUP(B3510,Products!$A$2:$I$100,8,0),)</f>
        <v>0</v>
      </c>
      <c r="F3510" s="87">
        <f>_xlfn.IFNA(VLOOKUP(B3510,Products!$A$2:$J$100,7,0),)</f>
        <v>0</v>
      </c>
      <c r="G3510" s="87">
        <f>_xlfn.IFNA(VLOOKUP(B3510,Products!$A$2:$I$100,2,0),)</f>
        <v>0</v>
      </c>
      <c r="H3510" s="87">
        <f>_xlfn.IFNA(VLOOKUP(B3510,Products!$A$2:$I$100,2,0),)</f>
        <v>0</v>
      </c>
      <c r="J3510" s="87">
        <f t="shared" si="108"/>
        <v>0</v>
      </c>
      <c r="K3510" s="87">
        <f t="shared" si="109"/>
        <v>0</v>
      </c>
    </row>
    <row r="3511" spans="3:11">
      <c r="C3511" s="87">
        <f>_xlfn.IFNA(VLOOKUP(B3511,Products!$A$2:$I$100,5,0),0)</f>
        <v>0</v>
      </c>
      <c r="D3511" s="99">
        <f>_xlfn.IFNA(VLOOKUP(B3511,Products!$A$2:$J$100,6,0),)</f>
        <v>0</v>
      </c>
      <c r="E3511" s="87">
        <f>_xlfn.IFNA(VLOOKUP(B3511,Products!$A$2:$I$100,8,0),)</f>
        <v>0</v>
      </c>
      <c r="F3511" s="87">
        <f>_xlfn.IFNA(VLOOKUP(B3511,Products!$A$2:$J$100,7,0),)</f>
        <v>0</v>
      </c>
      <c r="G3511" s="87">
        <f>_xlfn.IFNA(VLOOKUP(B3511,Products!$A$2:$I$100,2,0),)</f>
        <v>0</v>
      </c>
      <c r="H3511" s="87">
        <f>_xlfn.IFNA(VLOOKUP(B3511,Products!$A$2:$I$100,2,0),)</f>
        <v>0</v>
      </c>
      <c r="J3511" s="87">
        <f t="shared" si="108"/>
        <v>0</v>
      </c>
      <c r="K3511" s="87">
        <f t="shared" si="109"/>
        <v>0</v>
      </c>
    </row>
    <row r="3512" spans="3:11">
      <c r="C3512" s="87">
        <f>_xlfn.IFNA(VLOOKUP(B3512,Products!$A$2:$I$100,5,0),0)</f>
        <v>0</v>
      </c>
      <c r="D3512" s="99">
        <f>_xlfn.IFNA(VLOOKUP(B3512,Products!$A$2:$J$100,6,0),)</f>
        <v>0</v>
      </c>
      <c r="E3512" s="87">
        <f>_xlfn.IFNA(VLOOKUP(B3512,Products!$A$2:$I$100,8,0),)</f>
        <v>0</v>
      </c>
      <c r="F3512" s="87">
        <f>_xlfn.IFNA(VLOOKUP(B3512,Products!$A$2:$J$100,7,0),)</f>
        <v>0</v>
      </c>
      <c r="G3512" s="87">
        <f>_xlfn.IFNA(VLOOKUP(B3512,Products!$A$2:$I$100,2,0),)</f>
        <v>0</v>
      </c>
      <c r="H3512" s="87">
        <f>_xlfn.IFNA(VLOOKUP(B3512,Products!$A$2:$I$100,2,0),)</f>
        <v>0</v>
      </c>
      <c r="J3512" s="87">
        <f t="shared" si="108"/>
        <v>0</v>
      </c>
      <c r="K3512" s="87">
        <f t="shared" si="109"/>
        <v>0</v>
      </c>
    </row>
    <row r="3513" spans="3:11">
      <c r="C3513" s="87">
        <f>_xlfn.IFNA(VLOOKUP(B3513,Products!$A$2:$I$100,5,0),0)</f>
        <v>0</v>
      </c>
      <c r="D3513" s="99">
        <f>_xlfn.IFNA(VLOOKUP(B3513,Products!$A$2:$J$100,6,0),)</f>
        <v>0</v>
      </c>
      <c r="E3513" s="87">
        <f>_xlfn.IFNA(VLOOKUP(B3513,Products!$A$2:$I$100,8,0),)</f>
        <v>0</v>
      </c>
      <c r="F3513" s="87">
        <f>_xlfn.IFNA(VLOOKUP(B3513,Products!$A$2:$J$100,7,0),)</f>
        <v>0</v>
      </c>
      <c r="G3513" s="87">
        <f>_xlfn.IFNA(VLOOKUP(B3513,Products!$A$2:$I$100,2,0),)</f>
        <v>0</v>
      </c>
      <c r="H3513" s="87">
        <f>_xlfn.IFNA(VLOOKUP(B3513,Products!$A$2:$I$100,2,0),)</f>
        <v>0</v>
      </c>
      <c r="J3513" s="87">
        <f t="shared" si="108"/>
        <v>0</v>
      </c>
      <c r="K3513" s="87">
        <f t="shared" si="109"/>
        <v>0</v>
      </c>
    </row>
    <row r="3514" spans="3:11">
      <c r="C3514" s="87">
        <f>_xlfn.IFNA(VLOOKUP(B3514,Products!$A$2:$I$100,5,0),0)</f>
        <v>0</v>
      </c>
      <c r="D3514" s="99">
        <f>_xlfn.IFNA(VLOOKUP(B3514,Products!$A$2:$J$100,6,0),)</f>
        <v>0</v>
      </c>
      <c r="E3514" s="87">
        <f>_xlfn.IFNA(VLOOKUP(B3514,Products!$A$2:$I$100,8,0),)</f>
        <v>0</v>
      </c>
      <c r="F3514" s="87">
        <f>_xlfn.IFNA(VLOOKUP(B3514,Products!$A$2:$J$100,7,0),)</f>
        <v>0</v>
      </c>
      <c r="G3514" s="87">
        <f>_xlfn.IFNA(VLOOKUP(B3514,Products!$A$2:$I$100,2,0),)</f>
        <v>0</v>
      </c>
      <c r="H3514" s="87">
        <f>_xlfn.IFNA(VLOOKUP(B3514,Products!$A$2:$I$100,2,0),)</f>
        <v>0</v>
      </c>
      <c r="J3514" s="87">
        <f t="shared" si="108"/>
        <v>0</v>
      </c>
      <c r="K3514" s="87">
        <f t="shared" si="109"/>
        <v>0</v>
      </c>
    </row>
    <row r="3515" spans="3:11">
      <c r="C3515" s="87">
        <f>_xlfn.IFNA(VLOOKUP(B3515,Products!$A$2:$I$100,5,0),0)</f>
        <v>0</v>
      </c>
      <c r="D3515" s="99">
        <f>_xlfn.IFNA(VLOOKUP(B3515,Products!$A$2:$J$100,6,0),)</f>
        <v>0</v>
      </c>
      <c r="E3515" s="87">
        <f>_xlfn.IFNA(VLOOKUP(B3515,Products!$A$2:$I$100,8,0),)</f>
        <v>0</v>
      </c>
      <c r="F3515" s="87">
        <f>_xlfn.IFNA(VLOOKUP(B3515,Products!$A$2:$J$100,7,0),)</f>
        <v>0</v>
      </c>
      <c r="G3515" s="87">
        <f>_xlfn.IFNA(VLOOKUP(B3515,Products!$A$2:$I$100,2,0),)</f>
        <v>0</v>
      </c>
      <c r="H3515" s="87">
        <f>_xlfn.IFNA(VLOOKUP(B3515,Products!$A$2:$I$100,2,0),)</f>
        <v>0</v>
      </c>
      <c r="J3515" s="87">
        <f t="shared" si="108"/>
        <v>0</v>
      </c>
      <c r="K3515" s="87">
        <f t="shared" si="109"/>
        <v>0</v>
      </c>
    </row>
    <row r="3516" spans="3:11">
      <c r="C3516" s="87">
        <f>_xlfn.IFNA(VLOOKUP(B3516,Products!$A$2:$I$100,5,0),0)</f>
        <v>0</v>
      </c>
      <c r="D3516" s="99">
        <f>_xlfn.IFNA(VLOOKUP(B3516,Products!$A$2:$J$100,6,0),)</f>
        <v>0</v>
      </c>
      <c r="E3516" s="87">
        <f>_xlfn.IFNA(VLOOKUP(B3516,Products!$A$2:$I$100,8,0),)</f>
        <v>0</v>
      </c>
      <c r="F3516" s="87">
        <f>_xlfn.IFNA(VLOOKUP(B3516,Products!$A$2:$J$100,7,0),)</f>
        <v>0</v>
      </c>
      <c r="G3516" s="87">
        <f>_xlfn.IFNA(VLOOKUP(B3516,Products!$A$2:$I$100,2,0),)</f>
        <v>0</v>
      </c>
      <c r="H3516" s="87">
        <f>_xlfn.IFNA(VLOOKUP(B3516,Products!$A$2:$I$100,2,0),)</f>
        <v>0</v>
      </c>
      <c r="J3516" s="87">
        <f t="shared" si="108"/>
        <v>0</v>
      </c>
      <c r="K3516" s="87">
        <f t="shared" si="109"/>
        <v>0</v>
      </c>
    </row>
    <row r="3517" spans="3:11">
      <c r="C3517" s="87">
        <f>_xlfn.IFNA(VLOOKUP(B3517,Products!$A$2:$I$100,5,0),0)</f>
        <v>0</v>
      </c>
      <c r="D3517" s="99">
        <f>_xlfn.IFNA(VLOOKUP(B3517,Products!$A$2:$J$100,6,0),)</f>
        <v>0</v>
      </c>
      <c r="E3517" s="87">
        <f>_xlfn.IFNA(VLOOKUP(B3517,Products!$A$2:$I$100,8,0),)</f>
        <v>0</v>
      </c>
      <c r="F3517" s="87">
        <f>_xlfn.IFNA(VLOOKUP(B3517,Products!$A$2:$J$100,7,0),)</f>
        <v>0</v>
      </c>
      <c r="G3517" s="87">
        <f>_xlfn.IFNA(VLOOKUP(B3517,Products!$A$2:$I$100,2,0),)</f>
        <v>0</v>
      </c>
      <c r="H3517" s="87">
        <f>_xlfn.IFNA(VLOOKUP(B3517,Products!$A$2:$I$100,2,0),)</f>
        <v>0</v>
      </c>
      <c r="J3517" s="87">
        <f t="shared" si="108"/>
        <v>0</v>
      </c>
      <c r="K3517" s="87">
        <f t="shared" si="109"/>
        <v>0</v>
      </c>
    </row>
    <row r="3518" spans="3:11">
      <c r="C3518" s="87">
        <f>_xlfn.IFNA(VLOOKUP(B3518,Products!$A$2:$I$100,5,0),0)</f>
        <v>0</v>
      </c>
      <c r="D3518" s="99">
        <f>_xlfn.IFNA(VLOOKUP(B3518,Products!$A$2:$J$100,6,0),)</f>
        <v>0</v>
      </c>
      <c r="E3518" s="87">
        <f>_xlfn.IFNA(VLOOKUP(B3518,Products!$A$2:$I$100,8,0),)</f>
        <v>0</v>
      </c>
      <c r="F3518" s="87">
        <f>_xlfn.IFNA(VLOOKUP(B3518,Products!$A$2:$J$100,7,0),)</f>
        <v>0</v>
      </c>
      <c r="G3518" s="87">
        <f>_xlfn.IFNA(VLOOKUP(B3518,Products!$A$2:$I$100,2,0),)</f>
        <v>0</v>
      </c>
      <c r="H3518" s="87">
        <f>_xlfn.IFNA(VLOOKUP(B3518,Products!$A$2:$I$100,2,0),)</f>
        <v>0</v>
      </c>
      <c r="J3518" s="87">
        <f t="shared" si="108"/>
        <v>0</v>
      </c>
      <c r="K3518" s="87">
        <f t="shared" si="109"/>
        <v>0</v>
      </c>
    </row>
    <row r="3519" spans="3:11">
      <c r="C3519" s="87">
        <f>_xlfn.IFNA(VLOOKUP(B3519,Products!$A$2:$I$100,5,0),0)</f>
        <v>0</v>
      </c>
      <c r="D3519" s="99">
        <f>_xlfn.IFNA(VLOOKUP(B3519,Products!$A$2:$J$100,6,0),)</f>
        <v>0</v>
      </c>
      <c r="E3519" s="87">
        <f>_xlfn.IFNA(VLOOKUP(B3519,Products!$A$2:$I$100,8,0),)</f>
        <v>0</v>
      </c>
      <c r="F3519" s="87">
        <f>_xlfn.IFNA(VLOOKUP(B3519,Products!$A$2:$J$100,7,0),)</f>
        <v>0</v>
      </c>
      <c r="G3519" s="87">
        <f>_xlfn.IFNA(VLOOKUP(B3519,Products!$A$2:$I$100,2,0),)</f>
        <v>0</v>
      </c>
      <c r="H3519" s="87">
        <f>_xlfn.IFNA(VLOOKUP(B3519,Products!$A$2:$I$100,2,0),)</f>
        <v>0</v>
      </c>
      <c r="J3519" s="87">
        <f t="shared" si="108"/>
        <v>0</v>
      </c>
      <c r="K3519" s="87">
        <f t="shared" si="109"/>
        <v>0</v>
      </c>
    </row>
    <row r="3520" spans="3:11">
      <c r="C3520" s="87">
        <f>_xlfn.IFNA(VLOOKUP(B3520,Products!$A$2:$I$100,5,0),0)</f>
        <v>0</v>
      </c>
      <c r="D3520" s="99">
        <f>_xlfn.IFNA(VLOOKUP(B3520,Products!$A$2:$J$100,6,0),)</f>
        <v>0</v>
      </c>
      <c r="E3520" s="87">
        <f>_xlfn.IFNA(VLOOKUP(B3520,Products!$A$2:$I$100,8,0),)</f>
        <v>0</v>
      </c>
      <c r="F3520" s="87">
        <f>_xlfn.IFNA(VLOOKUP(B3520,Products!$A$2:$J$100,7,0),)</f>
        <v>0</v>
      </c>
      <c r="G3520" s="87">
        <f>_xlfn.IFNA(VLOOKUP(B3520,Products!$A$2:$I$100,2,0),)</f>
        <v>0</v>
      </c>
      <c r="H3520" s="87">
        <f>_xlfn.IFNA(VLOOKUP(B3520,Products!$A$2:$I$100,2,0),)</f>
        <v>0</v>
      </c>
      <c r="J3520" s="87">
        <f t="shared" si="108"/>
        <v>0</v>
      </c>
      <c r="K3520" s="87">
        <f t="shared" si="109"/>
        <v>0</v>
      </c>
    </row>
    <row r="3521" spans="3:11">
      <c r="C3521" s="87">
        <f>_xlfn.IFNA(VLOOKUP(B3521,Products!$A$2:$I$100,5,0),0)</f>
        <v>0</v>
      </c>
      <c r="D3521" s="99">
        <f>_xlfn.IFNA(VLOOKUP(B3521,Products!$A$2:$J$100,6,0),)</f>
        <v>0</v>
      </c>
      <c r="E3521" s="87">
        <f>_xlfn.IFNA(VLOOKUP(B3521,Products!$A$2:$I$100,8,0),)</f>
        <v>0</v>
      </c>
      <c r="F3521" s="87">
        <f>_xlfn.IFNA(VLOOKUP(B3521,Products!$A$2:$J$100,7,0),)</f>
        <v>0</v>
      </c>
      <c r="G3521" s="87">
        <f>_xlfn.IFNA(VLOOKUP(B3521,Products!$A$2:$I$100,2,0),)</f>
        <v>0</v>
      </c>
      <c r="H3521" s="87">
        <f>_xlfn.IFNA(VLOOKUP(B3521,Products!$A$2:$I$100,2,0),)</f>
        <v>0</v>
      </c>
      <c r="J3521" s="87">
        <f t="shared" si="108"/>
        <v>0</v>
      </c>
      <c r="K3521" s="87">
        <f t="shared" si="109"/>
        <v>0</v>
      </c>
    </row>
    <row r="3522" spans="3:11">
      <c r="C3522" s="87">
        <f>_xlfn.IFNA(VLOOKUP(B3522,Products!$A$2:$I$100,5,0),0)</f>
        <v>0</v>
      </c>
      <c r="D3522" s="99">
        <f>_xlfn.IFNA(VLOOKUP(B3522,Products!$A$2:$J$100,6,0),)</f>
        <v>0</v>
      </c>
      <c r="E3522" s="87">
        <f>_xlfn.IFNA(VLOOKUP(B3522,Products!$A$2:$I$100,8,0),)</f>
        <v>0</v>
      </c>
      <c r="F3522" s="87">
        <f>_xlfn.IFNA(VLOOKUP(B3522,Products!$A$2:$J$100,7,0),)</f>
        <v>0</v>
      </c>
      <c r="G3522" s="87">
        <f>_xlfn.IFNA(VLOOKUP(B3522,Products!$A$2:$I$100,2,0),)</f>
        <v>0</v>
      </c>
      <c r="H3522" s="87">
        <f>_xlfn.IFNA(VLOOKUP(B3522,Products!$A$2:$I$100,2,0),)</f>
        <v>0</v>
      </c>
      <c r="J3522" s="87">
        <f t="shared" si="108"/>
        <v>0</v>
      </c>
      <c r="K3522" s="87">
        <f t="shared" si="109"/>
        <v>0</v>
      </c>
    </row>
    <row r="3523" spans="3:11">
      <c r="C3523" s="87">
        <f>_xlfn.IFNA(VLOOKUP(B3523,Products!$A$2:$I$100,5,0),0)</f>
        <v>0</v>
      </c>
      <c r="D3523" s="99">
        <f>_xlfn.IFNA(VLOOKUP(B3523,Products!$A$2:$J$100,6,0),)</f>
        <v>0</v>
      </c>
      <c r="E3523" s="87">
        <f>_xlfn.IFNA(VLOOKUP(B3523,Products!$A$2:$I$100,8,0),)</f>
        <v>0</v>
      </c>
      <c r="F3523" s="87">
        <f>_xlfn.IFNA(VLOOKUP(B3523,Products!$A$2:$J$100,7,0),)</f>
        <v>0</v>
      </c>
      <c r="G3523" s="87">
        <f>_xlfn.IFNA(VLOOKUP(B3523,Products!$A$2:$I$100,2,0),)</f>
        <v>0</v>
      </c>
      <c r="H3523" s="87">
        <f>_xlfn.IFNA(VLOOKUP(B3523,Products!$A$2:$I$100,2,0),)</f>
        <v>0</v>
      </c>
      <c r="J3523" s="87">
        <f t="shared" si="108"/>
        <v>0</v>
      </c>
      <c r="K3523" s="87">
        <f t="shared" si="109"/>
        <v>0</v>
      </c>
    </row>
    <row r="3524" spans="3:11">
      <c r="C3524" s="87">
        <f>_xlfn.IFNA(VLOOKUP(B3524,Products!$A$2:$I$100,5,0),0)</f>
        <v>0</v>
      </c>
      <c r="D3524" s="99">
        <f>_xlfn.IFNA(VLOOKUP(B3524,Products!$A$2:$J$100,6,0),)</f>
        <v>0</v>
      </c>
      <c r="E3524" s="87">
        <f>_xlfn.IFNA(VLOOKUP(B3524,Products!$A$2:$I$100,8,0),)</f>
        <v>0</v>
      </c>
      <c r="F3524" s="87">
        <f>_xlfn.IFNA(VLOOKUP(B3524,Products!$A$2:$J$100,7,0),)</f>
        <v>0</v>
      </c>
      <c r="G3524" s="87">
        <f>_xlfn.IFNA(VLOOKUP(B3524,Products!$A$2:$I$100,2,0),)</f>
        <v>0</v>
      </c>
      <c r="H3524" s="87">
        <f>_xlfn.IFNA(VLOOKUP(B3524,Products!$A$2:$I$100,2,0),)</f>
        <v>0</v>
      </c>
      <c r="J3524" s="87">
        <f t="shared" si="108"/>
        <v>0</v>
      </c>
      <c r="K3524" s="87">
        <f t="shared" si="109"/>
        <v>0</v>
      </c>
    </row>
    <row r="3525" spans="3:11">
      <c r="C3525" s="87">
        <f>_xlfn.IFNA(VLOOKUP(B3525,Products!$A$2:$I$100,5,0),0)</f>
        <v>0</v>
      </c>
      <c r="D3525" s="99">
        <f>_xlfn.IFNA(VLOOKUP(B3525,Products!$A$2:$J$100,6,0),)</f>
        <v>0</v>
      </c>
      <c r="E3525" s="87">
        <f>_xlfn.IFNA(VLOOKUP(B3525,Products!$A$2:$I$100,8,0),)</f>
        <v>0</v>
      </c>
      <c r="F3525" s="87">
        <f>_xlfn.IFNA(VLOOKUP(B3525,Products!$A$2:$J$100,7,0),)</f>
        <v>0</v>
      </c>
      <c r="G3525" s="87">
        <f>_xlfn.IFNA(VLOOKUP(B3525,Products!$A$2:$I$100,2,0),)</f>
        <v>0</v>
      </c>
      <c r="H3525" s="87">
        <f>_xlfn.IFNA(VLOOKUP(B3525,Products!$A$2:$I$100,2,0),)</f>
        <v>0</v>
      </c>
      <c r="J3525" s="87">
        <f t="shared" si="108"/>
        <v>0</v>
      </c>
      <c r="K3525" s="87">
        <f t="shared" si="109"/>
        <v>0</v>
      </c>
    </row>
    <row r="3526" spans="3:11">
      <c r="C3526" s="87">
        <f>_xlfn.IFNA(VLOOKUP(B3526,Products!$A$2:$I$100,5,0),0)</f>
        <v>0</v>
      </c>
      <c r="D3526" s="99">
        <f>_xlfn.IFNA(VLOOKUP(B3526,Products!$A$2:$J$100,6,0),)</f>
        <v>0</v>
      </c>
      <c r="E3526" s="87">
        <f>_xlfn.IFNA(VLOOKUP(B3526,Products!$A$2:$I$100,8,0),)</f>
        <v>0</v>
      </c>
      <c r="F3526" s="87">
        <f>_xlfn.IFNA(VLOOKUP(B3526,Products!$A$2:$J$100,7,0),)</f>
        <v>0</v>
      </c>
      <c r="G3526" s="87">
        <f>_xlfn.IFNA(VLOOKUP(B3526,Products!$A$2:$I$100,2,0),)</f>
        <v>0</v>
      </c>
      <c r="H3526" s="87">
        <f>_xlfn.IFNA(VLOOKUP(B3526,Products!$A$2:$I$100,2,0),)</f>
        <v>0</v>
      </c>
      <c r="J3526" s="87">
        <f t="shared" si="108"/>
        <v>0</v>
      </c>
      <c r="K3526" s="87">
        <f t="shared" si="109"/>
        <v>0</v>
      </c>
    </row>
    <row r="3527" spans="3:11">
      <c r="C3527" s="87">
        <f>_xlfn.IFNA(VLOOKUP(B3527,Products!$A$2:$I$100,5,0),0)</f>
        <v>0</v>
      </c>
      <c r="D3527" s="99">
        <f>_xlfn.IFNA(VLOOKUP(B3527,Products!$A$2:$J$100,6,0),)</f>
        <v>0</v>
      </c>
      <c r="E3527" s="87">
        <f>_xlfn.IFNA(VLOOKUP(B3527,Products!$A$2:$I$100,8,0),)</f>
        <v>0</v>
      </c>
      <c r="F3527" s="87">
        <f>_xlfn.IFNA(VLOOKUP(B3527,Products!$A$2:$J$100,7,0),)</f>
        <v>0</v>
      </c>
      <c r="G3527" s="87">
        <f>_xlfn.IFNA(VLOOKUP(B3527,Products!$A$2:$I$100,2,0),)</f>
        <v>0</v>
      </c>
      <c r="H3527" s="87">
        <f>_xlfn.IFNA(VLOOKUP(B3527,Products!$A$2:$I$100,2,0),)</f>
        <v>0</v>
      </c>
      <c r="J3527" s="87">
        <f t="shared" ref="J3527:J3578" si="110">H3527/100*18</f>
        <v>0</v>
      </c>
      <c r="K3527" s="87">
        <f t="shared" ref="K3527:K3578" si="111">I3527+J3527</f>
        <v>0</v>
      </c>
    </row>
    <row r="3528" spans="3:11">
      <c r="C3528" s="87">
        <f>_xlfn.IFNA(VLOOKUP(B3528,Products!$A$2:$I$100,5,0),0)</f>
        <v>0</v>
      </c>
      <c r="D3528" s="99">
        <f>_xlfn.IFNA(VLOOKUP(B3528,Products!$A$2:$J$100,6,0),)</f>
        <v>0</v>
      </c>
      <c r="E3528" s="87">
        <f>_xlfn.IFNA(VLOOKUP(B3528,Products!$A$2:$I$100,8,0),)</f>
        <v>0</v>
      </c>
      <c r="F3528" s="87">
        <f>_xlfn.IFNA(VLOOKUP(B3528,Products!$A$2:$J$100,7,0),)</f>
        <v>0</v>
      </c>
      <c r="G3528" s="87">
        <f>_xlfn.IFNA(VLOOKUP(B3528,Products!$A$2:$I$100,2,0),)</f>
        <v>0</v>
      </c>
      <c r="H3528" s="87">
        <f>_xlfn.IFNA(VLOOKUP(B3528,Products!$A$2:$I$100,2,0),)</f>
        <v>0</v>
      </c>
      <c r="J3528" s="87">
        <f t="shared" si="110"/>
        <v>0</v>
      </c>
      <c r="K3528" s="87">
        <f t="shared" si="111"/>
        <v>0</v>
      </c>
    </row>
    <row r="3529" spans="3:11">
      <c r="C3529" s="87">
        <f>_xlfn.IFNA(VLOOKUP(B3529,Products!$A$2:$I$100,5,0),0)</f>
        <v>0</v>
      </c>
      <c r="D3529" s="99">
        <f>_xlfn.IFNA(VLOOKUP(B3529,Products!$A$2:$J$100,6,0),)</f>
        <v>0</v>
      </c>
      <c r="E3529" s="87">
        <f>_xlfn.IFNA(VLOOKUP(B3529,Products!$A$2:$I$100,8,0),)</f>
        <v>0</v>
      </c>
      <c r="F3529" s="87">
        <f>_xlfn.IFNA(VLOOKUP(B3529,Products!$A$2:$J$100,7,0),)</f>
        <v>0</v>
      </c>
      <c r="G3529" s="87">
        <f>_xlfn.IFNA(VLOOKUP(B3529,Products!$A$2:$I$100,2,0),)</f>
        <v>0</v>
      </c>
      <c r="H3529" s="87">
        <f>_xlfn.IFNA(VLOOKUP(B3529,Products!$A$2:$I$100,2,0),)</f>
        <v>0</v>
      </c>
      <c r="J3529" s="87">
        <f t="shared" si="110"/>
        <v>0</v>
      </c>
      <c r="K3529" s="87">
        <f t="shared" si="111"/>
        <v>0</v>
      </c>
    </row>
    <row r="3530" spans="3:11">
      <c r="C3530" s="87">
        <f>_xlfn.IFNA(VLOOKUP(B3530,Products!$A$2:$I$100,5,0),0)</f>
        <v>0</v>
      </c>
      <c r="D3530" s="99">
        <f>_xlfn.IFNA(VLOOKUP(B3530,Products!$A$2:$J$100,6,0),)</f>
        <v>0</v>
      </c>
      <c r="E3530" s="87">
        <f>_xlfn.IFNA(VLOOKUP(B3530,Products!$A$2:$I$100,8,0),)</f>
        <v>0</v>
      </c>
      <c r="F3530" s="87">
        <f>_xlfn.IFNA(VLOOKUP(B3530,Products!$A$2:$J$100,7,0),)</f>
        <v>0</v>
      </c>
      <c r="G3530" s="87">
        <f>_xlfn.IFNA(VLOOKUP(B3530,Products!$A$2:$I$100,2,0),)</f>
        <v>0</v>
      </c>
      <c r="H3530" s="87">
        <f>_xlfn.IFNA(VLOOKUP(B3530,Products!$A$2:$I$100,2,0),)</f>
        <v>0</v>
      </c>
      <c r="J3530" s="87">
        <f t="shared" si="110"/>
        <v>0</v>
      </c>
      <c r="K3530" s="87">
        <f t="shared" si="111"/>
        <v>0</v>
      </c>
    </row>
    <row r="3531" spans="3:11">
      <c r="C3531" s="87">
        <f>_xlfn.IFNA(VLOOKUP(B3531,Products!$A$2:$I$100,5,0),0)</f>
        <v>0</v>
      </c>
      <c r="D3531" s="99">
        <f>_xlfn.IFNA(VLOOKUP(B3531,Products!$A$2:$J$100,6,0),)</f>
        <v>0</v>
      </c>
      <c r="E3531" s="87">
        <f>_xlfn.IFNA(VLOOKUP(B3531,Products!$A$2:$I$100,8,0),)</f>
        <v>0</v>
      </c>
      <c r="F3531" s="87">
        <f>_xlfn.IFNA(VLOOKUP(B3531,Products!$A$2:$J$100,7,0),)</f>
        <v>0</v>
      </c>
      <c r="G3531" s="87">
        <f>_xlfn.IFNA(VLOOKUP(B3531,Products!$A$2:$I$100,2,0),)</f>
        <v>0</v>
      </c>
      <c r="H3531" s="87">
        <f>_xlfn.IFNA(VLOOKUP(B3531,Products!$A$2:$I$100,2,0),)</f>
        <v>0</v>
      </c>
      <c r="J3531" s="87">
        <f t="shared" si="110"/>
        <v>0</v>
      </c>
      <c r="K3531" s="87">
        <f t="shared" si="111"/>
        <v>0</v>
      </c>
    </row>
    <row r="3532" spans="3:11">
      <c r="C3532" s="87">
        <f>_xlfn.IFNA(VLOOKUP(B3532,Products!$A$2:$I$100,5,0),0)</f>
        <v>0</v>
      </c>
      <c r="D3532" s="99">
        <f>_xlfn.IFNA(VLOOKUP(B3532,Products!$A$2:$J$100,6,0),)</f>
        <v>0</v>
      </c>
      <c r="E3532" s="87">
        <f>_xlfn.IFNA(VLOOKUP(B3532,Products!$A$2:$I$100,8,0),)</f>
        <v>0</v>
      </c>
      <c r="F3532" s="87">
        <f>_xlfn.IFNA(VLOOKUP(B3532,Products!$A$2:$J$100,7,0),)</f>
        <v>0</v>
      </c>
      <c r="G3532" s="87">
        <f>_xlfn.IFNA(VLOOKUP(B3532,Products!$A$2:$I$100,2,0),)</f>
        <v>0</v>
      </c>
      <c r="H3532" s="87">
        <f>_xlfn.IFNA(VLOOKUP(B3532,Products!$A$2:$I$100,2,0),)</f>
        <v>0</v>
      </c>
      <c r="J3532" s="87">
        <f t="shared" si="110"/>
        <v>0</v>
      </c>
      <c r="K3532" s="87">
        <f t="shared" si="111"/>
        <v>0</v>
      </c>
    </row>
    <row r="3533" spans="3:11">
      <c r="C3533" s="87">
        <f>_xlfn.IFNA(VLOOKUP(B3533,Products!$A$2:$I$100,5,0),0)</f>
        <v>0</v>
      </c>
      <c r="D3533" s="99">
        <f>_xlfn.IFNA(VLOOKUP(B3533,Products!$A$2:$J$100,6,0),)</f>
        <v>0</v>
      </c>
      <c r="E3533" s="87">
        <f>_xlfn.IFNA(VLOOKUP(B3533,Products!$A$2:$I$100,8,0),)</f>
        <v>0</v>
      </c>
      <c r="F3533" s="87">
        <f>_xlfn.IFNA(VLOOKUP(B3533,Products!$A$2:$J$100,7,0),)</f>
        <v>0</v>
      </c>
      <c r="G3533" s="87">
        <f>_xlfn.IFNA(VLOOKUP(B3533,Products!$A$2:$I$100,2,0),)</f>
        <v>0</v>
      </c>
      <c r="H3533" s="87">
        <f>_xlfn.IFNA(VLOOKUP(B3533,Products!$A$2:$I$100,2,0),)</f>
        <v>0</v>
      </c>
      <c r="J3533" s="87">
        <f t="shared" si="110"/>
        <v>0</v>
      </c>
      <c r="K3533" s="87">
        <f t="shared" si="111"/>
        <v>0</v>
      </c>
    </row>
    <row r="3534" spans="3:11">
      <c r="C3534" s="87">
        <f>_xlfn.IFNA(VLOOKUP(B3534,Products!$A$2:$I$100,5,0),0)</f>
        <v>0</v>
      </c>
      <c r="D3534" s="99">
        <f>_xlfn.IFNA(VLOOKUP(B3534,Products!$A$2:$J$100,6,0),)</f>
        <v>0</v>
      </c>
      <c r="E3534" s="87">
        <f>_xlfn.IFNA(VLOOKUP(B3534,Products!$A$2:$I$100,8,0),)</f>
        <v>0</v>
      </c>
      <c r="F3534" s="87">
        <f>_xlfn.IFNA(VLOOKUP(B3534,Products!$A$2:$J$100,7,0),)</f>
        <v>0</v>
      </c>
      <c r="G3534" s="87">
        <f>_xlfn.IFNA(VLOOKUP(B3534,Products!$A$2:$I$100,2,0),)</f>
        <v>0</v>
      </c>
      <c r="H3534" s="87">
        <f>_xlfn.IFNA(VLOOKUP(B3534,Products!$A$2:$I$100,2,0),)</f>
        <v>0</v>
      </c>
      <c r="J3534" s="87">
        <f t="shared" si="110"/>
        <v>0</v>
      </c>
      <c r="K3534" s="87">
        <f t="shared" si="111"/>
        <v>0</v>
      </c>
    </row>
    <row r="3535" spans="3:11">
      <c r="C3535" s="87">
        <f>_xlfn.IFNA(VLOOKUP(B3535,Products!$A$2:$I$100,5,0),0)</f>
        <v>0</v>
      </c>
      <c r="D3535" s="99">
        <f>_xlfn.IFNA(VLOOKUP(B3535,Products!$A$2:$J$100,6,0),)</f>
        <v>0</v>
      </c>
      <c r="E3535" s="87">
        <f>_xlfn.IFNA(VLOOKUP(B3535,Products!$A$2:$I$100,8,0),)</f>
        <v>0</v>
      </c>
      <c r="F3535" s="87">
        <f>_xlfn.IFNA(VLOOKUP(B3535,Products!$A$2:$J$100,7,0),)</f>
        <v>0</v>
      </c>
      <c r="G3535" s="87">
        <f>_xlfn.IFNA(VLOOKUP(B3535,Products!$A$2:$I$100,2,0),)</f>
        <v>0</v>
      </c>
      <c r="H3535" s="87">
        <f>_xlfn.IFNA(VLOOKUP(B3535,Products!$A$2:$I$100,2,0),)</f>
        <v>0</v>
      </c>
      <c r="J3535" s="87">
        <f t="shared" si="110"/>
        <v>0</v>
      </c>
      <c r="K3535" s="87">
        <f t="shared" si="111"/>
        <v>0</v>
      </c>
    </row>
    <row r="3536" spans="3:11">
      <c r="C3536" s="87">
        <f>_xlfn.IFNA(VLOOKUP(B3536,Products!$A$2:$I$100,5,0),0)</f>
        <v>0</v>
      </c>
      <c r="D3536" s="99">
        <f>_xlfn.IFNA(VLOOKUP(B3536,Products!$A$2:$J$100,6,0),)</f>
        <v>0</v>
      </c>
      <c r="E3536" s="87">
        <f>_xlfn.IFNA(VLOOKUP(B3536,Products!$A$2:$I$100,8,0),)</f>
        <v>0</v>
      </c>
      <c r="F3536" s="87">
        <f>_xlfn.IFNA(VLOOKUP(B3536,Products!$A$2:$J$100,7,0),)</f>
        <v>0</v>
      </c>
      <c r="G3536" s="87">
        <f>_xlfn.IFNA(VLOOKUP(B3536,Products!$A$2:$I$100,2,0),)</f>
        <v>0</v>
      </c>
      <c r="H3536" s="87">
        <f>_xlfn.IFNA(VLOOKUP(B3536,Products!$A$2:$I$100,2,0),)</f>
        <v>0</v>
      </c>
      <c r="J3536" s="87">
        <f t="shared" si="110"/>
        <v>0</v>
      </c>
      <c r="K3536" s="87">
        <f t="shared" si="111"/>
        <v>0</v>
      </c>
    </row>
    <row r="3537" spans="3:11">
      <c r="C3537" s="87">
        <f>_xlfn.IFNA(VLOOKUP(B3537,Products!$A$2:$I$100,5,0),0)</f>
        <v>0</v>
      </c>
      <c r="D3537" s="99">
        <f>_xlfn.IFNA(VLOOKUP(B3537,Products!$A$2:$J$100,6,0),)</f>
        <v>0</v>
      </c>
      <c r="E3537" s="87">
        <f>_xlfn.IFNA(VLOOKUP(B3537,Products!$A$2:$I$100,8,0),)</f>
        <v>0</v>
      </c>
      <c r="F3537" s="87">
        <f>_xlfn.IFNA(VLOOKUP(B3537,Products!$A$2:$J$100,7,0),)</f>
        <v>0</v>
      </c>
      <c r="G3537" s="87">
        <f>_xlfn.IFNA(VLOOKUP(B3537,Products!$A$2:$I$100,2,0),)</f>
        <v>0</v>
      </c>
      <c r="H3537" s="87">
        <f>_xlfn.IFNA(VLOOKUP(B3537,Products!$A$2:$I$100,2,0),)</f>
        <v>0</v>
      </c>
      <c r="J3537" s="87">
        <f t="shared" si="110"/>
        <v>0</v>
      </c>
      <c r="K3537" s="87">
        <f t="shared" si="111"/>
        <v>0</v>
      </c>
    </row>
    <row r="3538" spans="3:11">
      <c r="C3538" s="87">
        <f>_xlfn.IFNA(VLOOKUP(B3538,Products!$A$2:$I$100,5,0),0)</f>
        <v>0</v>
      </c>
      <c r="D3538" s="99">
        <f>_xlfn.IFNA(VLOOKUP(B3538,Products!$A$2:$J$100,6,0),)</f>
        <v>0</v>
      </c>
      <c r="E3538" s="87">
        <f>_xlfn.IFNA(VLOOKUP(B3538,Products!$A$2:$I$100,8,0),)</f>
        <v>0</v>
      </c>
      <c r="F3538" s="87">
        <f>_xlfn.IFNA(VLOOKUP(B3538,Products!$A$2:$J$100,7,0),)</f>
        <v>0</v>
      </c>
      <c r="G3538" s="87">
        <f>_xlfn.IFNA(VLOOKUP(B3538,Products!$A$2:$I$100,2,0),)</f>
        <v>0</v>
      </c>
      <c r="H3538" s="87">
        <f>_xlfn.IFNA(VLOOKUP(B3538,Products!$A$2:$I$100,2,0),)</f>
        <v>0</v>
      </c>
      <c r="J3538" s="87">
        <f t="shared" si="110"/>
        <v>0</v>
      </c>
      <c r="K3538" s="87">
        <f t="shared" si="111"/>
        <v>0</v>
      </c>
    </row>
    <row r="3539" spans="3:11">
      <c r="C3539" s="87">
        <f>_xlfn.IFNA(VLOOKUP(B3539,Products!$A$2:$I$100,5,0),0)</f>
        <v>0</v>
      </c>
      <c r="D3539" s="99">
        <f>_xlfn.IFNA(VLOOKUP(B3539,Products!$A$2:$J$100,6,0),)</f>
        <v>0</v>
      </c>
      <c r="E3539" s="87">
        <f>_xlfn.IFNA(VLOOKUP(B3539,Products!$A$2:$I$100,8,0),)</f>
        <v>0</v>
      </c>
      <c r="F3539" s="87">
        <f>_xlfn.IFNA(VLOOKUP(B3539,Products!$A$2:$J$100,7,0),)</f>
        <v>0</v>
      </c>
      <c r="G3539" s="87">
        <f>_xlfn.IFNA(VLOOKUP(B3539,Products!$A$2:$I$100,2,0),)</f>
        <v>0</v>
      </c>
      <c r="H3539" s="87">
        <f>_xlfn.IFNA(VLOOKUP(B3539,Products!$A$2:$I$100,2,0),)</f>
        <v>0</v>
      </c>
      <c r="J3539" s="87">
        <f t="shared" si="110"/>
        <v>0</v>
      </c>
      <c r="K3539" s="87">
        <f t="shared" si="111"/>
        <v>0</v>
      </c>
    </row>
    <row r="3540" spans="3:11">
      <c r="C3540" s="87">
        <f>_xlfn.IFNA(VLOOKUP(B3540,Products!$A$2:$I$100,5,0),0)</f>
        <v>0</v>
      </c>
      <c r="D3540" s="99">
        <f>_xlfn.IFNA(VLOOKUP(B3540,Products!$A$2:$J$100,6,0),)</f>
        <v>0</v>
      </c>
      <c r="E3540" s="87">
        <f>_xlfn.IFNA(VLOOKUP(B3540,Products!$A$2:$I$100,8,0),)</f>
        <v>0</v>
      </c>
      <c r="F3540" s="87">
        <f>_xlfn.IFNA(VLOOKUP(B3540,Products!$A$2:$J$100,7,0),)</f>
        <v>0</v>
      </c>
      <c r="G3540" s="87">
        <f>_xlfn.IFNA(VLOOKUP(B3540,Products!$A$2:$I$100,2,0),)</f>
        <v>0</v>
      </c>
      <c r="H3540" s="87">
        <f>_xlfn.IFNA(VLOOKUP(B3540,Products!$A$2:$I$100,2,0),)</f>
        <v>0</v>
      </c>
      <c r="J3540" s="87">
        <f t="shared" si="110"/>
        <v>0</v>
      </c>
      <c r="K3540" s="87">
        <f t="shared" si="111"/>
        <v>0</v>
      </c>
    </row>
    <row r="3541" spans="3:11">
      <c r="C3541" s="87">
        <f>_xlfn.IFNA(VLOOKUP(B3541,Products!$A$2:$I$100,5,0),0)</f>
        <v>0</v>
      </c>
      <c r="D3541" s="99">
        <f>_xlfn.IFNA(VLOOKUP(B3541,Products!$A$2:$J$100,6,0),)</f>
        <v>0</v>
      </c>
      <c r="E3541" s="87">
        <f>_xlfn.IFNA(VLOOKUP(B3541,Products!$A$2:$I$100,8,0),)</f>
        <v>0</v>
      </c>
      <c r="F3541" s="87">
        <f>_xlfn.IFNA(VLOOKUP(B3541,Products!$A$2:$J$100,7,0),)</f>
        <v>0</v>
      </c>
      <c r="G3541" s="87">
        <f>_xlfn.IFNA(VLOOKUP(B3541,Products!$A$2:$I$100,2,0),)</f>
        <v>0</v>
      </c>
      <c r="H3541" s="87">
        <f>_xlfn.IFNA(VLOOKUP(B3541,Products!$A$2:$I$100,2,0),)</f>
        <v>0</v>
      </c>
      <c r="J3541" s="87">
        <f t="shared" si="110"/>
        <v>0</v>
      </c>
      <c r="K3541" s="87">
        <f t="shared" si="111"/>
        <v>0</v>
      </c>
    </row>
    <row r="3542" spans="3:11">
      <c r="C3542" s="87">
        <f>_xlfn.IFNA(VLOOKUP(B3542,Products!$A$2:$I$100,5,0),0)</f>
        <v>0</v>
      </c>
      <c r="D3542" s="99">
        <f>_xlfn.IFNA(VLOOKUP(B3542,Products!$A$2:$J$100,6,0),)</f>
        <v>0</v>
      </c>
      <c r="E3542" s="87">
        <f>_xlfn.IFNA(VLOOKUP(B3542,Products!$A$2:$I$100,8,0),)</f>
        <v>0</v>
      </c>
      <c r="F3542" s="87">
        <f>_xlfn.IFNA(VLOOKUP(B3542,Products!$A$2:$J$100,7,0),)</f>
        <v>0</v>
      </c>
      <c r="G3542" s="87">
        <f>_xlfn.IFNA(VLOOKUP(B3542,Products!$A$2:$I$100,2,0),)</f>
        <v>0</v>
      </c>
      <c r="H3542" s="87">
        <f>_xlfn.IFNA(VLOOKUP(B3542,Products!$A$2:$I$100,2,0),)</f>
        <v>0</v>
      </c>
      <c r="J3542" s="87">
        <f t="shared" si="110"/>
        <v>0</v>
      </c>
      <c r="K3542" s="87">
        <f t="shared" si="111"/>
        <v>0</v>
      </c>
    </row>
    <row r="3543" spans="3:11">
      <c r="C3543" s="87">
        <f>_xlfn.IFNA(VLOOKUP(B3543,Products!$A$2:$I$100,5,0),0)</f>
        <v>0</v>
      </c>
      <c r="D3543" s="99">
        <f>_xlfn.IFNA(VLOOKUP(B3543,Products!$A$2:$J$100,6,0),)</f>
        <v>0</v>
      </c>
      <c r="E3543" s="87">
        <f>_xlfn.IFNA(VLOOKUP(B3543,Products!$A$2:$I$100,8,0),)</f>
        <v>0</v>
      </c>
      <c r="F3543" s="87">
        <f>_xlfn.IFNA(VLOOKUP(B3543,Products!$A$2:$J$100,7,0),)</f>
        <v>0</v>
      </c>
      <c r="G3543" s="87">
        <f>_xlfn.IFNA(VLOOKUP(B3543,Products!$A$2:$I$100,2,0),)</f>
        <v>0</v>
      </c>
      <c r="H3543" s="87">
        <f>_xlfn.IFNA(VLOOKUP(B3543,Products!$A$2:$I$100,2,0),)</f>
        <v>0</v>
      </c>
      <c r="J3543" s="87">
        <f t="shared" si="110"/>
        <v>0</v>
      </c>
      <c r="K3543" s="87">
        <f t="shared" si="111"/>
        <v>0</v>
      </c>
    </row>
    <row r="3544" spans="3:11">
      <c r="C3544" s="87">
        <f>_xlfn.IFNA(VLOOKUP(B3544,Products!$A$2:$I$100,5,0),0)</f>
        <v>0</v>
      </c>
      <c r="D3544" s="99">
        <f>_xlfn.IFNA(VLOOKUP(B3544,Products!$A$2:$J$100,6,0),)</f>
        <v>0</v>
      </c>
      <c r="E3544" s="87">
        <f>_xlfn.IFNA(VLOOKUP(B3544,Products!$A$2:$I$100,8,0),)</f>
        <v>0</v>
      </c>
      <c r="F3544" s="87">
        <f>_xlfn.IFNA(VLOOKUP(B3544,Products!$A$2:$J$100,7,0),)</f>
        <v>0</v>
      </c>
      <c r="G3544" s="87">
        <f>_xlfn.IFNA(VLOOKUP(B3544,Products!$A$2:$I$100,2,0),)</f>
        <v>0</v>
      </c>
      <c r="H3544" s="87">
        <f>_xlfn.IFNA(VLOOKUP(B3544,Products!$A$2:$I$100,2,0),)</f>
        <v>0</v>
      </c>
      <c r="J3544" s="87">
        <f t="shared" si="110"/>
        <v>0</v>
      </c>
      <c r="K3544" s="87">
        <f t="shared" si="111"/>
        <v>0</v>
      </c>
    </row>
    <row r="3545" spans="3:11">
      <c r="C3545" s="87">
        <f>_xlfn.IFNA(VLOOKUP(B3545,Products!$A$2:$I$100,5,0),0)</f>
        <v>0</v>
      </c>
      <c r="D3545" s="99">
        <f>_xlfn.IFNA(VLOOKUP(B3545,Products!$A$2:$J$100,6,0),)</f>
        <v>0</v>
      </c>
      <c r="E3545" s="87">
        <f>_xlfn.IFNA(VLOOKUP(B3545,Products!$A$2:$I$100,8,0),)</f>
        <v>0</v>
      </c>
      <c r="F3545" s="87">
        <f>_xlfn.IFNA(VLOOKUP(B3545,Products!$A$2:$J$100,7,0),)</f>
        <v>0</v>
      </c>
      <c r="G3545" s="87">
        <f>_xlfn.IFNA(VLOOKUP(B3545,Products!$A$2:$I$100,2,0),)</f>
        <v>0</v>
      </c>
      <c r="H3545" s="87">
        <f>_xlfn.IFNA(VLOOKUP(B3545,Products!$A$2:$I$100,2,0),)</f>
        <v>0</v>
      </c>
      <c r="J3545" s="87">
        <f t="shared" si="110"/>
        <v>0</v>
      </c>
      <c r="K3545" s="87">
        <f t="shared" si="111"/>
        <v>0</v>
      </c>
    </row>
    <row r="3546" spans="3:11">
      <c r="C3546" s="87">
        <f>_xlfn.IFNA(VLOOKUP(B3546,Products!$A$2:$I$100,5,0),0)</f>
        <v>0</v>
      </c>
      <c r="D3546" s="99">
        <f>_xlfn.IFNA(VLOOKUP(B3546,Products!$A$2:$J$100,6,0),)</f>
        <v>0</v>
      </c>
      <c r="E3546" s="87">
        <f>_xlfn.IFNA(VLOOKUP(B3546,Products!$A$2:$I$100,8,0),)</f>
        <v>0</v>
      </c>
      <c r="F3546" s="87">
        <f>_xlfn.IFNA(VLOOKUP(B3546,Products!$A$2:$J$100,7,0),)</f>
        <v>0</v>
      </c>
      <c r="G3546" s="87">
        <f>_xlfn.IFNA(VLOOKUP(B3546,Products!$A$2:$I$100,2,0),)</f>
        <v>0</v>
      </c>
      <c r="H3546" s="87">
        <f>_xlfn.IFNA(VLOOKUP(B3546,Products!$A$2:$I$100,2,0),)</f>
        <v>0</v>
      </c>
      <c r="J3546" s="87">
        <f t="shared" si="110"/>
        <v>0</v>
      </c>
      <c r="K3546" s="87">
        <f t="shared" si="111"/>
        <v>0</v>
      </c>
    </row>
    <row r="3547" spans="3:11">
      <c r="C3547" s="87">
        <f>_xlfn.IFNA(VLOOKUP(B3547,Products!$A$2:$I$100,5,0),0)</f>
        <v>0</v>
      </c>
      <c r="D3547" s="99">
        <f>_xlfn.IFNA(VLOOKUP(B3547,Products!$A$2:$J$100,6,0),)</f>
        <v>0</v>
      </c>
      <c r="E3547" s="87">
        <f>_xlfn.IFNA(VLOOKUP(B3547,Products!$A$2:$I$100,8,0),)</f>
        <v>0</v>
      </c>
      <c r="F3547" s="87">
        <f>_xlfn.IFNA(VLOOKUP(B3547,Products!$A$2:$J$100,7,0),)</f>
        <v>0</v>
      </c>
      <c r="G3547" s="87">
        <f>_xlfn.IFNA(VLOOKUP(B3547,Products!$A$2:$I$100,2,0),)</f>
        <v>0</v>
      </c>
      <c r="H3547" s="87">
        <f>_xlfn.IFNA(VLOOKUP(B3547,Products!$A$2:$I$100,2,0),)</f>
        <v>0</v>
      </c>
      <c r="J3547" s="87">
        <f t="shared" si="110"/>
        <v>0</v>
      </c>
      <c r="K3547" s="87">
        <f t="shared" si="111"/>
        <v>0</v>
      </c>
    </row>
    <row r="3548" spans="3:11">
      <c r="C3548" s="87">
        <f>_xlfn.IFNA(VLOOKUP(B3548,Products!$A$2:$I$100,5,0),0)</f>
        <v>0</v>
      </c>
      <c r="D3548" s="99">
        <f>_xlfn.IFNA(VLOOKUP(B3548,Products!$A$2:$J$100,6,0),)</f>
        <v>0</v>
      </c>
      <c r="E3548" s="87">
        <f>_xlfn.IFNA(VLOOKUP(B3548,Products!$A$2:$I$100,8,0),)</f>
        <v>0</v>
      </c>
      <c r="F3548" s="87">
        <f>_xlfn.IFNA(VLOOKUP(B3548,Products!$A$2:$J$100,7,0),)</f>
        <v>0</v>
      </c>
      <c r="G3548" s="87">
        <f>_xlfn.IFNA(VLOOKUP(B3548,Products!$A$2:$I$100,2,0),)</f>
        <v>0</v>
      </c>
      <c r="H3548" s="87">
        <f>_xlfn.IFNA(VLOOKUP(B3548,Products!$A$2:$I$100,2,0),)</f>
        <v>0</v>
      </c>
      <c r="J3548" s="87">
        <f t="shared" si="110"/>
        <v>0</v>
      </c>
      <c r="K3548" s="87">
        <f t="shared" si="111"/>
        <v>0</v>
      </c>
    </row>
    <row r="3549" spans="3:11">
      <c r="C3549" s="87">
        <f>_xlfn.IFNA(VLOOKUP(B3549,Products!$A$2:$I$100,5,0),0)</f>
        <v>0</v>
      </c>
      <c r="D3549" s="99">
        <f>_xlfn.IFNA(VLOOKUP(B3549,Products!$A$2:$J$100,6,0),)</f>
        <v>0</v>
      </c>
      <c r="E3549" s="87">
        <f>_xlfn.IFNA(VLOOKUP(B3549,Products!$A$2:$I$100,8,0),)</f>
        <v>0</v>
      </c>
      <c r="F3549" s="87">
        <f>_xlfn.IFNA(VLOOKUP(B3549,Products!$A$2:$J$100,7,0),)</f>
        <v>0</v>
      </c>
      <c r="G3549" s="87">
        <f>_xlfn.IFNA(VLOOKUP(B3549,Products!$A$2:$I$100,2,0),)</f>
        <v>0</v>
      </c>
      <c r="H3549" s="87">
        <f>_xlfn.IFNA(VLOOKUP(B3549,Products!$A$2:$I$100,2,0),)</f>
        <v>0</v>
      </c>
      <c r="J3549" s="87">
        <f t="shared" si="110"/>
        <v>0</v>
      </c>
      <c r="K3549" s="87">
        <f t="shared" si="111"/>
        <v>0</v>
      </c>
    </row>
    <row r="3550" spans="3:11">
      <c r="C3550" s="87">
        <f>_xlfn.IFNA(VLOOKUP(B3550,Products!$A$2:$I$100,5,0),0)</f>
        <v>0</v>
      </c>
      <c r="D3550" s="99">
        <f>_xlfn.IFNA(VLOOKUP(B3550,Products!$A$2:$J$100,6,0),)</f>
        <v>0</v>
      </c>
      <c r="E3550" s="87">
        <f>_xlfn.IFNA(VLOOKUP(B3550,Products!$A$2:$I$100,8,0),)</f>
        <v>0</v>
      </c>
      <c r="F3550" s="87">
        <f>_xlfn.IFNA(VLOOKUP(B3550,Products!$A$2:$J$100,7,0),)</f>
        <v>0</v>
      </c>
      <c r="G3550" s="87">
        <f>_xlfn.IFNA(VLOOKUP(B3550,Products!$A$2:$I$100,2,0),)</f>
        <v>0</v>
      </c>
      <c r="H3550" s="87">
        <f>_xlfn.IFNA(VLOOKUP(B3550,Products!$A$2:$I$100,2,0),)</f>
        <v>0</v>
      </c>
      <c r="J3550" s="87">
        <f t="shared" si="110"/>
        <v>0</v>
      </c>
      <c r="K3550" s="87">
        <f t="shared" si="111"/>
        <v>0</v>
      </c>
    </row>
    <row r="3551" spans="3:11">
      <c r="C3551" s="87">
        <f>_xlfn.IFNA(VLOOKUP(B3551,Products!$A$2:$I$100,5,0),0)</f>
        <v>0</v>
      </c>
      <c r="D3551" s="99">
        <f>_xlfn.IFNA(VLOOKUP(B3551,Products!$A$2:$J$100,6,0),)</f>
        <v>0</v>
      </c>
      <c r="E3551" s="87">
        <f>_xlfn.IFNA(VLOOKUP(B3551,Products!$A$2:$I$100,8,0),)</f>
        <v>0</v>
      </c>
      <c r="F3551" s="87">
        <f>_xlfn.IFNA(VLOOKUP(B3551,Products!$A$2:$J$100,7,0),)</f>
        <v>0</v>
      </c>
      <c r="G3551" s="87">
        <f>_xlfn.IFNA(VLOOKUP(B3551,Products!$A$2:$I$100,2,0),)</f>
        <v>0</v>
      </c>
      <c r="H3551" s="87">
        <f>_xlfn.IFNA(VLOOKUP(B3551,Products!$A$2:$I$100,2,0),)</f>
        <v>0</v>
      </c>
      <c r="J3551" s="87">
        <f t="shared" si="110"/>
        <v>0</v>
      </c>
      <c r="K3551" s="87">
        <f t="shared" si="111"/>
        <v>0</v>
      </c>
    </row>
    <row r="3552" spans="3:11">
      <c r="C3552" s="87">
        <f>_xlfn.IFNA(VLOOKUP(B3552,Products!$A$2:$I$100,5,0),0)</f>
        <v>0</v>
      </c>
      <c r="D3552" s="99">
        <f>_xlfn.IFNA(VLOOKUP(B3552,Products!$A$2:$J$100,6,0),)</f>
        <v>0</v>
      </c>
      <c r="E3552" s="87">
        <f>_xlfn.IFNA(VLOOKUP(B3552,Products!$A$2:$I$100,8,0),)</f>
        <v>0</v>
      </c>
      <c r="F3552" s="87">
        <f>_xlfn.IFNA(VLOOKUP(B3552,Products!$A$2:$J$100,7,0),)</f>
        <v>0</v>
      </c>
      <c r="G3552" s="87">
        <f>_xlfn.IFNA(VLOOKUP(B3552,Products!$A$2:$I$100,2,0),)</f>
        <v>0</v>
      </c>
      <c r="H3552" s="87">
        <f>_xlfn.IFNA(VLOOKUP(B3552,Products!$A$2:$I$100,2,0),)</f>
        <v>0</v>
      </c>
      <c r="J3552" s="87">
        <f t="shared" si="110"/>
        <v>0</v>
      </c>
      <c r="K3552" s="87">
        <f t="shared" si="111"/>
        <v>0</v>
      </c>
    </row>
    <row r="3553" spans="3:11">
      <c r="C3553" s="87">
        <f>_xlfn.IFNA(VLOOKUP(B3553,Products!$A$2:$I$100,5,0),0)</f>
        <v>0</v>
      </c>
      <c r="D3553" s="99">
        <f>_xlfn.IFNA(VLOOKUP(B3553,Products!$A$2:$J$100,6,0),)</f>
        <v>0</v>
      </c>
      <c r="E3553" s="87">
        <f>_xlfn.IFNA(VLOOKUP(B3553,Products!$A$2:$I$100,8,0),)</f>
        <v>0</v>
      </c>
      <c r="F3553" s="87">
        <f>_xlfn.IFNA(VLOOKUP(B3553,Products!$A$2:$J$100,7,0),)</f>
        <v>0</v>
      </c>
      <c r="G3553" s="87">
        <f>_xlfn.IFNA(VLOOKUP(B3553,Products!$A$2:$I$100,2,0),)</f>
        <v>0</v>
      </c>
      <c r="H3553" s="87">
        <f>_xlfn.IFNA(VLOOKUP(B3553,Products!$A$2:$I$100,2,0),)</f>
        <v>0</v>
      </c>
      <c r="J3553" s="87">
        <f t="shared" si="110"/>
        <v>0</v>
      </c>
      <c r="K3553" s="87">
        <f t="shared" si="111"/>
        <v>0</v>
      </c>
    </row>
    <row r="3554" spans="3:11">
      <c r="C3554" s="87">
        <f>_xlfn.IFNA(VLOOKUP(B3554,Products!$A$2:$I$100,5,0),0)</f>
        <v>0</v>
      </c>
      <c r="D3554" s="99">
        <f>_xlfn.IFNA(VLOOKUP(B3554,Products!$A$2:$J$100,6,0),)</f>
        <v>0</v>
      </c>
      <c r="E3554" s="87">
        <f>_xlfn.IFNA(VLOOKUP(B3554,Products!$A$2:$I$100,8,0),)</f>
        <v>0</v>
      </c>
      <c r="F3554" s="87">
        <f>_xlfn.IFNA(VLOOKUP(B3554,Products!$A$2:$J$100,7,0),)</f>
        <v>0</v>
      </c>
      <c r="G3554" s="87">
        <f>_xlfn.IFNA(VLOOKUP(B3554,Products!$A$2:$I$100,2,0),)</f>
        <v>0</v>
      </c>
      <c r="H3554" s="87">
        <f>_xlfn.IFNA(VLOOKUP(B3554,Products!$A$2:$I$100,2,0),)</f>
        <v>0</v>
      </c>
      <c r="J3554" s="87">
        <f t="shared" si="110"/>
        <v>0</v>
      </c>
      <c r="K3554" s="87">
        <f t="shared" si="111"/>
        <v>0</v>
      </c>
    </row>
    <row r="3555" spans="3:11">
      <c r="C3555" s="87">
        <f>_xlfn.IFNA(VLOOKUP(B3555,Products!$A$2:$I$100,5,0),0)</f>
        <v>0</v>
      </c>
      <c r="D3555" s="99">
        <f>_xlfn.IFNA(VLOOKUP(B3555,Products!$A$2:$J$100,6,0),)</f>
        <v>0</v>
      </c>
      <c r="E3555" s="87">
        <f>_xlfn.IFNA(VLOOKUP(B3555,Products!$A$2:$I$100,8,0),)</f>
        <v>0</v>
      </c>
      <c r="F3555" s="87">
        <f>_xlfn.IFNA(VLOOKUP(B3555,Products!$A$2:$J$100,7,0),)</f>
        <v>0</v>
      </c>
      <c r="G3555" s="87">
        <f>_xlfn.IFNA(VLOOKUP(B3555,Products!$A$2:$I$100,2,0),)</f>
        <v>0</v>
      </c>
      <c r="H3555" s="87">
        <f>_xlfn.IFNA(VLOOKUP(B3555,Products!$A$2:$I$100,2,0),)</f>
        <v>0</v>
      </c>
      <c r="J3555" s="87">
        <f t="shared" si="110"/>
        <v>0</v>
      </c>
      <c r="K3555" s="87">
        <f t="shared" si="111"/>
        <v>0</v>
      </c>
    </row>
    <row r="3556" spans="3:11">
      <c r="C3556" s="87">
        <f>_xlfn.IFNA(VLOOKUP(B3556,Products!$A$2:$I$100,5,0),0)</f>
        <v>0</v>
      </c>
      <c r="D3556" s="99">
        <f>_xlfn.IFNA(VLOOKUP(B3556,Products!$A$2:$J$100,6,0),)</f>
        <v>0</v>
      </c>
      <c r="E3556" s="87">
        <f>_xlfn.IFNA(VLOOKUP(B3556,Products!$A$2:$I$100,8,0),)</f>
        <v>0</v>
      </c>
      <c r="F3556" s="87">
        <f>_xlfn.IFNA(VLOOKUP(B3556,Products!$A$2:$J$100,7,0),)</f>
        <v>0</v>
      </c>
      <c r="G3556" s="87">
        <f>_xlfn.IFNA(VLOOKUP(B3556,Products!$A$2:$I$100,2,0),)</f>
        <v>0</v>
      </c>
      <c r="H3556" s="87">
        <f>_xlfn.IFNA(VLOOKUP(B3556,Products!$A$2:$I$100,2,0),)</f>
        <v>0</v>
      </c>
      <c r="J3556" s="87">
        <f t="shared" si="110"/>
        <v>0</v>
      </c>
      <c r="K3556" s="87">
        <f t="shared" si="111"/>
        <v>0</v>
      </c>
    </row>
    <row r="3557" spans="3:11">
      <c r="C3557" s="87">
        <f>_xlfn.IFNA(VLOOKUP(B3557,Products!$A$2:$I$100,5,0),0)</f>
        <v>0</v>
      </c>
      <c r="D3557" s="99">
        <f>_xlfn.IFNA(VLOOKUP(B3557,Products!$A$2:$J$100,6,0),)</f>
        <v>0</v>
      </c>
      <c r="E3557" s="87">
        <f>_xlfn.IFNA(VLOOKUP(B3557,Products!$A$2:$I$100,8,0),)</f>
        <v>0</v>
      </c>
      <c r="F3557" s="87">
        <f>_xlfn.IFNA(VLOOKUP(B3557,Products!$A$2:$J$100,7,0),)</f>
        <v>0</v>
      </c>
      <c r="G3557" s="87">
        <f>_xlfn.IFNA(VLOOKUP(B3557,Products!$A$2:$I$100,2,0),)</f>
        <v>0</v>
      </c>
      <c r="H3557" s="87">
        <f>_xlfn.IFNA(VLOOKUP(B3557,Products!$A$2:$I$100,2,0),)</f>
        <v>0</v>
      </c>
      <c r="J3557" s="87">
        <f t="shared" si="110"/>
        <v>0</v>
      </c>
      <c r="K3557" s="87">
        <f t="shared" si="111"/>
        <v>0</v>
      </c>
    </row>
    <row r="3558" spans="3:11">
      <c r="C3558" s="87">
        <f>_xlfn.IFNA(VLOOKUP(B3558,Products!$A$2:$I$100,5,0),0)</f>
        <v>0</v>
      </c>
      <c r="D3558" s="99">
        <f>_xlfn.IFNA(VLOOKUP(B3558,Products!$A$2:$J$100,6,0),)</f>
        <v>0</v>
      </c>
      <c r="E3558" s="87">
        <f>_xlfn.IFNA(VLOOKUP(B3558,Products!$A$2:$I$100,8,0),)</f>
        <v>0</v>
      </c>
      <c r="F3558" s="87">
        <f>_xlfn.IFNA(VLOOKUP(B3558,Products!$A$2:$J$100,7,0),)</f>
        <v>0</v>
      </c>
      <c r="G3558" s="87">
        <f>_xlfn.IFNA(VLOOKUP(B3558,Products!$A$2:$I$100,2,0),)</f>
        <v>0</v>
      </c>
      <c r="H3558" s="87">
        <f>_xlfn.IFNA(VLOOKUP(B3558,Products!$A$2:$I$100,2,0),)</f>
        <v>0</v>
      </c>
      <c r="J3558" s="87">
        <f t="shared" si="110"/>
        <v>0</v>
      </c>
      <c r="K3558" s="87">
        <f t="shared" si="111"/>
        <v>0</v>
      </c>
    </row>
    <row r="3559" spans="3:11">
      <c r="C3559" s="87">
        <f>_xlfn.IFNA(VLOOKUP(B3559,Products!$A$2:$I$100,5,0),0)</f>
        <v>0</v>
      </c>
      <c r="D3559" s="99">
        <f>_xlfn.IFNA(VLOOKUP(B3559,Products!$A$2:$J$100,6,0),)</f>
        <v>0</v>
      </c>
      <c r="E3559" s="87">
        <f>_xlfn.IFNA(VLOOKUP(B3559,Products!$A$2:$I$100,8,0),)</f>
        <v>0</v>
      </c>
      <c r="F3559" s="87">
        <f>_xlfn.IFNA(VLOOKUP(B3559,Products!$A$2:$J$100,7,0),)</f>
        <v>0</v>
      </c>
      <c r="G3559" s="87">
        <f>_xlfn.IFNA(VLOOKUP(B3559,Products!$A$2:$I$100,2,0),)</f>
        <v>0</v>
      </c>
      <c r="H3559" s="87">
        <f>_xlfn.IFNA(VLOOKUP(B3559,Products!$A$2:$I$100,2,0),)</f>
        <v>0</v>
      </c>
      <c r="J3559" s="87">
        <f t="shared" si="110"/>
        <v>0</v>
      </c>
      <c r="K3559" s="87">
        <f t="shared" si="111"/>
        <v>0</v>
      </c>
    </row>
    <row r="3560" spans="3:11">
      <c r="C3560" s="87">
        <f>_xlfn.IFNA(VLOOKUP(B3560,Products!$A$2:$I$100,5,0),0)</f>
        <v>0</v>
      </c>
      <c r="D3560" s="99">
        <f>_xlfn.IFNA(VLOOKUP(B3560,Products!$A$2:$J$100,6,0),)</f>
        <v>0</v>
      </c>
      <c r="E3560" s="87">
        <f>_xlfn.IFNA(VLOOKUP(B3560,Products!$A$2:$I$100,8,0),)</f>
        <v>0</v>
      </c>
      <c r="F3560" s="87">
        <f>_xlfn.IFNA(VLOOKUP(B3560,Products!$A$2:$J$100,7,0),)</f>
        <v>0</v>
      </c>
      <c r="G3560" s="87">
        <f>_xlfn.IFNA(VLOOKUP(B3560,Products!$A$2:$I$100,2,0),)</f>
        <v>0</v>
      </c>
      <c r="H3560" s="87">
        <f>_xlfn.IFNA(VLOOKUP(B3560,Products!$A$2:$I$100,2,0),)</f>
        <v>0</v>
      </c>
      <c r="J3560" s="87">
        <f t="shared" si="110"/>
        <v>0</v>
      </c>
      <c r="K3560" s="87">
        <f t="shared" si="111"/>
        <v>0</v>
      </c>
    </row>
    <row r="3561" spans="3:11">
      <c r="C3561" s="87">
        <f>_xlfn.IFNA(VLOOKUP(B3561,Products!$A$2:$I$100,5,0),0)</f>
        <v>0</v>
      </c>
      <c r="D3561" s="99">
        <f>_xlfn.IFNA(VLOOKUP(B3561,Products!$A$2:$J$100,6,0),)</f>
        <v>0</v>
      </c>
      <c r="E3561" s="87">
        <f>_xlfn.IFNA(VLOOKUP(B3561,Products!$A$2:$I$100,8,0),)</f>
        <v>0</v>
      </c>
      <c r="F3561" s="87">
        <f>_xlfn.IFNA(VLOOKUP(B3561,Products!$A$2:$J$100,7,0),)</f>
        <v>0</v>
      </c>
      <c r="G3561" s="87">
        <f>_xlfn.IFNA(VLOOKUP(B3561,Products!$A$2:$I$100,2,0),)</f>
        <v>0</v>
      </c>
      <c r="H3561" s="87">
        <f>_xlfn.IFNA(VLOOKUP(B3561,Products!$A$2:$I$100,2,0),)</f>
        <v>0</v>
      </c>
      <c r="J3561" s="87">
        <f t="shared" si="110"/>
        <v>0</v>
      </c>
      <c r="K3561" s="87">
        <f t="shared" si="111"/>
        <v>0</v>
      </c>
    </row>
    <row r="3562" spans="3:11">
      <c r="C3562" s="87">
        <f>_xlfn.IFNA(VLOOKUP(B3562,Products!$A$2:$I$100,5,0),0)</f>
        <v>0</v>
      </c>
      <c r="D3562" s="99">
        <f>_xlfn.IFNA(VLOOKUP(B3562,Products!$A$2:$J$100,6,0),)</f>
        <v>0</v>
      </c>
      <c r="E3562" s="87">
        <f>_xlfn.IFNA(VLOOKUP(B3562,Products!$A$2:$I$100,8,0),)</f>
        <v>0</v>
      </c>
      <c r="F3562" s="87">
        <f>_xlfn.IFNA(VLOOKUP(B3562,Products!$A$2:$J$100,7,0),)</f>
        <v>0</v>
      </c>
      <c r="G3562" s="87">
        <f>_xlfn.IFNA(VLOOKUP(B3562,Products!$A$2:$I$100,2,0),)</f>
        <v>0</v>
      </c>
      <c r="H3562" s="87">
        <f>_xlfn.IFNA(VLOOKUP(B3562,Products!$A$2:$I$100,2,0),)</f>
        <v>0</v>
      </c>
      <c r="J3562" s="87">
        <f t="shared" si="110"/>
        <v>0</v>
      </c>
      <c r="K3562" s="87">
        <f t="shared" si="111"/>
        <v>0</v>
      </c>
    </row>
    <row r="3563" spans="3:11">
      <c r="C3563" s="87">
        <f>_xlfn.IFNA(VLOOKUP(B3563,Products!$A$2:$I$100,5,0),0)</f>
        <v>0</v>
      </c>
      <c r="D3563" s="99">
        <f>_xlfn.IFNA(VLOOKUP(B3563,Products!$A$2:$J$100,6,0),)</f>
        <v>0</v>
      </c>
      <c r="E3563" s="87">
        <f>_xlfn.IFNA(VLOOKUP(B3563,Products!$A$2:$I$100,8,0),)</f>
        <v>0</v>
      </c>
      <c r="F3563" s="87">
        <f>_xlfn.IFNA(VLOOKUP(B3563,Products!$A$2:$J$100,7,0),)</f>
        <v>0</v>
      </c>
      <c r="G3563" s="87">
        <f>_xlfn.IFNA(VLOOKUP(B3563,Products!$A$2:$I$100,2,0),)</f>
        <v>0</v>
      </c>
      <c r="H3563" s="87">
        <f>_xlfn.IFNA(VLOOKUP(B3563,Products!$A$2:$I$100,2,0),)</f>
        <v>0</v>
      </c>
      <c r="J3563" s="87">
        <f t="shared" si="110"/>
        <v>0</v>
      </c>
      <c r="K3563" s="87">
        <f t="shared" si="111"/>
        <v>0</v>
      </c>
    </row>
    <row r="3564" spans="3:11">
      <c r="C3564" s="87">
        <f>_xlfn.IFNA(VLOOKUP(B3564,Products!$A$2:$I$100,5,0),0)</f>
        <v>0</v>
      </c>
      <c r="D3564" s="99">
        <f>_xlfn.IFNA(VLOOKUP(B3564,Products!$A$2:$J$100,6,0),)</f>
        <v>0</v>
      </c>
      <c r="E3564" s="87">
        <f>_xlfn.IFNA(VLOOKUP(B3564,Products!$A$2:$I$100,8,0),)</f>
        <v>0</v>
      </c>
      <c r="F3564" s="87">
        <f>_xlfn.IFNA(VLOOKUP(B3564,Products!$A$2:$J$100,7,0),)</f>
        <v>0</v>
      </c>
      <c r="G3564" s="87">
        <f>_xlfn.IFNA(VLOOKUP(B3564,Products!$A$2:$I$100,2,0),)</f>
        <v>0</v>
      </c>
      <c r="H3564" s="87">
        <f>_xlfn.IFNA(VLOOKUP(B3564,Products!$A$2:$I$100,2,0),)</f>
        <v>0</v>
      </c>
      <c r="J3564" s="87">
        <f t="shared" si="110"/>
        <v>0</v>
      </c>
      <c r="K3564" s="87">
        <f t="shared" si="111"/>
        <v>0</v>
      </c>
    </row>
    <row r="3565" spans="3:11">
      <c r="C3565" s="87">
        <f>_xlfn.IFNA(VLOOKUP(B3565,Products!$A$2:$I$100,5,0),0)</f>
        <v>0</v>
      </c>
      <c r="D3565" s="99">
        <f>_xlfn.IFNA(VLOOKUP(B3565,Products!$A$2:$J$100,6,0),)</f>
        <v>0</v>
      </c>
      <c r="E3565" s="87">
        <f>_xlfn.IFNA(VLOOKUP(B3565,Products!$A$2:$I$100,8,0),)</f>
        <v>0</v>
      </c>
      <c r="F3565" s="87">
        <f>_xlfn.IFNA(VLOOKUP(B3565,Products!$A$2:$J$100,7,0),)</f>
        <v>0</v>
      </c>
      <c r="G3565" s="87">
        <f>_xlfn.IFNA(VLOOKUP(B3565,Products!$A$2:$I$100,2,0),)</f>
        <v>0</v>
      </c>
      <c r="H3565" s="87">
        <f>_xlfn.IFNA(VLOOKUP(B3565,Products!$A$2:$I$100,2,0),)</f>
        <v>0</v>
      </c>
      <c r="J3565" s="87">
        <f t="shared" si="110"/>
        <v>0</v>
      </c>
      <c r="K3565" s="87">
        <f t="shared" si="111"/>
        <v>0</v>
      </c>
    </row>
    <row r="3566" spans="3:11">
      <c r="C3566" s="87">
        <f>_xlfn.IFNA(VLOOKUP(B3566,Products!$A$2:$I$100,5,0),0)</f>
        <v>0</v>
      </c>
      <c r="D3566" s="99">
        <f>_xlfn.IFNA(VLOOKUP(B3566,Products!$A$2:$J$100,6,0),)</f>
        <v>0</v>
      </c>
      <c r="E3566" s="87">
        <f>_xlfn.IFNA(VLOOKUP(B3566,Products!$A$2:$I$100,8,0),)</f>
        <v>0</v>
      </c>
      <c r="F3566" s="87">
        <f>_xlfn.IFNA(VLOOKUP(B3566,Products!$A$2:$J$100,7,0),)</f>
        <v>0</v>
      </c>
      <c r="G3566" s="87">
        <f>_xlfn.IFNA(VLOOKUP(B3566,Products!$A$2:$I$100,2,0),)</f>
        <v>0</v>
      </c>
      <c r="H3566" s="87">
        <f>_xlfn.IFNA(VLOOKUP(B3566,Products!$A$2:$I$100,2,0),)</f>
        <v>0</v>
      </c>
      <c r="J3566" s="87">
        <f t="shared" si="110"/>
        <v>0</v>
      </c>
      <c r="K3566" s="87">
        <f t="shared" si="111"/>
        <v>0</v>
      </c>
    </row>
    <row r="3567" spans="3:11">
      <c r="C3567" s="87">
        <f>_xlfn.IFNA(VLOOKUP(B3567,Products!$A$2:$I$100,5,0),0)</f>
        <v>0</v>
      </c>
      <c r="D3567" s="99">
        <f>_xlfn.IFNA(VLOOKUP(B3567,Products!$A$2:$J$100,6,0),)</f>
        <v>0</v>
      </c>
      <c r="E3567" s="87">
        <f>_xlfn.IFNA(VLOOKUP(B3567,Products!$A$2:$I$100,8,0),)</f>
        <v>0</v>
      </c>
      <c r="F3567" s="87">
        <f>_xlfn.IFNA(VLOOKUP(B3567,Products!$A$2:$J$100,7,0),)</f>
        <v>0</v>
      </c>
      <c r="G3567" s="87">
        <f>_xlfn.IFNA(VLOOKUP(B3567,Products!$A$2:$I$100,2,0),)</f>
        <v>0</v>
      </c>
      <c r="H3567" s="87">
        <f>_xlfn.IFNA(VLOOKUP(B3567,Products!$A$2:$I$100,2,0),)</f>
        <v>0</v>
      </c>
      <c r="J3567" s="87">
        <f t="shared" si="110"/>
        <v>0</v>
      </c>
      <c r="K3567" s="87">
        <f t="shared" si="111"/>
        <v>0</v>
      </c>
    </row>
    <row r="3568" spans="3:11">
      <c r="C3568" s="87">
        <f>_xlfn.IFNA(VLOOKUP(B3568,Products!$A$2:$I$100,5,0),0)</f>
        <v>0</v>
      </c>
      <c r="D3568" s="99">
        <f>_xlfn.IFNA(VLOOKUP(B3568,Products!$A$2:$J$100,6,0),)</f>
        <v>0</v>
      </c>
      <c r="E3568" s="87">
        <f>_xlfn.IFNA(VLOOKUP(B3568,Products!$A$2:$I$100,8,0),)</f>
        <v>0</v>
      </c>
      <c r="F3568" s="87">
        <f>_xlfn.IFNA(VLOOKUP(B3568,Products!$A$2:$J$100,7,0),)</f>
        <v>0</v>
      </c>
      <c r="G3568" s="87">
        <f>_xlfn.IFNA(VLOOKUP(B3568,Products!$A$2:$I$100,2,0),)</f>
        <v>0</v>
      </c>
      <c r="H3568" s="87">
        <f>_xlfn.IFNA(VLOOKUP(B3568,Products!$A$2:$I$100,2,0),)</f>
        <v>0</v>
      </c>
      <c r="J3568" s="87">
        <f t="shared" si="110"/>
        <v>0</v>
      </c>
      <c r="K3568" s="87">
        <f t="shared" si="111"/>
        <v>0</v>
      </c>
    </row>
    <row r="3569" spans="3:11">
      <c r="C3569" s="87">
        <f>_xlfn.IFNA(VLOOKUP(B3569,Products!$A$2:$I$100,5,0),0)</f>
        <v>0</v>
      </c>
      <c r="D3569" s="99">
        <f>_xlfn.IFNA(VLOOKUP(B3569,Products!$A$2:$J$100,6,0),)</f>
        <v>0</v>
      </c>
      <c r="E3569" s="87">
        <f>_xlfn.IFNA(VLOOKUP(B3569,Products!$A$2:$I$100,8,0),)</f>
        <v>0</v>
      </c>
      <c r="F3569" s="87">
        <f>_xlfn.IFNA(VLOOKUP(B3569,Products!$A$2:$J$100,7,0),)</f>
        <v>0</v>
      </c>
      <c r="G3569" s="87">
        <f>_xlfn.IFNA(VLOOKUP(B3569,Products!$A$2:$I$100,2,0),)</f>
        <v>0</v>
      </c>
      <c r="H3569" s="87">
        <f>_xlfn.IFNA(VLOOKUP(B3569,Products!$A$2:$I$100,2,0),)</f>
        <v>0</v>
      </c>
      <c r="J3569" s="87">
        <f t="shared" si="110"/>
        <v>0</v>
      </c>
      <c r="K3569" s="87">
        <f t="shared" si="111"/>
        <v>0</v>
      </c>
    </row>
    <row r="3570" spans="3:11">
      <c r="C3570" s="87">
        <f>_xlfn.IFNA(VLOOKUP(B3570,Products!$A$2:$I$100,5,0),0)</f>
        <v>0</v>
      </c>
      <c r="D3570" s="99">
        <f>_xlfn.IFNA(VLOOKUP(B3570,Products!$A$2:$J$100,6,0),)</f>
        <v>0</v>
      </c>
      <c r="E3570" s="87">
        <f>_xlfn.IFNA(VLOOKUP(B3570,Products!$A$2:$I$100,8,0),)</f>
        <v>0</v>
      </c>
      <c r="F3570" s="87">
        <f>_xlfn.IFNA(VLOOKUP(B3570,Products!$A$2:$J$100,7,0),)</f>
        <v>0</v>
      </c>
      <c r="G3570" s="87">
        <f>_xlfn.IFNA(VLOOKUP(B3570,Products!$A$2:$I$100,2,0),)</f>
        <v>0</v>
      </c>
      <c r="H3570" s="87">
        <f>_xlfn.IFNA(VLOOKUP(B3570,Products!$A$2:$I$100,2,0),)</f>
        <v>0</v>
      </c>
      <c r="J3570" s="87">
        <f t="shared" si="110"/>
        <v>0</v>
      </c>
      <c r="K3570" s="87">
        <f t="shared" si="111"/>
        <v>0</v>
      </c>
    </row>
    <row r="3571" spans="3:11">
      <c r="C3571" s="87">
        <f>_xlfn.IFNA(VLOOKUP(B3571,Products!$A$2:$I$100,5,0),0)</f>
        <v>0</v>
      </c>
      <c r="D3571" s="99">
        <f>_xlfn.IFNA(VLOOKUP(B3571,Products!$A$2:$J$100,6,0),)</f>
        <v>0</v>
      </c>
      <c r="E3571" s="87">
        <f>_xlfn.IFNA(VLOOKUP(B3571,Products!$A$2:$I$100,8,0),)</f>
        <v>0</v>
      </c>
      <c r="F3571" s="87">
        <f>_xlfn.IFNA(VLOOKUP(B3571,Products!$A$2:$J$100,7,0),)</f>
        <v>0</v>
      </c>
      <c r="G3571" s="87">
        <f>_xlfn.IFNA(VLOOKUP(B3571,Products!$A$2:$I$100,2,0),)</f>
        <v>0</v>
      </c>
      <c r="H3571" s="87">
        <f>_xlfn.IFNA(VLOOKUP(B3571,Products!$A$2:$I$100,2,0),)</f>
        <v>0</v>
      </c>
      <c r="J3571" s="87">
        <f t="shared" si="110"/>
        <v>0</v>
      </c>
      <c r="K3571" s="87">
        <f t="shared" si="111"/>
        <v>0</v>
      </c>
    </row>
    <row r="3572" spans="3:11">
      <c r="C3572" s="87">
        <f>_xlfn.IFNA(VLOOKUP(B3572,Products!$A$2:$I$100,5,0),0)</f>
        <v>0</v>
      </c>
      <c r="D3572" s="99">
        <f>_xlfn.IFNA(VLOOKUP(B3572,Products!$A$2:$J$100,6,0),)</f>
        <v>0</v>
      </c>
      <c r="E3572" s="87">
        <f>_xlfn.IFNA(VLOOKUP(B3572,Products!$A$2:$I$100,8,0),)</f>
        <v>0</v>
      </c>
      <c r="F3572" s="87">
        <f>_xlfn.IFNA(VLOOKUP(B3572,Products!$A$2:$J$100,7,0),)</f>
        <v>0</v>
      </c>
      <c r="G3572" s="87">
        <f>_xlfn.IFNA(VLOOKUP(B3572,Products!$A$2:$I$100,2,0),)</f>
        <v>0</v>
      </c>
      <c r="H3572" s="87">
        <f>_xlfn.IFNA(VLOOKUP(B3572,Products!$A$2:$I$100,2,0),)</f>
        <v>0</v>
      </c>
      <c r="J3572" s="87">
        <f t="shared" si="110"/>
        <v>0</v>
      </c>
      <c r="K3572" s="87">
        <f t="shared" si="111"/>
        <v>0</v>
      </c>
    </row>
    <row r="3573" spans="3:11">
      <c r="C3573" s="87">
        <f>_xlfn.IFNA(VLOOKUP(B3573,Products!$A$2:$I$100,5,0),0)</f>
        <v>0</v>
      </c>
      <c r="D3573" s="99">
        <f>_xlfn.IFNA(VLOOKUP(B3573,Products!$A$2:$J$100,6,0),)</f>
        <v>0</v>
      </c>
      <c r="E3573" s="87">
        <f>_xlfn.IFNA(VLOOKUP(B3573,Products!$A$2:$I$100,8,0),)</f>
        <v>0</v>
      </c>
      <c r="F3573" s="87">
        <f>_xlfn.IFNA(VLOOKUP(B3573,Products!$A$2:$J$100,7,0),)</f>
        <v>0</v>
      </c>
      <c r="G3573" s="87">
        <f>_xlfn.IFNA(VLOOKUP(B3573,Products!$A$2:$I$100,2,0),)</f>
        <v>0</v>
      </c>
      <c r="H3573" s="87">
        <f>_xlfn.IFNA(VLOOKUP(B3573,Products!$A$2:$I$100,2,0),)</f>
        <v>0</v>
      </c>
      <c r="J3573" s="87">
        <f t="shared" si="110"/>
        <v>0</v>
      </c>
      <c r="K3573" s="87">
        <f t="shared" si="111"/>
        <v>0</v>
      </c>
    </row>
    <row r="3574" spans="3:11">
      <c r="C3574" s="87">
        <f>_xlfn.IFNA(VLOOKUP(B3574,Products!$A$2:$I$100,5,0),0)</f>
        <v>0</v>
      </c>
      <c r="D3574" s="99">
        <f>_xlfn.IFNA(VLOOKUP(B3574,Products!$A$2:$J$100,6,0),)</f>
        <v>0</v>
      </c>
      <c r="E3574" s="87">
        <f>_xlfn.IFNA(VLOOKUP(B3574,Products!$A$2:$I$100,8,0),)</f>
        <v>0</v>
      </c>
      <c r="F3574" s="87">
        <f>_xlfn.IFNA(VLOOKUP(B3574,Products!$A$2:$J$100,7,0),)</f>
        <v>0</v>
      </c>
      <c r="G3574" s="87">
        <f>_xlfn.IFNA(VLOOKUP(B3574,Products!$A$2:$I$100,2,0),)</f>
        <v>0</v>
      </c>
      <c r="H3574" s="87">
        <f>_xlfn.IFNA(VLOOKUP(B3574,Products!$A$2:$I$100,2,0),)</f>
        <v>0</v>
      </c>
      <c r="J3574" s="87">
        <f t="shared" si="110"/>
        <v>0</v>
      </c>
      <c r="K3574" s="87">
        <f t="shared" si="111"/>
        <v>0</v>
      </c>
    </row>
    <row r="3575" spans="3:11">
      <c r="C3575" s="87">
        <f>_xlfn.IFNA(VLOOKUP(B3575,Products!$A$2:$I$100,5,0),0)</f>
        <v>0</v>
      </c>
      <c r="D3575" s="99">
        <f>_xlfn.IFNA(VLOOKUP(B3575,Products!$A$2:$J$100,6,0),)</f>
        <v>0</v>
      </c>
      <c r="E3575" s="87">
        <f>_xlfn.IFNA(VLOOKUP(B3575,Products!$A$2:$I$100,8,0),)</f>
        <v>0</v>
      </c>
      <c r="F3575" s="87">
        <f>_xlfn.IFNA(VLOOKUP(B3575,Products!$A$2:$J$100,7,0),)</f>
        <v>0</v>
      </c>
      <c r="G3575" s="87">
        <f>_xlfn.IFNA(VLOOKUP(B3575,Products!$A$2:$I$100,2,0),)</f>
        <v>0</v>
      </c>
      <c r="H3575" s="87">
        <f>_xlfn.IFNA(VLOOKUP(B3575,Products!$A$2:$I$100,2,0),)</f>
        <v>0</v>
      </c>
      <c r="J3575" s="87">
        <f t="shared" si="110"/>
        <v>0</v>
      </c>
      <c r="K3575" s="87">
        <f t="shared" si="111"/>
        <v>0</v>
      </c>
    </row>
    <row r="3576" spans="3:11">
      <c r="C3576" s="87">
        <f>_xlfn.IFNA(VLOOKUP(B3576,Products!$A$2:$I$100,5,0),0)</f>
        <v>0</v>
      </c>
      <c r="D3576" s="99">
        <f>_xlfn.IFNA(VLOOKUP(B3576,Products!$A$2:$J$100,6,0),)</f>
        <v>0</v>
      </c>
      <c r="E3576" s="87">
        <f>_xlfn.IFNA(VLOOKUP(B3576,Products!$A$2:$I$100,8,0),)</f>
        <v>0</v>
      </c>
      <c r="F3576" s="87">
        <f>_xlfn.IFNA(VLOOKUP(B3576,Products!$A$2:$J$100,7,0),)</f>
        <v>0</v>
      </c>
      <c r="G3576" s="87">
        <f>_xlfn.IFNA(VLOOKUP(B3576,Products!$A$2:$I$100,2,0),)</f>
        <v>0</v>
      </c>
      <c r="H3576" s="87">
        <f>_xlfn.IFNA(VLOOKUP(B3576,Products!$A$2:$I$100,2,0),)</f>
        <v>0</v>
      </c>
      <c r="J3576" s="87">
        <f t="shared" si="110"/>
        <v>0</v>
      </c>
      <c r="K3576" s="87">
        <f t="shared" si="111"/>
        <v>0</v>
      </c>
    </row>
    <row r="3577" spans="3:11">
      <c r="C3577" s="87">
        <f>_xlfn.IFNA(VLOOKUP(B3577,Products!$A$2:$I$100,5,0),0)</f>
        <v>0</v>
      </c>
      <c r="D3577" s="99">
        <f>_xlfn.IFNA(VLOOKUP(B3577,Products!$A$2:$J$100,6,0),)</f>
        <v>0</v>
      </c>
      <c r="E3577" s="87">
        <f>_xlfn.IFNA(VLOOKUP(B3577,Products!$A$2:$I$100,8,0),)</f>
        <v>0</v>
      </c>
      <c r="F3577" s="87">
        <f>_xlfn.IFNA(VLOOKUP(B3577,Products!$A$2:$J$100,7,0),)</f>
        <v>0</v>
      </c>
      <c r="G3577" s="87">
        <f>_xlfn.IFNA(VLOOKUP(B3577,Products!$A$2:$I$100,2,0),)</f>
        <v>0</v>
      </c>
      <c r="H3577" s="87">
        <f>_xlfn.IFNA(VLOOKUP(B3577,Products!$A$2:$I$100,2,0),)</f>
        <v>0</v>
      </c>
      <c r="J3577" s="87">
        <f t="shared" si="110"/>
        <v>0</v>
      </c>
      <c r="K3577" s="87">
        <f t="shared" si="111"/>
        <v>0</v>
      </c>
    </row>
    <row r="3578" spans="3:11">
      <c r="C3578" s="87">
        <f>_xlfn.IFNA(VLOOKUP(B3578,Products!$A$2:$I$100,5,0),0)</f>
        <v>0</v>
      </c>
      <c r="D3578" s="99">
        <f>_xlfn.IFNA(VLOOKUP(B3578,Products!$A$2:$J$100,6,0),)</f>
        <v>0</v>
      </c>
      <c r="E3578" s="87">
        <f>_xlfn.IFNA(VLOOKUP(B3578,Products!$A$2:$I$100,8,0),)</f>
        <v>0</v>
      </c>
      <c r="F3578" s="87">
        <f>_xlfn.IFNA(VLOOKUP(B3578,Products!$A$2:$J$100,7,0),)</f>
        <v>0</v>
      </c>
      <c r="G3578" s="87">
        <f>_xlfn.IFNA(VLOOKUP(B3578,Products!$A$2:$I$100,2,0),)</f>
        <v>0</v>
      </c>
      <c r="H3578" s="87">
        <f>_xlfn.IFNA(VLOOKUP(B3578,Products!$A$2:$I$100,2,0),)</f>
        <v>0</v>
      </c>
      <c r="J3578" s="87">
        <f t="shared" si="110"/>
        <v>0</v>
      </c>
      <c r="K3578" s="87">
        <f t="shared" si="111"/>
        <v>0</v>
      </c>
    </row>
  </sheetData>
  <mergeCells count="1">
    <mergeCell ref="A1:L4"/>
  </mergeCells>
  <conditionalFormatting sqref="A6">
    <cfRule type="expression" dxfId="4" priority="7">
      <formula>AND(COUNTIF($A$6:A6, A6)&gt;1, A6=A5)</formula>
    </cfRule>
    <cfRule type="expression" dxfId="3" priority="6">
      <formula>AND(COUNTIF($A$6:A6, A6)&gt;1, A6=A5)</formula>
    </cfRule>
  </conditionalFormatting>
  <conditionalFormatting sqref="B217">
    <cfRule type="expression" priority="5">
      <formula>AND(A6&lt;&gt;"", COUNTIF($A$6:A6, A6)&gt;1)</formula>
    </cfRule>
  </conditionalFormatting>
  <conditionalFormatting sqref="A6:A245">
    <cfRule type="expression" priority="4">
      <formula>AND(A6&lt;&gt;"", COUNTIF($A$6:A250, A6)&gt;1)</formula>
    </cfRule>
    <cfRule type="expression" dxfId="2" priority="3">
      <formula>"COUNTIF(A6:$A$200, A6)"</formula>
    </cfRule>
    <cfRule type="expression" dxfId="1" priority="2">
      <formula>AND(A6&lt;&gt;"", COUNTIF($A$6:A6, A6)&gt;1, COUNTIF(A6:$A$200, A6)=1)</formula>
    </cfRule>
  </conditionalFormatting>
  <conditionalFormatting sqref="B250">
    <cfRule type="expression" priority="1">
      <formula>AND(A39&lt;&gt;"", COUNTIF($A$6:A39, A39)&gt;1)</formula>
    </cfRule>
  </conditionalFormatting>
  <pageMargins left="0.7" right="0.7" top="0.75" bottom="0.75" header="0.3" footer="0.3"/>
  <pageSetup scale="11" orientation="portrait" r:id="rId1"/>
  <rowBreaks count="1" manualBreakCount="1">
    <brk id="41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69B56-1200-4FC1-9FEE-1D0D6C0C98BA}">
  <sheetPr codeName="Sheet2">
    <tabColor theme="6"/>
  </sheetPr>
  <dimension ref="A1:N90"/>
  <sheetViews>
    <sheetView topLeftCell="A19" zoomScale="110" zoomScaleNormal="110" workbookViewId="0">
      <selection activeCell="E27" sqref="E27"/>
    </sheetView>
  </sheetViews>
  <sheetFormatPr defaultRowHeight="15"/>
  <cols>
    <col min="1" max="1" width="35.7109375" bestFit="1" customWidth="1"/>
    <col min="2" max="2" width="25.85546875" customWidth="1"/>
    <col min="3" max="3" width="36.85546875" bestFit="1" customWidth="1"/>
    <col min="4" max="4" width="14.85546875" bestFit="1" customWidth="1"/>
    <col min="5" max="5" width="36.85546875" bestFit="1" customWidth="1"/>
    <col min="6" max="6" width="36.5703125" customWidth="1"/>
    <col min="8" max="8" width="3.42578125" bestFit="1" customWidth="1"/>
    <col min="9" max="9" width="19" customWidth="1"/>
    <col min="10" max="10" width="17.5703125" customWidth="1"/>
    <col min="11" max="11" width="10.42578125" bestFit="1" customWidth="1"/>
  </cols>
  <sheetData>
    <row r="1" spans="1:14">
      <c r="A1" s="10"/>
      <c r="B1" s="10"/>
      <c r="C1" s="10"/>
      <c r="D1" s="10"/>
      <c r="E1" s="11"/>
      <c r="F1" s="11"/>
      <c r="G1" s="11"/>
      <c r="H1" s="11"/>
      <c r="I1" s="11"/>
      <c r="J1" s="11"/>
      <c r="K1" s="10"/>
      <c r="L1" s="10"/>
      <c r="M1" s="10"/>
      <c r="N1" s="10"/>
    </row>
    <row r="2" spans="1:14" ht="28.5" customHeight="1">
      <c r="A2" s="10" t="s">
        <v>0</v>
      </c>
      <c r="B2" s="10" t="s">
        <v>1</v>
      </c>
      <c r="C2" s="10" t="s">
        <v>6</v>
      </c>
      <c r="D2" s="10" t="s">
        <v>7</v>
      </c>
      <c r="E2" s="11" t="s">
        <v>13</v>
      </c>
      <c r="F2" s="11" t="s">
        <v>14</v>
      </c>
      <c r="G2" s="11" t="s">
        <v>15</v>
      </c>
      <c r="H2" s="11" t="s">
        <v>25</v>
      </c>
      <c r="I2" s="11">
        <v>5</v>
      </c>
      <c r="J2" s="11" t="s">
        <v>35</v>
      </c>
      <c r="K2" s="10" t="s">
        <v>36</v>
      </c>
    </row>
    <row r="3" spans="1:14" ht="28.5" customHeight="1">
      <c r="A3" s="3">
        <v>8964002647767</v>
      </c>
      <c r="B3" s="7">
        <v>190</v>
      </c>
      <c r="C3" s="7">
        <f>18*B3/100</f>
        <v>34.200000000000003</v>
      </c>
      <c r="D3" s="7">
        <v>224.2</v>
      </c>
      <c r="E3" s="1" t="s">
        <v>3</v>
      </c>
      <c r="F3" s="9">
        <v>1</v>
      </c>
      <c r="G3">
        <v>1</v>
      </c>
      <c r="H3" t="s">
        <v>27</v>
      </c>
      <c r="I3" s="2">
        <v>92</v>
      </c>
    </row>
    <row r="4" spans="1:14" ht="28.5" customHeight="1">
      <c r="A4" s="6">
        <v>8964002647750</v>
      </c>
      <c r="B4" s="7">
        <v>190</v>
      </c>
      <c r="C4" s="7">
        <f t="shared" ref="C4:C9" si="0">18*B4/100</f>
        <v>34.200000000000003</v>
      </c>
      <c r="D4" s="7">
        <f t="shared" ref="D4:D60" si="1">B4+C4</f>
        <v>224.2</v>
      </c>
      <c r="E4" s="5" t="s">
        <v>2</v>
      </c>
      <c r="F4" s="2">
        <v>1</v>
      </c>
      <c r="G4">
        <v>1</v>
      </c>
      <c r="H4" t="s">
        <v>27</v>
      </c>
      <c r="I4" s="2">
        <v>93</v>
      </c>
    </row>
    <row r="5" spans="1:14" ht="28.5" customHeight="1">
      <c r="A5" s="6">
        <v>5900627055184</v>
      </c>
      <c r="B5" s="7">
        <v>325</v>
      </c>
      <c r="C5" s="7">
        <f t="shared" si="0"/>
        <v>58.5</v>
      </c>
      <c r="D5" s="7">
        <f t="shared" si="1"/>
        <v>383.5</v>
      </c>
      <c r="E5" t="s">
        <v>4</v>
      </c>
      <c r="F5" s="2">
        <v>1</v>
      </c>
      <c r="G5">
        <v>1</v>
      </c>
      <c r="H5" t="s">
        <v>26</v>
      </c>
      <c r="I5" s="2">
        <v>93</v>
      </c>
      <c r="K5" s="12"/>
    </row>
    <row r="6" spans="1:14" ht="28.5" customHeight="1">
      <c r="A6" s="8">
        <v>5206400185827</v>
      </c>
      <c r="B6" s="7">
        <v>399</v>
      </c>
      <c r="C6" s="7">
        <f t="shared" si="0"/>
        <v>71.819999999999993</v>
      </c>
      <c r="D6" s="7">
        <f t="shared" si="1"/>
        <v>470.82</v>
      </c>
      <c r="E6" t="s">
        <v>17</v>
      </c>
      <c r="F6" s="2">
        <v>1</v>
      </c>
      <c r="G6">
        <v>1</v>
      </c>
      <c r="H6" t="s">
        <v>27</v>
      </c>
      <c r="I6" s="2">
        <v>94</v>
      </c>
    </row>
    <row r="7" spans="1:14" ht="28.5" customHeight="1">
      <c r="A7" s="6">
        <v>726528306997</v>
      </c>
      <c r="B7" s="7">
        <v>170</v>
      </c>
      <c r="C7" s="7">
        <f t="shared" si="0"/>
        <v>30.6</v>
      </c>
      <c r="D7" s="7">
        <f t="shared" si="1"/>
        <v>200.6</v>
      </c>
      <c r="E7" t="s">
        <v>19</v>
      </c>
      <c r="F7" s="2">
        <v>1</v>
      </c>
      <c r="G7">
        <v>1</v>
      </c>
      <c r="H7" t="s">
        <v>26</v>
      </c>
      <c r="I7" s="2">
        <v>94</v>
      </c>
    </row>
    <row r="8" spans="1:14" ht="28.5" customHeight="1">
      <c r="A8" s="6">
        <v>3003625004801</v>
      </c>
      <c r="B8" s="7">
        <v>145.99</v>
      </c>
      <c r="C8" s="7">
        <f t="shared" si="0"/>
        <v>26.278200000000002</v>
      </c>
      <c r="D8" s="7">
        <f t="shared" si="1"/>
        <v>172.26820000000001</v>
      </c>
      <c r="E8" t="s">
        <v>20</v>
      </c>
      <c r="F8" s="2">
        <v>1</v>
      </c>
      <c r="G8">
        <v>1</v>
      </c>
      <c r="H8" t="s">
        <v>27</v>
      </c>
      <c r="I8" s="2">
        <v>94</v>
      </c>
    </row>
    <row r="9" spans="1:14" ht="28.5" customHeight="1">
      <c r="A9" s="6">
        <v>8964000572481</v>
      </c>
      <c r="B9" s="7">
        <v>199.99</v>
      </c>
      <c r="C9" s="7">
        <f t="shared" si="0"/>
        <v>35.998200000000004</v>
      </c>
      <c r="D9" s="7">
        <f t="shared" si="1"/>
        <v>235.98820000000001</v>
      </c>
      <c r="E9" t="s">
        <v>31</v>
      </c>
      <c r="F9" s="2">
        <v>1</v>
      </c>
      <c r="G9">
        <v>1</v>
      </c>
      <c r="H9" t="s">
        <v>27</v>
      </c>
      <c r="I9" s="2">
        <v>95</v>
      </c>
    </row>
    <row r="10" spans="1:14" ht="28.5" customHeight="1">
      <c r="A10" s="6">
        <v>8964002347636</v>
      </c>
      <c r="B10" s="7">
        <v>78</v>
      </c>
      <c r="C10" s="7">
        <f t="shared" ref="C10:C18" si="2">18*B10/100</f>
        <v>14.04</v>
      </c>
      <c r="D10" s="7">
        <f t="shared" si="1"/>
        <v>92.039999999999992</v>
      </c>
      <c r="E10" t="s">
        <v>49</v>
      </c>
      <c r="F10" s="2">
        <v>1</v>
      </c>
      <c r="G10">
        <v>1</v>
      </c>
      <c r="H10" t="s">
        <v>54</v>
      </c>
      <c r="I10" s="2">
        <v>95</v>
      </c>
    </row>
    <row r="11" spans="1:14" ht="28.5" customHeight="1">
      <c r="A11" s="13">
        <v>8964002347759</v>
      </c>
      <c r="B11" s="7">
        <v>38</v>
      </c>
      <c r="C11" s="7">
        <f t="shared" si="2"/>
        <v>6.84</v>
      </c>
      <c r="D11" s="7">
        <f t="shared" si="1"/>
        <v>44.84</v>
      </c>
      <c r="E11" t="s">
        <v>50</v>
      </c>
      <c r="F11" s="2">
        <v>1</v>
      </c>
      <c r="G11">
        <v>1</v>
      </c>
      <c r="H11" t="s">
        <v>54</v>
      </c>
      <c r="I11" s="2">
        <v>95</v>
      </c>
    </row>
    <row r="12" spans="1:14" ht="28.5" customHeight="1">
      <c r="A12" s="6">
        <v>758277287883</v>
      </c>
      <c r="B12" s="7">
        <v>10</v>
      </c>
      <c r="C12" s="7">
        <f t="shared" si="2"/>
        <v>1.8</v>
      </c>
      <c r="D12" s="7">
        <f t="shared" si="1"/>
        <v>11.8</v>
      </c>
      <c r="E12" t="s">
        <v>51</v>
      </c>
      <c r="F12" s="2">
        <v>1</v>
      </c>
      <c r="G12">
        <v>1</v>
      </c>
      <c r="H12" t="s">
        <v>54</v>
      </c>
      <c r="I12" s="2">
        <v>95</v>
      </c>
    </row>
    <row r="13" spans="1:14" ht="28.5" customHeight="1">
      <c r="A13" s="6">
        <v>8964002346332</v>
      </c>
      <c r="B13" s="7">
        <v>37</v>
      </c>
      <c r="C13" s="7">
        <f t="shared" si="2"/>
        <v>6.66</v>
      </c>
      <c r="D13" s="7">
        <f t="shared" si="1"/>
        <v>43.66</v>
      </c>
      <c r="E13" t="s">
        <v>52</v>
      </c>
      <c r="F13" s="2">
        <v>1</v>
      </c>
      <c r="G13">
        <v>1</v>
      </c>
      <c r="H13" t="s">
        <v>54</v>
      </c>
      <c r="I13" s="2">
        <v>95</v>
      </c>
    </row>
    <row r="14" spans="1:14" ht="28.5" customHeight="1">
      <c r="A14" s="6">
        <v>8964003590611</v>
      </c>
      <c r="B14" s="7">
        <v>37.99</v>
      </c>
      <c r="C14" s="7">
        <f t="shared" si="2"/>
        <v>6.8382000000000005</v>
      </c>
      <c r="D14" s="7">
        <f t="shared" si="1"/>
        <v>44.828200000000002</v>
      </c>
      <c r="E14" t="s">
        <v>53</v>
      </c>
      <c r="F14" s="2">
        <v>1</v>
      </c>
      <c r="G14">
        <v>1</v>
      </c>
      <c r="H14" t="s">
        <v>54</v>
      </c>
      <c r="I14" s="2">
        <v>95</v>
      </c>
    </row>
    <row r="15" spans="1:14" ht="28.5" customHeight="1">
      <c r="A15" s="6">
        <v>8964001107897</v>
      </c>
      <c r="B15" s="7">
        <v>200.99</v>
      </c>
      <c r="C15" s="7">
        <f t="shared" si="2"/>
        <v>36.178200000000004</v>
      </c>
      <c r="D15" s="7">
        <f t="shared" si="1"/>
        <v>237.16820000000001</v>
      </c>
      <c r="E15" t="s">
        <v>58</v>
      </c>
      <c r="F15" s="2">
        <v>1</v>
      </c>
      <c r="G15">
        <v>1</v>
      </c>
      <c r="H15" t="s">
        <v>26</v>
      </c>
      <c r="I15" s="2">
        <v>95</v>
      </c>
    </row>
    <row r="16" spans="1:14" ht="28.5" customHeight="1">
      <c r="A16" s="6">
        <v>6972885415672</v>
      </c>
      <c r="B16" s="7">
        <v>45</v>
      </c>
      <c r="C16" s="7">
        <f t="shared" si="2"/>
        <v>8.1</v>
      </c>
      <c r="D16" s="7">
        <f t="shared" si="1"/>
        <v>53.1</v>
      </c>
      <c r="E16" t="s">
        <v>59</v>
      </c>
      <c r="F16" s="2">
        <v>1</v>
      </c>
      <c r="G16">
        <v>1</v>
      </c>
      <c r="H16" t="s">
        <v>54</v>
      </c>
      <c r="I16" s="2">
        <v>95</v>
      </c>
    </row>
    <row r="17" spans="1:9" ht="28.5" customHeight="1">
      <c r="A17" s="6">
        <v>5352101740817</v>
      </c>
      <c r="B17" s="7">
        <v>27.99</v>
      </c>
      <c r="C17" s="7">
        <f t="shared" si="2"/>
        <v>5.0381999999999998</v>
      </c>
      <c r="D17" s="7">
        <f t="shared" si="1"/>
        <v>33.028199999999998</v>
      </c>
      <c r="E17" t="s">
        <v>60</v>
      </c>
      <c r="F17" s="2">
        <v>1</v>
      </c>
      <c r="G17">
        <v>1</v>
      </c>
      <c r="H17" t="s">
        <v>54</v>
      </c>
      <c r="I17" s="2">
        <v>95</v>
      </c>
    </row>
    <row r="18" spans="1:9" ht="28.5" customHeight="1">
      <c r="A18" s="6">
        <v>8964002526574</v>
      </c>
      <c r="B18" s="7">
        <f>20*16</f>
        <v>320</v>
      </c>
      <c r="C18" s="7">
        <f t="shared" si="2"/>
        <v>57.6</v>
      </c>
      <c r="D18" s="7">
        <f t="shared" si="1"/>
        <v>377.6</v>
      </c>
      <c r="E18" t="s">
        <v>61</v>
      </c>
      <c r="F18" s="2">
        <v>1</v>
      </c>
      <c r="G18">
        <v>1</v>
      </c>
      <c r="H18" t="s">
        <v>54</v>
      </c>
      <c r="I18" s="2">
        <v>95</v>
      </c>
    </row>
    <row r="19" spans="1:9" ht="28.5" customHeight="1">
      <c r="A19" s="6">
        <v>695240102982</v>
      </c>
      <c r="B19" s="7">
        <v>20</v>
      </c>
      <c r="C19" s="7">
        <f t="shared" ref="C19:C28" si="3">18*B19/100</f>
        <v>3.6</v>
      </c>
      <c r="D19" s="7">
        <f t="shared" si="1"/>
        <v>23.6</v>
      </c>
      <c r="E19" t="s">
        <v>62</v>
      </c>
      <c r="F19" s="2">
        <v>1</v>
      </c>
      <c r="G19">
        <v>1</v>
      </c>
      <c r="H19" t="s">
        <v>64</v>
      </c>
      <c r="I19" s="2">
        <v>95</v>
      </c>
    </row>
    <row r="20" spans="1:9" ht="28.5" customHeight="1">
      <c r="A20" s="6">
        <v>4902778913772</v>
      </c>
      <c r="B20" s="7">
        <v>19</v>
      </c>
      <c r="C20" s="7">
        <f t="shared" si="3"/>
        <v>3.42</v>
      </c>
      <c r="D20" s="7">
        <f t="shared" si="1"/>
        <v>22.42</v>
      </c>
      <c r="E20" t="s">
        <v>63</v>
      </c>
      <c r="F20" s="2">
        <v>1</v>
      </c>
      <c r="G20">
        <v>1</v>
      </c>
      <c r="H20" t="s">
        <v>64</v>
      </c>
      <c r="I20" s="2">
        <v>95</v>
      </c>
    </row>
    <row r="21" spans="1:9" ht="28.5" customHeight="1">
      <c r="A21" s="6">
        <v>5010478403338</v>
      </c>
      <c r="B21" s="7">
        <v>35</v>
      </c>
      <c r="C21" s="7">
        <f t="shared" si="3"/>
        <v>6.3</v>
      </c>
      <c r="D21" s="7">
        <f t="shared" si="1"/>
        <v>41.3</v>
      </c>
      <c r="E21" t="s">
        <v>65</v>
      </c>
      <c r="F21" s="2">
        <v>1</v>
      </c>
      <c r="G21">
        <v>1</v>
      </c>
      <c r="H21" t="s">
        <v>54</v>
      </c>
      <c r="I21" s="2">
        <v>95</v>
      </c>
    </row>
    <row r="22" spans="1:9" ht="28.5" customHeight="1">
      <c r="A22" s="6">
        <v>4005808669646</v>
      </c>
      <c r="B22" s="7">
        <v>1700</v>
      </c>
      <c r="C22" s="7">
        <f t="shared" si="3"/>
        <v>306</v>
      </c>
      <c r="D22" s="7">
        <f t="shared" si="1"/>
        <v>2006</v>
      </c>
      <c r="E22" t="s">
        <v>75</v>
      </c>
      <c r="F22" s="2">
        <v>1</v>
      </c>
      <c r="G22">
        <v>1</v>
      </c>
      <c r="H22" t="s">
        <v>27</v>
      </c>
      <c r="I22" s="2">
        <v>95</v>
      </c>
    </row>
    <row r="23" spans="1:9" ht="28.5" customHeight="1">
      <c r="A23" s="6">
        <v>8964000103227</v>
      </c>
      <c r="B23" s="7">
        <v>60</v>
      </c>
      <c r="C23" s="7">
        <f t="shared" si="3"/>
        <v>10.8</v>
      </c>
      <c r="D23" s="7">
        <f t="shared" si="1"/>
        <v>70.8</v>
      </c>
      <c r="E23" t="s">
        <v>77</v>
      </c>
      <c r="F23" s="2">
        <v>1</v>
      </c>
      <c r="G23">
        <v>1</v>
      </c>
      <c r="H23" t="s">
        <v>80</v>
      </c>
      <c r="I23" s="2">
        <v>95</v>
      </c>
    </row>
    <row r="24" spans="1:9" ht="28.5" customHeight="1">
      <c r="A24" s="6">
        <v>6970392252834</v>
      </c>
      <c r="B24" s="7">
        <v>150</v>
      </c>
      <c r="C24" s="7">
        <f t="shared" si="3"/>
        <v>27</v>
      </c>
      <c r="D24" s="7">
        <f t="shared" si="1"/>
        <v>177</v>
      </c>
      <c r="E24" t="s">
        <v>78</v>
      </c>
      <c r="F24" s="2">
        <v>1</v>
      </c>
      <c r="G24">
        <v>1</v>
      </c>
      <c r="H24" t="s">
        <v>27</v>
      </c>
      <c r="I24" s="2">
        <v>95</v>
      </c>
    </row>
    <row r="25" spans="1:9" ht="28.5" customHeight="1">
      <c r="A25" s="6">
        <v>8964000695487</v>
      </c>
      <c r="B25" s="7">
        <v>9</v>
      </c>
      <c r="C25" s="7">
        <f t="shared" si="3"/>
        <v>1.62</v>
      </c>
      <c r="D25" s="7">
        <f t="shared" si="1"/>
        <v>10.620000000000001</v>
      </c>
      <c r="E25" t="s">
        <v>79</v>
      </c>
      <c r="F25" s="2">
        <v>1</v>
      </c>
      <c r="G25">
        <v>1</v>
      </c>
      <c r="H25" t="s">
        <v>54</v>
      </c>
      <c r="I25" s="2">
        <v>95</v>
      </c>
    </row>
    <row r="26" spans="1:9" ht="28.5" customHeight="1">
      <c r="A26" s="6">
        <v>8964000101506</v>
      </c>
      <c r="B26" s="7">
        <v>90</v>
      </c>
      <c r="C26" s="7">
        <f t="shared" si="3"/>
        <v>16.2</v>
      </c>
      <c r="D26" s="7">
        <f t="shared" si="1"/>
        <v>106.2</v>
      </c>
      <c r="E26" t="s">
        <v>81</v>
      </c>
      <c r="F26" s="2">
        <v>1</v>
      </c>
      <c r="G26">
        <v>1</v>
      </c>
      <c r="H26" t="s">
        <v>80</v>
      </c>
      <c r="I26" s="2">
        <v>91</v>
      </c>
    </row>
    <row r="27" spans="1:9" ht="28.5" customHeight="1">
      <c r="A27" s="6">
        <v>8964000537008</v>
      </c>
      <c r="B27" s="7">
        <v>68</v>
      </c>
      <c r="C27" s="7">
        <f t="shared" si="3"/>
        <v>12.24</v>
      </c>
      <c r="D27" s="7">
        <f t="shared" si="1"/>
        <v>80.239999999999995</v>
      </c>
      <c r="E27" t="s">
        <v>82</v>
      </c>
      <c r="F27" s="2">
        <v>1</v>
      </c>
      <c r="G27">
        <v>1</v>
      </c>
      <c r="H27" t="s">
        <v>64</v>
      </c>
    </row>
    <row r="28" spans="1:9" ht="28.5" customHeight="1">
      <c r="B28" s="7">
        <v>37.99</v>
      </c>
      <c r="C28" s="7">
        <f t="shared" si="3"/>
        <v>6.8382000000000005</v>
      </c>
      <c r="D28" s="7">
        <f t="shared" si="1"/>
        <v>44.828200000000002</v>
      </c>
      <c r="F28" s="2">
        <v>1</v>
      </c>
      <c r="G28">
        <v>1</v>
      </c>
    </row>
    <row r="29" spans="1:9" ht="28.5" customHeight="1">
      <c r="B29" s="7">
        <v>37.99</v>
      </c>
      <c r="C29" s="7">
        <v>27.99</v>
      </c>
      <c r="D29" s="7">
        <f t="shared" si="1"/>
        <v>65.98</v>
      </c>
      <c r="F29" s="2">
        <v>1</v>
      </c>
      <c r="G29">
        <v>1</v>
      </c>
    </row>
    <row r="30" spans="1:9" ht="28.5" customHeight="1">
      <c r="B30" s="7">
        <v>37.99</v>
      </c>
      <c r="C30" s="7">
        <v>27.99</v>
      </c>
      <c r="D30" s="7">
        <f t="shared" si="1"/>
        <v>65.98</v>
      </c>
      <c r="F30" s="2">
        <v>1</v>
      </c>
      <c r="G30">
        <v>1</v>
      </c>
    </row>
    <row r="31" spans="1:9" ht="28.5" customHeight="1">
      <c r="B31" s="7">
        <v>37.99</v>
      </c>
      <c r="C31" s="7">
        <v>27.99</v>
      </c>
      <c r="D31" s="7">
        <f t="shared" si="1"/>
        <v>65.98</v>
      </c>
      <c r="F31" s="2">
        <v>1</v>
      </c>
      <c r="G31">
        <v>1</v>
      </c>
    </row>
    <row r="32" spans="1:9" ht="28.5" customHeight="1">
      <c r="B32" s="7">
        <v>37.99</v>
      </c>
      <c r="C32" s="7">
        <v>27.99</v>
      </c>
      <c r="D32" s="7">
        <f t="shared" si="1"/>
        <v>65.98</v>
      </c>
      <c r="F32" s="2">
        <v>1</v>
      </c>
      <c r="G32">
        <v>1</v>
      </c>
    </row>
    <row r="33" spans="2:7" ht="28.5" customHeight="1">
      <c r="B33" s="7">
        <v>37.99</v>
      </c>
      <c r="C33" s="7">
        <v>27.99</v>
      </c>
      <c r="D33" s="7">
        <f t="shared" si="1"/>
        <v>65.98</v>
      </c>
      <c r="F33" s="2">
        <v>1</v>
      </c>
      <c r="G33">
        <v>1</v>
      </c>
    </row>
    <row r="34" spans="2:7" ht="28.5" customHeight="1">
      <c r="B34" s="7">
        <v>37.99</v>
      </c>
      <c r="C34" s="7">
        <v>27.99</v>
      </c>
      <c r="D34" s="7">
        <f t="shared" si="1"/>
        <v>65.98</v>
      </c>
      <c r="F34" s="2">
        <v>1</v>
      </c>
      <c r="G34">
        <v>1</v>
      </c>
    </row>
    <row r="35" spans="2:7" ht="28.5" customHeight="1">
      <c r="B35" s="7">
        <v>37.99</v>
      </c>
      <c r="C35" s="7">
        <v>27.99</v>
      </c>
      <c r="D35" s="7">
        <f t="shared" si="1"/>
        <v>65.98</v>
      </c>
      <c r="F35" s="2">
        <v>1</v>
      </c>
      <c r="G35">
        <v>1</v>
      </c>
    </row>
    <row r="36" spans="2:7" ht="28.5" customHeight="1">
      <c r="B36" s="7">
        <v>37.99</v>
      </c>
      <c r="C36" s="7">
        <v>27.99</v>
      </c>
      <c r="D36" s="7">
        <f t="shared" si="1"/>
        <v>65.98</v>
      </c>
      <c r="F36" s="2">
        <v>1</v>
      </c>
      <c r="G36">
        <v>1</v>
      </c>
    </row>
    <row r="37" spans="2:7" ht="28.5" customHeight="1">
      <c r="B37" s="7">
        <v>37.99</v>
      </c>
      <c r="C37" s="7">
        <v>27.99</v>
      </c>
      <c r="D37" s="7">
        <f t="shared" si="1"/>
        <v>65.98</v>
      </c>
      <c r="F37" s="2">
        <v>1</v>
      </c>
      <c r="G37">
        <v>1</v>
      </c>
    </row>
    <row r="38" spans="2:7" ht="28.5" customHeight="1">
      <c r="B38" s="7">
        <v>37.99</v>
      </c>
      <c r="C38" s="7">
        <v>27.99</v>
      </c>
      <c r="D38" s="7">
        <f t="shared" si="1"/>
        <v>65.98</v>
      </c>
      <c r="F38" s="2">
        <v>1</v>
      </c>
      <c r="G38">
        <v>1</v>
      </c>
    </row>
    <row r="39" spans="2:7" ht="28.5" customHeight="1">
      <c r="B39" s="7">
        <v>37.99</v>
      </c>
      <c r="C39" s="7">
        <v>27.99</v>
      </c>
      <c r="D39" s="7">
        <f t="shared" si="1"/>
        <v>65.98</v>
      </c>
      <c r="F39" s="2">
        <v>1</v>
      </c>
      <c r="G39">
        <v>1</v>
      </c>
    </row>
    <row r="40" spans="2:7" ht="28.5" customHeight="1">
      <c r="B40" s="7">
        <v>37.99</v>
      </c>
      <c r="C40" s="7">
        <v>27.99</v>
      </c>
      <c r="D40" s="7">
        <f t="shared" si="1"/>
        <v>65.98</v>
      </c>
      <c r="F40" s="2">
        <v>1</v>
      </c>
      <c r="G40">
        <v>1</v>
      </c>
    </row>
    <row r="41" spans="2:7" ht="28.5" customHeight="1">
      <c r="B41" s="7">
        <v>37.99</v>
      </c>
      <c r="C41" s="7">
        <v>27.99</v>
      </c>
      <c r="D41" s="7">
        <f t="shared" si="1"/>
        <v>65.98</v>
      </c>
      <c r="F41" s="2">
        <v>1</v>
      </c>
      <c r="G41">
        <v>1</v>
      </c>
    </row>
    <row r="42" spans="2:7" ht="28.5" customHeight="1">
      <c r="B42" s="7">
        <v>37.99</v>
      </c>
      <c r="C42" s="7">
        <v>27.99</v>
      </c>
      <c r="D42" s="7">
        <f t="shared" si="1"/>
        <v>65.98</v>
      </c>
      <c r="F42" s="2">
        <v>1</v>
      </c>
      <c r="G42">
        <v>1</v>
      </c>
    </row>
    <row r="43" spans="2:7" ht="28.5" customHeight="1">
      <c r="B43" s="7">
        <v>37.99</v>
      </c>
      <c r="C43" s="7">
        <v>27.99</v>
      </c>
      <c r="D43" s="7">
        <f t="shared" si="1"/>
        <v>65.98</v>
      </c>
      <c r="F43" s="2">
        <v>1</v>
      </c>
      <c r="G43">
        <v>1</v>
      </c>
    </row>
    <row r="44" spans="2:7" ht="28.5" customHeight="1">
      <c r="B44" s="7">
        <v>37.99</v>
      </c>
      <c r="C44" s="7">
        <v>27.99</v>
      </c>
      <c r="D44" s="7">
        <f t="shared" si="1"/>
        <v>65.98</v>
      </c>
      <c r="F44" s="2">
        <v>1</v>
      </c>
      <c r="G44">
        <v>1</v>
      </c>
    </row>
    <row r="45" spans="2:7" ht="28.5" customHeight="1">
      <c r="B45" s="7">
        <v>37.99</v>
      </c>
      <c r="C45" s="7">
        <v>27.99</v>
      </c>
      <c r="D45" s="7">
        <f t="shared" si="1"/>
        <v>65.98</v>
      </c>
      <c r="F45" s="2">
        <v>1</v>
      </c>
      <c r="G45">
        <v>1</v>
      </c>
    </row>
    <row r="46" spans="2:7" ht="28.5" customHeight="1">
      <c r="B46" s="7">
        <v>37.99</v>
      </c>
      <c r="C46" s="7">
        <v>27.99</v>
      </c>
      <c r="D46" s="7">
        <f t="shared" si="1"/>
        <v>65.98</v>
      </c>
      <c r="F46" s="2">
        <v>1</v>
      </c>
      <c r="G46">
        <v>1</v>
      </c>
    </row>
    <row r="47" spans="2:7" ht="28.5" customHeight="1">
      <c r="B47" s="7">
        <v>37.99</v>
      </c>
      <c r="C47" s="7">
        <v>27.99</v>
      </c>
      <c r="D47" s="7">
        <f t="shared" si="1"/>
        <v>65.98</v>
      </c>
      <c r="F47" s="2">
        <v>1</v>
      </c>
      <c r="G47">
        <v>1</v>
      </c>
    </row>
    <row r="48" spans="2:7" ht="28.5" customHeight="1">
      <c r="B48" s="7">
        <v>37.99</v>
      </c>
      <c r="C48" s="7">
        <v>27.99</v>
      </c>
      <c r="D48" s="7">
        <f t="shared" si="1"/>
        <v>65.98</v>
      </c>
      <c r="F48" s="2">
        <v>1</v>
      </c>
      <c r="G48">
        <v>1</v>
      </c>
    </row>
    <row r="49" spans="2:7" ht="28.5" customHeight="1">
      <c r="B49" s="7">
        <v>37.99</v>
      </c>
      <c r="C49" s="7">
        <v>27.99</v>
      </c>
      <c r="D49" s="7">
        <f t="shared" si="1"/>
        <v>65.98</v>
      </c>
      <c r="F49" s="2">
        <v>1</v>
      </c>
      <c r="G49">
        <v>1</v>
      </c>
    </row>
    <row r="50" spans="2:7" ht="28.5" customHeight="1">
      <c r="B50" s="7">
        <v>37.99</v>
      </c>
      <c r="C50" s="7">
        <v>27.99</v>
      </c>
      <c r="D50" s="7">
        <f t="shared" si="1"/>
        <v>65.98</v>
      </c>
      <c r="F50" s="2">
        <v>1</v>
      </c>
      <c r="G50">
        <v>1</v>
      </c>
    </row>
    <row r="51" spans="2:7" ht="28.5" customHeight="1">
      <c r="B51" s="7">
        <v>37.99</v>
      </c>
      <c r="C51" s="7">
        <v>27.99</v>
      </c>
      <c r="D51" s="7">
        <f t="shared" si="1"/>
        <v>65.98</v>
      </c>
      <c r="F51" s="2">
        <v>1</v>
      </c>
      <c r="G51">
        <v>1</v>
      </c>
    </row>
    <row r="52" spans="2:7" ht="28.5" customHeight="1">
      <c r="B52" s="7">
        <v>37.99</v>
      </c>
      <c r="C52" s="7">
        <v>27.99</v>
      </c>
      <c r="D52" s="7">
        <f t="shared" si="1"/>
        <v>65.98</v>
      </c>
      <c r="F52" s="2">
        <v>1</v>
      </c>
      <c r="G52">
        <v>1</v>
      </c>
    </row>
    <row r="53" spans="2:7" ht="28.5" customHeight="1">
      <c r="B53" s="7">
        <v>37.99</v>
      </c>
      <c r="C53" s="7">
        <v>27.99</v>
      </c>
      <c r="D53" s="7">
        <f t="shared" si="1"/>
        <v>65.98</v>
      </c>
      <c r="F53" s="2">
        <v>1</v>
      </c>
      <c r="G53">
        <v>1</v>
      </c>
    </row>
    <row r="54" spans="2:7" ht="28.5" customHeight="1">
      <c r="B54" s="7">
        <v>37.99</v>
      </c>
      <c r="C54" s="7">
        <v>27.99</v>
      </c>
      <c r="D54" s="7">
        <f t="shared" si="1"/>
        <v>65.98</v>
      </c>
      <c r="F54" s="2">
        <v>1</v>
      </c>
      <c r="G54">
        <v>1</v>
      </c>
    </row>
    <row r="55" spans="2:7" ht="28.5" customHeight="1">
      <c r="B55" s="7">
        <v>37.99</v>
      </c>
      <c r="C55" s="7">
        <v>27.99</v>
      </c>
      <c r="D55" s="7">
        <f t="shared" si="1"/>
        <v>65.98</v>
      </c>
      <c r="F55" s="2">
        <v>1</v>
      </c>
      <c r="G55">
        <v>1</v>
      </c>
    </row>
    <row r="56" spans="2:7" ht="28.5" customHeight="1">
      <c r="B56" s="7">
        <v>37.99</v>
      </c>
      <c r="C56" s="7">
        <v>27.99</v>
      </c>
      <c r="D56" s="7">
        <f t="shared" si="1"/>
        <v>65.98</v>
      </c>
      <c r="F56" s="2">
        <v>1</v>
      </c>
      <c r="G56">
        <v>1</v>
      </c>
    </row>
    <row r="57" spans="2:7" ht="28.5" customHeight="1">
      <c r="B57" s="7">
        <v>37.99</v>
      </c>
      <c r="C57" s="7">
        <v>27.99</v>
      </c>
      <c r="D57" s="7">
        <f t="shared" si="1"/>
        <v>65.98</v>
      </c>
      <c r="F57" s="2">
        <v>1</v>
      </c>
      <c r="G57">
        <v>1</v>
      </c>
    </row>
    <row r="58" spans="2:7" ht="28.5" customHeight="1">
      <c r="B58" s="7">
        <v>37.99</v>
      </c>
      <c r="C58" s="7">
        <v>27.99</v>
      </c>
      <c r="D58" s="7">
        <f t="shared" si="1"/>
        <v>65.98</v>
      </c>
      <c r="F58" s="2">
        <v>1</v>
      </c>
      <c r="G58">
        <v>1</v>
      </c>
    </row>
    <row r="59" spans="2:7" ht="28.5" customHeight="1">
      <c r="B59" s="7">
        <v>37.99</v>
      </c>
      <c r="C59" s="7">
        <v>27.99</v>
      </c>
      <c r="D59" s="7">
        <f t="shared" si="1"/>
        <v>65.98</v>
      </c>
      <c r="F59" s="2">
        <v>1</v>
      </c>
      <c r="G59">
        <v>1</v>
      </c>
    </row>
    <row r="60" spans="2:7" ht="28.5" customHeight="1">
      <c r="B60" s="7">
        <v>37.99</v>
      </c>
      <c r="C60" s="7">
        <v>27.99</v>
      </c>
      <c r="D60" s="7">
        <f t="shared" si="1"/>
        <v>65.98</v>
      </c>
      <c r="F60" s="2">
        <v>1</v>
      </c>
      <c r="G60">
        <v>1</v>
      </c>
    </row>
    <row r="61" spans="2:7" ht="28.5" customHeight="1">
      <c r="B61" s="7">
        <v>37.99</v>
      </c>
      <c r="C61" s="7">
        <v>27.99</v>
      </c>
      <c r="F61" s="2">
        <v>1</v>
      </c>
      <c r="G61">
        <v>1</v>
      </c>
    </row>
    <row r="62" spans="2:7" ht="28.5" customHeight="1">
      <c r="B62" s="7">
        <v>37.99</v>
      </c>
      <c r="C62" s="7">
        <v>27.99</v>
      </c>
      <c r="F62" s="2">
        <v>1</v>
      </c>
      <c r="G62">
        <v>1</v>
      </c>
    </row>
    <row r="63" spans="2:7" ht="28.5" customHeight="1">
      <c r="B63" s="7">
        <v>37.99</v>
      </c>
      <c r="C63" s="7">
        <v>27.99</v>
      </c>
      <c r="F63" s="2">
        <v>1</v>
      </c>
      <c r="G63">
        <v>1</v>
      </c>
    </row>
    <row r="64" spans="2:7" ht="28.5" customHeight="1">
      <c r="B64" s="7">
        <v>37.99</v>
      </c>
      <c r="C64" s="7">
        <v>27.99</v>
      </c>
      <c r="F64" s="2">
        <v>1</v>
      </c>
      <c r="G64">
        <v>1</v>
      </c>
    </row>
    <row r="65" spans="2:7" ht="28.5" customHeight="1">
      <c r="B65" s="7">
        <v>37.99</v>
      </c>
      <c r="C65" s="7">
        <v>27.99</v>
      </c>
      <c r="F65" s="2">
        <v>1</v>
      </c>
      <c r="G65">
        <v>1</v>
      </c>
    </row>
    <row r="66" spans="2:7" ht="28.5" customHeight="1">
      <c r="B66" s="7">
        <v>37.99</v>
      </c>
      <c r="C66" s="7">
        <v>27.99</v>
      </c>
      <c r="F66" s="2">
        <v>1</v>
      </c>
      <c r="G66">
        <v>1</v>
      </c>
    </row>
    <row r="67" spans="2:7" ht="28.5" customHeight="1">
      <c r="B67" s="7">
        <v>37.99</v>
      </c>
      <c r="C67" s="7">
        <v>27.99</v>
      </c>
      <c r="F67" s="2">
        <v>1</v>
      </c>
      <c r="G67">
        <v>1</v>
      </c>
    </row>
    <row r="68" spans="2:7" ht="28.5" customHeight="1">
      <c r="B68" s="7">
        <v>37.99</v>
      </c>
      <c r="C68" s="7">
        <v>27.99</v>
      </c>
      <c r="F68" s="2">
        <v>1</v>
      </c>
      <c r="G68">
        <v>1</v>
      </c>
    </row>
    <row r="69" spans="2:7" ht="28.5" customHeight="1">
      <c r="B69" s="7">
        <v>37.99</v>
      </c>
      <c r="C69" s="7">
        <v>27.99</v>
      </c>
      <c r="F69" s="2">
        <v>1</v>
      </c>
      <c r="G69">
        <v>1</v>
      </c>
    </row>
    <row r="70" spans="2:7" ht="28.5" customHeight="1">
      <c r="B70" s="7">
        <v>37.99</v>
      </c>
      <c r="C70" s="7">
        <v>27.99</v>
      </c>
      <c r="F70" s="2">
        <v>1</v>
      </c>
      <c r="G70">
        <v>1</v>
      </c>
    </row>
    <row r="71" spans="2:7" ht="28.5" customHeight="1">
      <c r="B71" s="7">
        <v>37.99</v>
      </c>
      <c r="C71" s="7">
        <v>27.99</v>
      </c>
      <c r="F71" s="2">
        <v>1</v>
      </c>
      <c r="G71">
        <v>1</v>
      </c>
    </row>
    <row r="72" spans="2:7" ht="28.5" customHeight="1">
      <c r="B72" s="7">
        <v>37.99</v>
      </c>
      <c r="C72" s="7">
        <v>27.99</v>
      </c>
      <c r="F72" s="2">
        <v>1</v>
      </c>
      <c r="G72">
        <v>1</v>
      </c>
    </row>
    <row r="73" spans="2:7" ht="28.5" customHeight="1">
      <c r="B73" s="7">
        <v>37.99</v>
      </c>
      <c r="C73" s="7">
        <v>27.99</v>
      </c>
      <c r="F73" s="2">
        <v>1</v>
      </c>
      <c r="G73">
        <v>1</v>
      </c>
    </row>
    <row r="74" spans="2:7" ht="28.5" customHeight="1">
      <c r="B74" s="7">
        <v>37.99</v>
      </c>
      <c r="C74" s="7">
        <v>27.99</v>
      </c>
      <c r="F74" s="2">
        <v>1</v>
      </c>
      <c r="G74">
        <v>1</v>
      </c>
    </row>
    <row r="75" spans="2:7" ht="28.5" customHeight="1">
      <c r="B75" s="7">
        <v>37.99</v>
      </c>
      <c r="C75" s="7">
        <v>27.99</v>
      </c>
      <c r="F75" s="2">
        <v>1</v>
      </c>
      <c r="G75">
        <v>1</v>
      </c>
    </row>
    <row r="76" spans="2:7" ht="28.5" customHeight="1">
      <c r="B76" s="7">
        <v>37.99</v>
      </c>
      <c r="C76" s="7">
        <v>27.99</v>
      </c>
      <c r="F76" s="2">
        <v>1</v>
      </c>
      <c r="G76">
        <v>1</v>
      </c>
    </row>
    <row r="77" spans="2:7" ht="28.5" customHeight="1">
      <c r="B77" s="7">
        <v>37.99</v>
      </c>
      <c r="C77" s="7">
        <v>27.99</v>
      </c>
      <c r="F77" s="2">
        <v>1</v>
      </c>
      <c r="G77">
        <v>1</v>
      </c>
    </row>
    <row r="78" spans="2:7" ht="28.5" customHeight="1">
      <c r="B78" s="7">
        <v>37.99</v>
      </c>
      <c r="C78" s="7">
        <v>27.99</v>
      </c>
      <c r="F78" s="2">
        <v>1</v>
      </c>
      <c r="G78">
        <v>1</v>
      </c>
    </row>
    <row r="79" spans="2:7" ht="28.5" customHeight="1">
      <c r="B79" s="7">
        <v>37.99</v>
      </c>
      <c r="C79" s="7">
        <v>27.99</v>
      </c>
      <c r="F79" s="2">
        <v>1</v>
      </c>
      <c r="G79">
        <v>1</v>
      </c>
    </row>
    <row r="80" spans="2:7" ht="28.5" customHeight="1">
      <c r="B80" s="7">
        <v>37.99</v>
      </c>
      <c r="C80" s="7">
        <v>27.99</v>
      </c>
      <c r="F80" s="2">
        <v>1</v>
      </c>
      <c r="G80">
        <v>1</v>
      </c>
    </row>
    <row r="81" spans="2:6" ht="28.5" customHeight="1">
      <c r="B81" s="7">
        <v>37.99</v>
      </c>
      <c r="C81" s="7"/>
      <c r="F81" s="2">
        <v>1</v>
      </c>
    </row>
    <row r="82" spans="2:6" ht="28.5" customHeight="1">
      <c r="B82" s="7">
        <v>37.99</v>
      </c>
      <c r="C82" s="7"/>
      <c r="F82" s="2">
        <v>1</v>
      </c>
    </row>
    <row r="83" spans="2:6" ht="28.5" customHeight="1">
      <c r="B83" s="7">
        <v>37.99</v>
      </c>
      <c r="C83" s="7"/>
      <c r="F83" s="2">
        <v>1</v>
      </c>
    </row>
    <row r="84" spans="2:6" ht="28.5" customHeight="1">
      <c r="B84" s="7">
        <v>37.99</v>
      </c>
      <c r="C84" s="7"/>
      <c r="F84" s="2">
        <v>1</v>
      </c>
    </row>
    <row r="85" spans="2:6" ht="28.5" customHeight="1">
      <c r="B85" s="7">
        <v>37.99</v>
      </c>
      <c r="C85" s="7"/>
    </row>
    <row r="86" spans="2:6" ht="28.5" customHeight="1">
      <c r="B86" s="7">
        <v>37.99</v>
      </c>
      <c r="C86" s="7"/>
    </row>
    <row r="87" spans="2:6" ht="28.5" customHeight="1">
      <c r="B87" s="4"/>
      <c r="C87" s="7"/>
    </row>
    <row r="88" spans="2:6" ht="28.5" customHeight="1">
      <c r="B88" s="4"/>
      <c r="C88" s="7"/>
    </row>
    <row r="89" spans="2:6" ht="28.5" customHeight="1">
      <c r="B89" s="4"/>
    </row>
    <row r="90" spans="2:6" ht="28.5" customHeight="1">
      <c r="B90" s="4"/>
    </row>
  </sheetData>
  <pageMargins left="0.7" right="0.7" top="0.75" bottom="0.75" header="0.3" footer="0.3"/>
  <pageSetup scale="38" orientation="portrait" r:id="rId1"/>
  <colBreaks count="1" manualBreakCount="1">
    <brk id="10" max="36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Spinner 1">
              <controlPr defaultSize="0" autoPict="0">
                <anchor moveWithCells="1" sizeWithCells="1">
                  <from>
                    <xdr:col>9</xdr:col>
                    <xdr:colOff>257175</xdr:colOff>
                    <xdr:row>1</xdr:row>
                    <xdr:rowOff>38100</xdr:rowOff>
                  </from>
                  <to>
                    <xdr:col>9</xdr:col>
                    <xdr:colOff>876300</xdr:colOff>
                    <xdr:row>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Spinner 2">
              <controlPr defaultSize="0" autoPict="0">
                <anchor moveWithCells="1" sizeWithCells="1">
                  <from>
                    <xdr:col>9</xdr:col>
                    <xdr:colOff>257175</xdr:colOff>
                    <xdr:row>2</xdr:row>
                    <xdr:rowOff>38100</xdr:rowOff>
                  </from>
                  <to>
                    <xdr:col>9</xdr:col>
                    <xdr:colOff>876300</xdr:colOff>
                    <xdr:row>2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Spinner 3">
              <controlPr defaultSize="0" autoPict="0">
                <anchor moveWithCells="1" sizeWithCells="1">
                  <from>
                    <xdr:col>9</xdr:col>
                    <xdr:colOff>257175</xdr:colOff>
                    <xdr:row>3</xdr:row>
                    <xdr:rowOff>38100</xdr:rowOff>
                  </from>
                  <to>
                    <xdr:col>9</xdr:col>
                    <xdr:colOff>876300</xdr:colOff>
                    <xdr:row>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Spinner 4">
              <controlPr defaultSize="0" autoPict="0">
                <anchor moveWithCells="1" sizeWithCells="1">
                  <from>
                    <xdr:col>9</xdr:col>
                    <xdr:colOff>257175</xdr:colOff>
                    <xdr:row>4</xdr:row>
                    <xdr:rowOff>38100</xdr:rowOff>
                  </from>
                  <to>
                    <xdr:col>9</xdr:col>
                    <xdr:colOff>876300</xdr:colOff>
                    <xdr:row>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Spinner 5">
              <controlPr defaultSize="0" autoPict="0">
                <anchor moveWithCells="1" sizeWithCells="1">
                  <from>
                    <xdr:col>9</xdr:col>
                    <xdr:colOff>257175</xdr:colOff>
                    <xdr:row>5</xdr:row>
                    <xdr:rowOff>38100</xdr:rowOff>
                  </from>
                  <to>
                    <xdr:col>9</xdr:col>
                    <xdr:colOff>876300</xdr:colOff>
                    <xdr:row>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Spinner 6">
              <controlPr defaultSize="0" autoPict="0">
                <anchor moveWithCells="1" sizeWithCells="1">
                  <from>
                    <xdr:col>9</xdr:col>
                    <xdr:colOff>257175</xdr:colOff>
                    <xdr:row>6</xdr:row>
                    <xdr:rowOff>38100</xdr:rowOff>
                  </from>
                  <to>
                    <xdr:col>9</xdr:col>
                    <xdr:colOff>876300</xdr:colOff>
                    <xdr:row>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Spinner 7">
              <controlPr defaultSize="0" autoPict="0">
                <anchor moveWithCells="1" sizeWithCells="1">
                  <from>
                    <xdr:col>9</xdr:col>
                    <xdr:colOff>257175</xdr:colOff>
                    <xdr:row>7</xdr:row>
                    <xdr:rowOff>38100</xdr:rowOff>
                  </from>
                  <to>
                    <xdr:col>9</xdr:col>
                    <xdr:colOff>876300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Spinner 8">
              <controlPr defaultSize="0" autoPict="0">
                <anchor moveWithCells="1" sizeWithCells="1">
                  <from>
                    <xdr:col>9</xdr:col>
                    <xdr:colOff>257175</xdr:colOff>
                    <xdr:row>2</xdr:row>
                    <xdr:rowOff>38100</xdr:rowOff>
                  </from>
                  <to>
                    <xdr:col>9</xdr:col>
                    <xdr:colOff>876300</xdr:colOff>
                    <xdr:row>2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Spinner 9">
              <controlPr defaultSize="0" autoPict="0">
                <anchor moveWithCells="1" sizeWithCells="1">
                  <from>
                    <xdr:col>9</xdr:col>
                    <xdr:colOff>257175</xdr:colOff>
                    <xdr:row>3</xdr:row>
                    <xdr:rowOff>38100</xdr:rowOff>
                  </from>
                  <to>
                    <xdr:col>9</xdr:col>
                    <xdr:colOff>876300</xdr:colOff>
                    <xdr:row>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Spinner 10">
              <controlPr defaultSize="0" autoPict="0">
                <anchor moveWithCells="1" sizeWithCells="1">
                  <from>
                    <xdr:col>9</xdr:col>
                    <xdr:colOff>257175</xdr:colOff>
                    <xdr:row>4</xdr:row>
                    <xdr:rowOff>38100</xdr:rowOff>
                  </from>
                  <to>
                    <xdr:col>9</xdr:col>
                    <xdr:colOff>876300</xdr:colOff>
                    <xdr:row>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Spinner 11">
              <controlPr defaultSize="0" autoPict="0">
                <anchor moveWithCells="1" sizeWithCells="1">
                  <from>
                    <xdr:col>9</xdr:col>
                    <xdr:colOff>257175</xdr:colOff>
                    <xdr:row>5</xdr:row>
                    <xdr:rowOff>38100</xdr:rowOff>
                  </from>
                  <to>
                    <xdr:col>9</xdr:col>
                    <xdr:colOff>876300</xdr:colOff>
                    <xdr:row>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5" name="Spinner 12">
              <controlPr defaultSize="0" autoPict="0">
                <anchor moveWithCells="1" sizeWithCells="1">
                  <from>
                    <xdr:col>9</xdr:col>
                    <xdr:colOff>257175</xdr:colOff>
                    <xdr:row>6</xdr:row>
                    <xdr:rowOff>38100</xdr:rowOff>
                  </from>
                  <to>
                    <xdr:col>9</xdr:col>
                    <xdr:colOff>876300</xdr:colOff>
                    <xdr:row>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6" name="Spinner 13">
              <controlPr defaultSize="0" autoPict="0">
                <anchor moveWithCells="1" sizeWithCells="1">
                  <from>
                    <xdr:col>9</xdr:col>
                    <xdr:colOff>257175</xdr:colOff>
                    <xdr:row>7</xdr:row>
                    <xdr:rowOff>38100</xdr:rowOff>
                  </from>
                  <to>
                    <xdr:col>9</xdr:col>
                    <xdr:colOff>876300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7" name="Spinner 14">
              <controlPr defaultSize="0" autoPict="0">
                <anchor moveWithCells="1" sizeWithCells="1">
                  <from>
                    <xdr:col>9</xdr:col>
                    <xdr:colOff>257175</xdr:colOff>
                    <xdr:row>8</xdr:row>
                    <xdr:rowOff>38100</xdr:rowOff>
                  </from>
                  <to>
                    <xdr:col>9</xdr:col>
                    <xdr:colOff>876300</xdr:colOff>
                    <xdr:row>8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6B476-E5ED-49EB-A3CE-79FE31628668}">
  <sheetPr codeName="Sheet3">
    <tabColor rgb="FFEDFFFF"/>
  </sheetPr>
  <dimension ref="B1:R94"/>
  <sheetViews>
    <sheetView showGridLines="0" zoomScale="120" zoomScaleNormal="120" workbookViewId="0">
      <pane ySplit="1" topLeftCell="A2" activePane="bottomLeft" state="frozen"/>
      <selection pane="bottomLeft" activeCell="G37" sqref="G37"/>
    </sheetView>
  </sheetViews>
  <sheetFormatPr defaultRowHeight="15"/>
  <cols>
    <col min="1" max="1" width="9.140625" style="100"/>
    <col min="2" max="2" width="19.140625" style="100" bestFit="1" customWidth="1"/>
    <col min="3" max="4" width="9.140625" style="100"/>
    <col min="5" max="5" width="42.28515625" style="100" bestFit="1" customWidth="1"/>
    <col min="6" max="6" width="9.140625" style="100"/>
    <col min="7" max="8" width="19.140625" style="100" bestFit="1" customWidth="1"/>
    <col min="9" max="9" width="19.140625" style="100" customWidth="1"/>
    <col min="10" max="10" width="27.5703125" style="100" bestFit="1" customWidth="1"/>
    <col min="11" max="11" width="11.28515625" style="100" customWidth="1"/>
    <col min="12" max="12" width="39.42578125" style="100" customWidth="1"/>
    <col min="13" max="13" width="3.28515625" style="100" customWidth="1"/>
    <col min="14" max="14" width="9.85546875" style="100" customWidth="1"/>
    <col min="15" max="15" width="1.42578125" style="100" hidden="1" customWidth="1"/>
    <col min="16" max="16" width="12.140625" style="100" customWidth="1"/>
    <col min="17" max="17" width="15.5703125" style="100" bestFit="1" customWidth="1"/>
    <col min="18" max="18" width="32" style="100" bestFit="1" customWidth="1"/>
    <col min="19" max="16384" width="9.140625" style="100"/>
  </cols>
  <sheetData>
    <row r="1" spans="2:18">
      <c r="E1" s="141" t="s">
        <v>28</v>
      </c>
      <c r="F1" s="141"/>
      <c r="G1" s="141"/>
      <c r="H1" s="141"/>
      <c r="I1" s="141"/>
      <c r="J1" s="141"/>
      <c r="K1" s="141"/>
      <c r="L1" s="141"/>
      <c r="M1" s="141"/>
    </row>
    <row r="2" spans="2:18">
      <c r="E2" s="141"/>
      <c r="F2" s="141"/>
      <c r="G2" s="141"/>
      <c r="H2" s="141"/>
      <c r="I2" s="141"/>
      <c r="J2" s="141"/>
      <c r="K2" s="141"/>
      <c r="L2" s="141"/>
      <c r="M2" s="141"/>
    </row>
    <row r="3" spans="2:18">
      <c r="E3" s="141"/>
      <c r="F3" s="141"/>
      <c r="G3" s="141"/>
      <c r="H3" s="141"/>
      <c r="I3" s="141"/>
      <c r="J3" s="141"/>
      <c r="K3" s="141"/>
      <c r="L3" s="141"/>
      <c r="M3" s="141"/>
    </row>
    <row r="4" spans="2:18">
      <c r="E4" s="141"/>
      <c r="F4" s="141"/>
      <c r="G4" s="141"/>
      <c r="H4" s="141"/>
      <c r="I4" s="141"/>
      <c r="J4" s="141"/>
      <c r="K4" s="141"/>
      <c r="L4" s="141"/>
      <c r="M4" s="141"/>
    </row>
    <row r="5" spans="2:18">
      <c r="E5" s="141"/>
      <c r="F5" s="141"/>
      <c r="G5" s="141"/>
      <c r="H5" s="141"/>
      <c r="I5" s="141"/>
      <c r="J5" s="141"/>
      <c r="K5" s="141"/>
      <c r="L5" s="141"/>
      <c r="M5" s="141"/>
    </row>
    <row r="6" spans="2:18">
      <c r="E6" s="141"/>
      <c r="F6" s="141"/>
      <c r="G6" s="141"/>
      <c r="H6" s="141"/>
      <c r="I6" s="141"/>
      <c r="J6" s="141"/>
      <c r="K6" s="141"/>
      <c r="L6" s="141"/>
      <c r="M6" s="141"/>
    </row>
    <row r="7" spans="2:18">
      <c r="E7" s="141"/>
      <c r="F7" s="141"/>
      <c r="G7" s="141"/>
      <c r="H7" s="141"/>
      <c r="I7" s="141"/>
      <c r="J7" s="141"/>
      <c r="K7" s="141"/>
      <c r="L7" s="141"/>
      <c r="M7" s="141"/>
    </row>
    <row r="8" spans="2:18" ht="15.75" thickBot="1"/>
    <row r="9" spans="2:18" ht="29.25" thickBot="1">
      <c r="L9" s="150" t="s">
        <v>57</v>
      </c>
      <c r="M9" s="151"/>
      <c r="N9" s="152"/>
      <c r="O9" s="153"/>
      <c r="P9" s="150"/>
      <c r="Q9" s="151"/>
      <c r="R9" s="152"/>
    </row>
    <row r="10" spans="2:18" ht="15.75" thickBot="1">
      <c r="J10" s="101"/>
      <c r="K10" s="101"/>
      <c r="L10" s="102" t="s">
        <v>30</v>
      </c>
      <c r="M10" s="103" t="s">
        <v>71</v>
      </c>
      <c r="N10" s="104"/>
      <c r="O10" s="105"/>
      <c r="P10" s="106" t="s">
        <v>70</v>
      </c>
      <c r="Q10" s="107" t="s">
        <v>72</v>
      </c>
      <c r="R10" s="108" t="s">
        <v>73</v>
      </c>
    </row>
    <row r="11" spans="2:18" ht="17.25" thickTop="1" thickBot="1">
      <c r="B11" s="142" t="s">
        <v>0</v>
      </c>
      <c r="C11" s="142"/>
      <c r="D11" s="143"/>
      <c r="E11" s="109" t="s">
        <v>29</v>
      </c>
      <c r="F11" s="110" t="s">
        <v>21</v>
      </c>
      <c r="G11" s="111" t="s">
        <v>70</v>
      </c>
      <c r="H11" s="112" t="s">
        <v>56</v>
      </c>
      <c r="I11" s="113" t="s">
        <v>68</v>
      </c>
      <c r="J11" s="113" t="s">
        <v>69</v>
      </c>
      <c r="K11" s="87"/>
      <c r="L11" s="114" t="s">
        <v>3</v>
      </c>
      <c r="M11" s="148">
        <f>VLOOKUP(L11,E12:J32,2,FALSE)</f>
        <v>99</v>
      </c>
      <c r="N11" s="149"/>
      <c r="O11" s="115"/>
      <c r="P11" s="116">
        <f>VLOOKUP($L$11,$E$11:$J$30,3,0)</f>
        <v>5</v>
      </c>
      <c r="Q11" s="117">
        <f>VLOOKUP($L$11,$E$11:$J$30,6,0)</f>
        <v>25</v>
      </c>
      <c r="R11" s="118">
        <f>VLOOKUP($L$11,$E$11:$J$30,5,0)</f>
        <v>44935</v>
      </c>
    </row>
    <row r="12" spans="2:18" ht="39.75" customHeight="1">
      <c r="B12" s="144">
        <v>8964002647767</v>
      </c>
      <c r="C12" s="144"/>
      <c r="D12" s="144"/>
      <c r="E12" s="119" t="str">
        <f>VLOOKUP(B12,Products!A3:I100,5,0)</f>
        <v>winsome perfume 200mle, she purple</v>
      </c>
      <c r="F12" s="120">
        <v>99</v>
      </c>
      <c r="G12" s="121">
        <f>SUMIF('Invoices '!$C$6:$C$121,'Invoices '!C21,'Invoices '!$F$6:$F$122)</f>
        <v>5</v>
      </c>
      <c r="H12" s="122">
        <f>F12-G12</f>
        <v>94</v>
      </c>
      <c r="I12" s="123">
        <v>44935</v>
      </c>
      <c r="J12" s="124">
        <v>25</v>
      </c>
    </row>
    <row r="13" spans="2:18" ht="39.75" customHeight="1">
      <c r="B13" s="145">
        <v>8964002647750</v>
      </c>
      <c r="C13" s="145"/>
      <c r="D13" s="145"/>
      <c r="E13" s="119" t="str">
        <f>VLOOKUP(B13,Products!A4:I101,5,0)</f>
        <v>winsome perfume 200mle, she pink</v>
      </c>
      <c r="F13" s="120">
        <v>99</v>
      </c>
      <c r="G13" s="121">
        <f>SUMIF('Invoices '!$C$6:$C$121,'Invoices '!C22,'Invoices '!$F$6:$F$122)</f>
        <v>5</v>
      </c>
      <c r="H13" s="122">
        <f t="shared" ref="H13:H30" si="0">F13-G13</f>
        <v>94</v>
      </c>
      <c r="I13" s="123">
        <v>44936</v>
      </c>
      <c r="J13" s="124">
        <v>25</v>
      </c>
    </row>
    <row r="14" spans="2:18" ht="39.75" customHeight="1">
      <c r="B14" s="145">
        <v>5900627055184</v>
      </c>
      <c r="C14" s="145"/>
      <c r="D14" s="145"/>
      <c r="E14" s="119" t="str">
        <f>VLOOKUP(B14,Products!A5:I102,5,0)</f>
        <v>air wick life scents, 200mle, blue</v>
      </c>
      <c r="F14" s="120">
        <v>99</v>
      </c>
      <c r="G14" s="121">
        <f>SUMIF('Invoices '!$C$6:$C$121,'Invoices '!C23,'Invoices '!$F$6:$F$122)</f>
        <v>4</v>
      </c>
      <c r="H14" s="122">
        <f t="shared" si="0"/>
        <v>95</v>
      </c>
      <c r="I14" s="123">
        <v>44937</v>
      </c>
      <c r="J14" s="124">
        <v>15</v>
      </c>
    </row>
    <row r="15" spans="2:18" ht="39.75" customHeight="1">
      <c r="B15" s="147">
        <v>5206400185827</v>
      </c>
      <c r="C15" s="147"/>
      <c r="D15" s="147"/>
      <c r="E15" s="119" t="str">
        <f>VLOOKUP(B15,Products!A6:I103,5,0)</f>
        <v>White,Petroleum Jelly.100gm</v>
      </c>
      <c r="F15" s="120">
        <v>99</v>
      </c>
      <c r="G15" s="121">
        <f>SUMIF('Invoices '!$C$6:$C$121,'Invoices '!C24,'Invoices '!$F$6:$F$122)</f>
        <v>5</v>
      </c>
      <c r="H15" s="122">
        <f t="shared" si="0"/>
        <v>94</v>
      </c>
      <c r="I15" s="123">
        <v>44938</v>
      </c>
      <c r="J15" s="124">
        <v>15</v>
      </c>
      <c r="M15" s="87"/>
    </row>
    <row r="16" spans="2:18" ht="39.75" customHeight="1">
      <c r="B16" s="145">
        <v>726528306997</v>
      </c>
      <c r="C16" s="145"/>
      <c r="D16" s="145"/>
      <c r="E16" s="119" t="str">
        <f>VLOOKUP(B16,Products!A7:I104,5,0)</f>
        <v>Blue,Large Glass Houston Texas Glass</v>
      </c>
      <c r="F16" s="120">
        <v>99</v>
      </c>
      <c r="G16" s="121">
        <f>SUMIF('Invoices '!C10:C125,'Invoices '!C25,'Invoices '!F10:F126)</f>
        <v>2</v>
      </c>
      <c r="H16" s="122">
        <f t="shared" si="0"/>
        <v>97</v>
      </c>
      <c r="I16" s="123">
        <v>44939</v>
      </c>
      <c r="J16" s="124">
        <v>10</v>
      </c>
    </row>
    <row r="17" spans="2:10" ht="39.75" customHeight="1">
      <c r="B17" s="145">
        <v>3003625004801</v>
      </c>
      <c r="C17" s="145"/>
      <c r="D17" s="145"/>
      <c r="E17" s="119" t="str">
        <f>VLOOKUP(B17,Products!A8:I105,5,0)</f>
        <v>Small Pink nailpolish Lipstyle Nailpolish</v>
      </c>
      <c r="F17" s="120">
        <v>99</v>
      </c>
      <c r="G17" s="121">
        <f>SUMIF('Invoices '!C11:C126,'Invoices '!C26,'Invoices '!F11:F127)</f>
        <v>2</v>
      </c>
      <c r="H17" s="122">
        <f t="shared" si="0"/>
        <v>97</v>
      </c>
      <c r="I17" s="123">
        <v>44944</v>
      </c>
      <c r="J17" s="124">
        <v>15</v>
      </c>
    </row>
    <row r="18" spans="2:10" ht="39.75" customHeight="1">
      <c r="B18" s="145">
        <v>8964000572481</v>
      </c>
      <c r="C18" s="145"/>
      <c r="D18" s="145"/>
      <c r="E18" s="119" t="str">
        <f>VLOOKUP(B18,Products!A9:I106,5,0)</f>
        <v>english, prickley heat medium</v>
      </c>
      <c r="F18" s="120">
        <v>99</v>
      </c>
      <c r="G18" s="121">
        <f>SUMIF('Invoices '!C12:C127,'Invoices '!C27,'Invoices '!F12:F128)</f>
        <v>3</v>
      </c>
      <c r="H18" s="122">
        <f t="shared" si="0"/>
        <v>96</v>
      </c>
      <c r="I18" s="123">
        <v>44944</v>
      </c>
      <c r="J18" s="124">
        <v>15</v>
      </c>
    </row>
    <row r="19" spans="2:10" ht="39.75" customHeight="1">
      <c r="B19" s="145">
        <v>8964002347636</v>
      </c>
      <c r="C19" s="145"/>
      <c r="D19" s="145"/>
      <c r="E19" s="119" t="str">
        <f>VLOOKUP(B19,Products!A10:I107,5,0)</f>
        <v>Lays French Cheese Party Pack</v>
      </c>
      <c r="F19" s="120">
        <v>99</v>
      </c>
      <c r="G19" s="121">
        <f>SUMIF('Invoices '!C13:C128,'Invoices '!C28,'Invoices '!F13:F129)</f>
        <v>4</v>
      </c>
      <c r="H19" s="122">
        <f t="shared" si="0"/>
        <v>95</v>
      </c>
      <c r="I19" s="123">
        <v>44944</v>
      </c>
      <c r="J19" s="124">
        <v>60</v>
      </c>
    </row>
    <row r="20" spans="2:10" ht="39.75" customHeight="1">
      <c r="B20" s="146">
        <v>8964002347759</v>
      </c>
      <c r="C20" s="146"/>
      <c r="D20" s="146"/>
      <c r="E20" s="119" t="str">
        <f>VLOOKUP(B20,Products!A11:I108,5,0)</f>
        <v xml:space="preserve">Lays Paprika </v>
      </c>
      <c r="F20" s="120">
        <v>99</v>
      </c>
      <c r="G20" s="121">
        <f>SUMIF('Invoices '!C14:C129,'Invoices '!C29,'Invoices '!F14:F130)</f>
        <v>4</v>
      </c>
      <c r="H20" s="122">
        <f t="shared" si="0"/>
        <v>95</v>
      </c>
      <c r="I20" s="123">
        <v>44944</v>
      </c>
      <c r="J20" s="124">
        <v>40</v>
      </c>
    </row>
    <row r="21" spans="2:10" ht="39.75" customHeight="1">
      <c r="B21" s="145">
        <v>758277287883</v>
      </c>
      <c r="C21" s="145"/>
      <c r="D21" s="145"/>
      <c r="E21" s="119" t="str">
        <f>VLOOKUP(B21,Products!A12:I109,5,0)</f>
        <v xml:space="preserve">ZEE Chicken Flavour </v>
      </c>
      <c r="F21" s="120">
        <v>99</v>
      </c>
      <c r="G21" s="121">
        <f>SUMIF('Invoices '!C15:C130,'Invoices '!C30,'Invoices '!F15:F131)</f>
        <v>38</v>
      </c>
      <c r="H21" s="122">
        <f t="shared" si="0"/>
        <v>61</v>
      </c>
      <c r="I21" s="123">
        <v>44944</v>
      </c>
      <c r="J21" s="124">
        <v>50</v>
      </c>
    </row>
    <row r="22" spans="2:10" ht="39.75" customHeight="1">
      <c r="B22" s="145">
        <v>8964002346332</v>
      </c>
      <c r="C22" s="145"/>
      <c r="D22" s="145"/>
      <c r="E22" s="119" t="str">
        <f>VLOOKUP(B22,Products!A13:I110,5,0)</f>
        <v xml:space="preserve">Cheetos Flamin Hot </v>
      </c>
      <c r="F22" s="120">
        <v>99</v>
      </c>
      <c r="G22" s="121">
        <f>SUMIF('Invoices '!C16:C131,'Invoices '!C31,'Invoices '!F16:F132)</f>
        <v>4</v>
      </c>
      <c r="H22" s="122">
        <f t="shared" si="0"/>
        <v>95</v>
      </c>
      <c r="I22" s="123">
        <v>44944</v>
      </c>
      <c r="J22" s="124">
        <v>60</v>
      </c>
    </row>
    <row r="23" spans="2:10" ht="39.75" customHeight="1">
      <c r="B23" s="145">
        <v>8964003590611</v>
      </c>
      <c r="C23" s="145"/>
      <c r="D23" s="145"/>
      <c r="E23" s="119" t="str">
        <f>VLOOKUP(B23,Products!A14:I111,5,0)</f>
        <v>Cake Up triple chocolate</v>
      </c>
      <c r="F23" s="120">
        <v>99</v>
      </c>
      <c r="G23" s="121">
        <f>SUMIF('Invoices '!C17:C132,'Invoices '!C32,'Invoices '!F17:F133)</f>
        <v>2</v>
      </c>
      <c r="H23" s="122">
        <f t="shared" si="0"/>
        <v>97</v>
      </c>
      <c r="I23" s="123">
        <v>44949</v>
      </c>
      <c r="J23" s="124">
        <v>30</v>
      </c>
    </row>
    <row r="24" spans="2:10" ht="39.75" customHeight="1">
      <c r="B24" s="145">
        <v>8964001107897</v>
      </c>
      <c r="C24" s="145"/>
      <c r="D24" s="145"/>
      <c r="E24" s="119" t="str">
        <f>VLOOKUP(B24,Products!A15:I112,5,0)</f>
        <v>Fine Dreaming, Air fresher Rose</v>
      </c>
      <c r="F24" s="120">
        <v>99</v>
      </c>
      <c r="G24" s="121">
        <f>SUMIF('Invoices '!C18:C133,'Invoices '!C35,'Invoices '!F18:F134)</f>
        <v>4</v>
      </c>
      <c r="H24" s="122">
        <f t="shared" si="0"/>
        <v>95</v>
      </c>
      <c r="I24" s="123">
        <v>44949</v>
      </c>
      <c r="J24" s="124">
        <v>20</v>
      </c>
    </row>
    <row r="25" spans="2:10" ht="39.75" customHeight="1">
      <c r="B25" s="145">
        <v>6972885415672</v>
      </c>
      <c r="C25" s="145"/>
      <c r="D25" s="145"/>
      <c r="E25" s="119" t="str">
        <f>VLOOKUP(B25,Products!A16:I113,5,0)</f>
        <v>Dankas, Mint Candy</v>
      </c>
      <c r="F25" s="120">
        <v>99</v>
      </c>
      <c r="G25" s="121">
        <f>SUMIF('Invoices '!C19:C134,'Invoices '!C36,'Invoices '!F19:F135)</f>
        <v>4</v>
      </c>
      <c r="H25" s="122">
        <f t="shared" si="0"/>
        <v>95</v>
      </c>
      <c r="I25" s="123">
        <v>44947</v>
      </c>
      <c r="J25" s="124">
        <v>20</v>
      </c>
    </row>
    <row r="26" spans="2:10" ht="39.75" customHeight="1">
      <c r="B26" s="145">
        <v>5352101740817</v>
      </c>
      <c r="C26" s="145"/>
      <c r="D26" s="145"/>
      <c r="E26" s="119" t="str">
        <f>VLOOKUP(B26,Products!A17:I114,5,0)</f>
        <v>Slims Finger Chips, Party Size</v>
      </c>
      <c r="F26" s="120">
        <v>99</v>
      </c>
      <c r="G26" s="121">
        <f>SUMIF('Invoices '!C20:C135,'Invoices '!C37,'Invoices '!F20:F136)</f>
        <v>5</v>
      </c>
      <c r="H26" s="122">
        <f t="shared" si="0"/>
        <v>94</v>
      </c>
      <c r="I26" s="123">
        <v>44947</v>
      </c>
      <c r="J26" s="124">
        <v>35</v>
      </c>
    </row>
    <row r="27" spans="2:10" ht="51.75" customHeight="1">
      <c r="B27" s="156">
        <v>8964002526574</v>
      </c>
      <c r="C27" s="156"/>
      <c r="D27" s="157"/>
      <c r="E27" s="119" t="str">
        <f>VLOOKUP(B27,Products!A2:I22,5,0)</f>
        <v>Peanut Pik, Peak Freans 16Snack Pack</v>
      </c>
      <c r="F27" s="120">
        <v>99</v>
      </c>
      <c r="G27" s="121">
        <f>SUMIF('Invoices '!C21:C136,'Invoices '!C38,'Invoices '!F21:F137)</f>
        <v>0</v>
      </c>
      <c r="H27" s="122">
        <f t="shared" si="0"/>
        <v>99</v>
      </c>
      <c r="I27" s="123">
        <v>44947</v>
      </c>
      <c r="J27" s="124">
        <v>20</v>
      </c>
    </row>
    <row r="28" spans="2:10" ht="51.75" customHeight="1">
      <c r="B28" s="154">
        <v>695240102982</v>
      </c>
      <c r="C28" s="154"/>
      <c r="D28" s="155"/>
      <c r="E28" s="119" t="str">
        <f>VLOOKUP(B28,Products!A19:I116,5,0)</f>
        <v>Dollar Gl1 Pen</v>
      </c>
      <c r="F28" s="120">
        <v>99</v>
      </c>
      <c r="G28" s="121">
        <f>SUMIF('Invoices '!C22:C137,'Invoices '!C39,'Invoices '!F22:F138)</f>
        <v>0</v>
      </c>
      <c r="H28" s="122">
        <f t="shared" si="0"/>
        <v>99</v>
      </c>
      <c r="I28" s="123">
        <v>45315</v>
      </c>
      <c r="J28" s="124">
        <v>25</v>
      </c>
    </row>
    <row r="29" spans="2:10" ht="51.75" customHeight="1">
      <c r="B29" s="154">
        <v>4902778913772</v>
      </c>
      <c r="C29" s="154"/>
      <c r="D29" s="155"/>
      <c r="E29" s="119" t="str">
        <f>VLOOKUP(B29,Products!A20:I117,5,0)</f>
        <v>uni=ball eye macro gel pen 0.7</v>
      </c>
      <c r="F29" s="120">
        <v>99</v>
      </c>
      <c r="G29" s="121">
        <f>SUMIF('Invoices '!C23:C138,'Invoices '!C40,'Invoices '!F23:F139)</f>
        <v>6</v>
      </c>
      <c r="H29" s="122">
        <f t="shared" si="0"/>
        <v>93</v>
      </c>
      <c r="I29" s="123">
        <v>45314</v>
      </c>
      <c r="J29" s="124">
        <v>25</v>
      </c>
    </row>
    <row r="30" spans="2:10" ht="51.75" customHeight="1">
      <c r="B30" s="139">
        <v>5010478403338</v>
      </c>
      <c r="C30" s="139"/>
      <c r="D30" s="140"/>
      <c r="E30" s="119" t="str">
        <f>VLOOKUP(B30,Products!A21:I118,5,0)</f>
        <v>Bixy, Meanuts candy</v>
      </c>
      <c r="F30" s="120">
        <v>99</v>
      </c>
      <c r="G30" s="121">
        <f>SUMIF('Invoices '!C24:C139,'Invoices '!C41,'Invoices '!F24:F140)</f>
        <v>6</v>
      </c>
      <c r="H30" s="122">
        <f t="shared" si="0"/>
        <v>93</v>
      </c>
      <c r="I30" s="123">
        <v>45307</v>
      </c>
      <c r="J30" s="124">
        <v>45</v>
      </c>
    </row>
    <row r="31" spans="2:10">
      <c r="B31" s="139"/>
      <c r="C31" s="139"/>
      <c r="D31" s="140"/>
      <c r="G31" s="87"/>
    </row>
    <row r="32" spans="2:10">
      <c r="G32" s="87"/>
    </row>
    <row r="33" spans="7:7">
      <c r="G33" s="87"/>
    </row>
    <row r="34" spans="7:7">
      <c r="G34" s="87"/>
    </row>
    <row r="35" spans="7:7">
      <c r="G35" s="87"/>
    </row>
    <row r="36" spans="7:7">
      <c r="G36" s="87"/>
    </row>
    <row r="37" spans="7:7">
      <c r="G37" s="87"/>
    </row>
    <row r="38" spans="7:7">
      <c r="G38" s="87"/>
    </row>
    <row r="39" spans="7:7">
      <c r="G39" s="87"/>
    </row>
    <row r="40" spans="7:7">
      <c r="G40" s="87"/>
    </row>
    <row r="41" spans="7:7">
      <c r="G41" s="87"/>
    </row>
    <row r="42" spans="7:7">
      <c r="G42" s="87"/>
    </row>
    <row r="43" spans="7:7">
      <c r="G43" s="87"/>
    </row>
    <row r="44" spans="7:7">
      <c r="G44" s="87"/>
    </row>
    <row r="45" spans="7:7">
      <c r="G45" s="87"/>
    </row>
    <row r="46" spans="7:7">
      <c r="G46" s="87"/>
    </row>
    <row r="47" spans="7:7">
      <c r="G47" s="87"/>
    </row>
    <row r="48" spans="7:7">
      <c r="G48" s="87"/>
    </row>
    <row r="49" spans="7:7">
      <c r="G49" s="87"/>
    </row>
    <row r="50" spans="7:7">
      <c r="G50" s="87"/>
    </row>
    <row r="51" spans="7:7">
      <c r="G51" s="87"/>
    </row>
    <row r="52" spans="7:7">
      <c r="G52" s="87"/>
    </row>
    <row r="53" spans="7:7">
      <c r="G53" s="87"/>
    </row>
    <row r="54" spans="7:7">
      <c r="G54" s="87"/>
    </row>
    <row r="55" spans="7:7">
      <c r="G55" s="87"/>
    </row>
    <row r="56" spans="7:7">
      <c r="G56" s="87"/>
    </row>
    <row r="57" spans="7:7">
      <c r="G57" s="87"/>
    </row>
    <row r="58" spans="7:7">
      <c r="G58" s="87"/>
    </row>
    <row r="59" spans="7:7">
      <c r="G59" s="87"/>
    </row>
    <row r="60" spans="7:7">
      <c r="G60" s="87"/>
    </row>
    <row r="61" spans="7:7">
      <c r="G61" s="87"/>
    </row>
    <row r="62" spans="7:7">
      <c r="G62" s="87"/>
    </row>
    <row r="63" spans="7:7">
      <c r="G63" s="87"/>
    </row>
    <row r="64" spans="7:7">
      <c r="G64" s="87"/>
    </row>
    <row r="65" spans="7:7">
      <c r="G65" s="87"/>
    </row>
    <row r="66" spans="7:7">
      <c r="G66" s="87"/>
    </row>
    <row r="67" spans="7:7">
      <c r="G67" s="87"/>
    </row>
    <row r="68" spans="7:7">
      <c r="G68" s="87"/>
    </row>
    <row r="69" spans="7:7">
      <c r="G69" s="87"/>
    </row>
    <row r="70" spans="7:7">
      <c r="G70" s="87"/>
    </row>
    <row r="71" spans="7:7">
      <c r="G71" s="87"/>
    </row>
    <row r="72" spans="7:7">
      <c r="G72" s="87"/>
    </row>
    <row r="73" spans="7:7">
      <c r="G73" s="87"/>
    </row>
    <row r="74" spans="7:7">
      <c r="G74" s="87"/>
    </row>
    <row r="75" spans="7:7">
      <c r="G75" s="87"/>
    </row>
    <row r="76" spans="7:7">
      <c r="G76" s="87"/>
    </row>
    <row r="77" spans="7:7">
      <c r="G77" s="87"/>
    </row>
    <row r="78" spans="7:7">
      <c r="G78" s="87"/>
    </row>
    <row r="79" spans="7:7">
      <c r="G79" s="87"/>
    </row>
    <row r="80" spans="7:7">
      <c r="G80" s="87"/>
    </row>
    <row r="81" spans="7:7">
      <c r="G81" s="87"/>
    </row>
    <row r="82" spans="7:7">
      <c r="G82" s="87"/>
    </row>
    <row r="83" spans="7:7">
      <c r="G83" s="87"/>
    </row>
    <row r="84" spans="7:7">
      <c r="G84" s="87"/>
    </row>
    <row r="85" spans="7:7">
      <c r="G85" s="87"/>
    </row>
    <row r="86" spans="7:7">
      <c r="G86" s="87"/>
    </row>
    <row r="87" spans="7:7">
      <c r="G87" s="87"/>
    </row>
    <row r="88" spans="7:7">
      <c r="G88" s="87"/>
    </row>
    <row r="89" spans="7:7">
      <c r="G89" s="87"/>
    </row>
    <row r="90" spans="7:7">
      <c r="G90" s="87"/>
    </row>
    <row r="91" spans="7:7">
      <c r="G91" s="87"/>
    </row>
    <row r="92" spans="7:7">
      <c r="G92" s="87"/>
    </row>
    <row r="93" spans="7:7">
      <c r="G93" s="87"/>
    </row>
    <row r="94" spans="7:7">
      <c r="G94" s="87"/>
    </row>
  </sheetData>
  <mergeCells count="24">
    <mergeCell ref="L9:R9"/>
    <mergeCell ref="B28:D28"/>
    <mergeCell ref="B29:D29"/>
    <mergeCell ref="B30:D30"/>
    <mergeCell ref="B24:D24"/>
    <mergeCell ref="B25:D25"/>
    <mergeCell ref="B26:D26"/>
    <mergeCell ref="B27:D27"/>
    <mergeCell ref="B31:D31"/>
    <mergeCell ref="E1:M7"/>
    <mergeCell ref="B11:D11"/>
    <mergeCell ref="B12:D12"/>
    <mergeCell ref="B13:D13"/>
    <mergeCell ref="B23:D23"/>
    <mergeCell ref="B18:D18"/>
    <mergeCell ref="B19:D19"/>
    <mergeCell ref="B20:D20"/>
    <mergeCell ref="B21:D21"/>
    <mergeCell ref="B22:D22"/>
    <mergeCell ref="B14:D14"/>
    <mergeCell ref="B15:D15"/>
    <mergeCell ref="B16:D16"/>
    <mergeCell ref="B17:D17"/>
    <mergeCell ref="M11:N11"/>
  </mergeCells>
  <dataValidations count="1">
    <dataValidation type="list" allowBlank="1" showInputMessage="1" showErrorMessage="1" sqref="L11" xr:uid="{9162E311-3151-43A5-99C7-3C046996CC86}">
      <formula1>$E$12:$E$23</formula1>
    </dataValidation>
  </dataValidations>
  <pageMargins left="0.7" right="0.7" top="0.75" bottom="0.75" header="0.3" footer="0.3"/>
  <pageSetup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1CC43-CBB6-4385-945E-CF1A1F6872A4}">
  <dimension ref="G8:L11"/>
  <sheetViews>
    <sheetView topLeftCell="F1" workbookViewId="0">
      <selection activeCell="K12" sqref="K12"/>
    </sheetView>
  </sheetViews>
  <sheetFormatPr defaultRowHeight="15"/>
  <sheetData>
    <row r="8" spans="7:12">
      <c r="J8" cm="1">
        <f t="array" ref="J8">IFERROR(INDEX('Invoices '!$F$2:$F$1000, SMALL(IF('Invoices '!$A$2:$A$1000=$I$25, ROW('Invoices '!$A$2:$A$1000)-ROW('Invoices '!$A$2)+1), ROW(C36))),"")</f>
        <v>1</v>
      </c>
    </row>
    <row r="9" spans="7:12">
      <c r="L9" cm="1">
        <f t="array" ref="L9">IFERROR(INDEX('Invoices '!$F$2:$F$1000, SMALL(IF('Invoices '!$A$2:$A$1000=$I$25, ROW('Invoices '!$A$2:$A$1000)-ROW('Invoices '!$A$2)+1), ROW(C36))),"")</f>
        <v>1</v>
      </c>
    </row>
    <row r="10" spans="7:12">
      <c r="K10" t="str" cm="1">
        <f t="array" ref="K10">IFERROR(INDEX('Invoices '!$F$2:$F$1000, SMALL(IF('Invoices '!$A$2:$A$1000='Invoice Slip'!$I$25, ROW('Invoices '!A2:A1000), -ROW($A$2)+1),ROW(C36))),"")</f>
        <v/>
      </c>
    </row>
    <row r="11" spans="7:12">
      <c r="G11" s="132" cm="1">
        <f t="array" ref="G11">IFERROR(INDEX('Invoices '!$F$2:$F$1000, SMALL(IF('Invoices '!$A$2:$A$1000=$I$25, ROW('Invoices '!$A$2:$A$1000)-ROW('Invoices '!$A$2)+1), ROW(C35))), "")</f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636C7-E7C3-4C60-B092-FA57D8D7473F}">
  <sheetPr codeName="Sheet5">
    <tabColor theme="9"/>
  </sheetPr>
  <dimension ref="A1:D84"/>
  <sheetViews>
    <sheetView showGridLines="0" topLeftCell="A4" zoomScaleNormal="100" workbookViewId="0">
      <selection activeCell="D2" sqref="D2"/>
    </sheetView>
  </sheetViews>
  <sheetFormatPr defaultRowHeight="15"/>
  <cols>
    <col min="2" max="2" width="2" style="159" customWidth="1"/>
    <col min="3" max="3" width="33.28515625" style="2" bestFit="1" customWidth="1"/>
    <col min="4" max="4" width="30.28515625" bestFit="1" customWidth="1"/>
    <col min="5" max="5" width="33.5703125" bestFit="1" customWidth="1"/>
    <col min="6" max="6" width="27" bestFit="1" customWidth="1"/>
    <col min="7" max="7" width="29.28515625" bestFit="1" customWidth="1"/>
    <col min="10" max="11" width="17.5703125" bestFit="1" customWidth="1"/>
    <col min="12" max="12" width="29.28515625" bestFit="1" customWidth="1"/>
  </cols>
  <sheetData>
    <row r="1" spans="1:4">
      <c r="A1" s="158" t="s">
        <v>55</v>
      </c>
      <c r="B1" s="159">
        <v>1</v>
      </c>
      <c r="C1" s="2" t="s">
        <v>76</v>
      </c>
    </row>
    <row r="2" spans="1:4">
      <c r="A2" s="158"/>
      <c r="C2" s="14">
        <v>1</v>
      </c>
      <c r="D2" cm="1">
        <f t="array" ref="D2">IF(COUNTIF('Invoices '!A6:A245,1),'Customer Id''s'!C3:C3,)</f>
        <v>2</v>
      </c>
    </row>
    <row r="3" spans="1:4">
      <c r="A3" s="158"/>
      <c r="C3" s="14">
        <v>2</v>
      </c>
      <c r="D3" cm="1">
        <f t="array" ref="D3">IF(COUNTIF('Invoices '!A7:A246,1),'Customer Id''s'!C4:C4,)</f>
        <v>3</v>
      </c>
    </row>
    <row r="4" spans="1:4">
      <c r="A4" s="158"/>
      <c r="C4" s="14">
        <v>3</v>
      </c>
      <c r="D4" cm="1">
        <f t="array" ref="D4">IF(COUNTIF('Invoices '!A8:A247,1),'Customer Id''s'!C5:C5,)</f>
        <v>4</v>
      </c>
    </row>
    <row r="5" spans="1:4">
      <c r="A5" s="158"/>
      <c r="C5" s="14">
        <v>4</v>
      </c>
    </row>
    <row r="6" spans="1:4">
      <c r="A6" s="158"/>
      <c r="C6" s="14">
        <v>5</v>
      </c>
    </row>
    <row r="7" spans="1:4">
      <c r="A7" s="158"/>
      <c r="C7" s="14">
        <v>6</v>
      </c>
    </row>
    <row r="8" spans="1:4">
      <c r="A8" s="158"/>
      <c r="C8" s="14">
        <v>7</v>
      </c>
    </row>
    <row r="9" spans="1:4">
      <c r="A9" s="158"/>
      <c r="C9" s="14">
        <v>8</v>
      </c>
    </row>
    <row r="10" spans="1:4">
      <c r="A10" s="158"/>
      <c r="C10" s="14">
        <v>9</v>
      </c>
    </row>
    <row r="11" spans="1:4">
      <c r="A11" s="158"/>
      <c r="C11" s="14">
        <v>10</v>
      </c>
    </row>
    <row r="12" spans="1:4">
      <c r="A12" s="158"/>
      <c r="C12" s="14">
        <v>11</v>
      </c>
    </row>
    <row r="13" spans="1:4">
      <c r="A13" s="158"/>
      <c r="C13" s="14">
        <v>12</v>
      </c>
    </row>
    <row r="14" spans="1:4">
      <c r="A14" s="158"/>
      <c r="C14" s="14">
        <v>13</v>
      </c>
    </row>
    <row r="15" spans="1:4">
      <c r="A15" s="158"/>
      <c r="C15" s="14">
        <v>14</v>
      </c>
    </row>
    <row r="16" spans="1:4">
      <c r="A16" s="158"/>
      <c r="C16" s="14">
        <v>15</v>
      </c>
    </row>
    <row r="17" spans="1:3">
      <c r="A17" s="158"/>
      <c r="C17" s="14">
        <v>16</v>
      </c>
    </row>
    <row r="18" spans="1:3">
      <c r="A18" s="158"/>
      <c r="C18" s="14">
        <v>17</v>
      </c>
    </row>
    <row r="19" spans="1:3">
      <c r="A19" s="158"/>
      <c r="C19" s="14">
        <v>18</v>
      </c>
    </row>
    <row r="20" spans="1:3">
      <c r="A20" s="158"/>
      <c r="C20" s="14">
        <v>19</v>
      </c>
    </row>
    <row r="21" spans="1:3">
      <c r="A21" s="158"/>
      <c r="C21" s="14">
        <v>20</v>
      </c>
    </row>
    <row r="22" spans="1:3">
      <c r="A22" s="158"/>
      <c r="C22" s="14">
        <v>21</v>
      </c>
    </row>
    <row r="23" spans="1:3">
      <c r="A23" s="158"/>
      <c r="C23" s="14">
        <v>22</v>
      </c>
    </row>
    <row r="24" spans="1:3">
      <c r="A24" s="158"/>
      <c r="C24" s="14">
        <v>23</v>
      </c>
    </row>
    <row r="25" spans="1:3">
      <c r="A25" s="158"/>
      <c r="C25" s="14">
        <v>24</v>
      </c>
    </row>
    <row r="26" spans="1:3">
      <c r="A26" s="158"/>
      <c r="C26" s="14">
        <v>25</v>
      </c>
    </row>
    <row r="27" spans="1:3">
      <c r="A27" s="158"/>
      <c r="C27" s="14">
        <v>26</v>
      </c>
    </row>
    <row r="28" spans="1:3">
      <c r="A28" s="158"/>
      <c r="C28" s="14">
        <v>27</v>
      </c>
    </row>
    <row r="29" spans="1:3">
      <c r="A29" s="158"/>
      <c r="C29" s="14">
        <v>28</v>
      </c>
    </row>
    <row r="30" spans="1:3">
      <c r="A30" s="158"/>
      <c r="C30" s="14">
        <v>29</v>
      </c>
    </row>
    <row r="31" spans="1:3">
      <c r="A31" s="158"/>
      <c r="C31" s="14">
        <v>30</v>
      </c>
    </row>
    <row r="32" spans="1:3">
      <c r="A32" s="158"/>
      <c r="C32" s="14">
        <v>31</v>
      </c>
    </row>
    <row r="33" spans="1:3">
      <c r="A33" s="158"/>
      <c r="C33" s="14">
        <v>32</v>
      </c>
    </row>
    <row r="34" spans="1:3">
      <c r="A34" s="158"/>
      <c r="C34" s="14">
        <v>33</v>
      </c>
    </row>
    <row r="35" spans="1:3">
      <c r="A35" s="158"/>
      <c r="C35" s="14">
        <v>34</v>
      </c>
    </row>
    <row r="36" spans="1:3">
      <c r="A36" s="158"/>
      <c r="C36" s="14">
        <v>35</v>
      </c>
    </row>
    <row r="37" spans="1:3">
      <c r="A37" s="158"/>
      <c r="C37" s="14">
        <v>36</v>
      </c>
    </row>
    <row r="38" spans="1:3">
      <c r="A38" s="158"/>
      <c r="C38" s="14">
        <v>37</v>
      </c>
    </row>
    <row r="39" spans="1:3">
      <c r="A39" s="158"/>
      <c r="C39" s="14">
        <v>38</v>
      </c>
    </row>
    <row r="40" spans="1:3">
      <c r="A40" s="158"/>
      <c r="C40" s="14">
        <v>39</v>
      </c>
    </row>
    <row r="41" spans="1:3">
      <c r="A41" s="158"/>
      <c r="C41" s="14">
        <v>40</v>
      </c>
    </row>
    <row r="42" spans="1:3">
      <c r="A42" s="158"/>
      <c r="C42" s="14">
        <v>41</v>
      </c>
    </row>
    <row r="43" spans="1:3">
      <c r="A43" s="158"/>
      <c r="C43" s="14">
        <v>42</v>
      </c>
    </row>
    <row r="44" spans="1:3">
      <c r="A44" s="158"/>
      <c r="C44" s="14">
        <v>43</v>
      </c>
    </row>
    <row r="45" spans="1:3">
      <c r="A45" s="158"/>
      <c r="C45" s="14">
        <v>44</v>
      </c>
    </row>
    <row r="46" spans="1:3">
      <c r="A46" s="158"/>
      <c r="C46" s="14">
        <v>45</v>
      </c>
    </row>
    <row r="47" spans="1:3">
      <c r="A47" s="158"/>
      <c r="C47" s="14">
        <v>46</v>
      </c>
    </row>
    <row r="48" spans="1:3">
      <c r="A48" s="158"/>
      <c r="C48" s="14">
        <v>47</v>
      </c>
    </row>
    <row r="49" spans="1:3">
      <c r="A49" s="158"/>
      <c r="C49" s="14">
        <v>48</v>
      </c>
    </row>
    <row r="50" spans="1:3">
      <c r="A50" s="158"/>
      <c r="C50" s="14">
        <v>49</v>
      </c>
    </row>
    <row r="51" spans="1:3">
      <c r="A51" s="158"/>
      <c r="C51" s="14">
        <v>50</v>
      </c>
    </row>
    <row r="52" spans="1:3">
      <c r="A52" s="158"/>
      <c r="C52" s="14">
        <v>51</v>
      </c>
    </row>
    <row r="53" spans="1:3">
      <c r="A53" s="158"/>
      <c r="C53" s="14">
        <v>52</v>
      </c>
    </row>
    <row r="54" spans="1:3">
      <c r="A54" s="158"/>
      <c r="C54" s="14">
        <v>53</v>
      </c>
    </row>
    <row r="55" spans="1:3">
      <c r="A55" s="158"/>
      <c r="C55" s="14">
        <v>54</v>
      </c>
    </row>
    <row r="56" spans="1:3">
      <c r="A56" s="158"/>
      <c r="C56" s="14">
        <v>55</v>
      </c>
    </row>
    <row r="57" spans="1:3">
      <c r="A57" s="158"/>
      <c r="C57" s="14">
        <v>56</v>
      </c>
    </row>
    <row r="58" spans="1:3">
      <c r="A58" s="158"/>
      <c r="C58" s="14">
        <v>57</v>
      </c>
    </row>
    <row r="59" spans="1:3">
      <c r="A59" s="158"/>
      <c r="C59" s="14">
        <v>58</v>
      </c>
    </row>
    <row r="60" spans="1:3">
      <c r="A60" s="158"/>
      <c r="C60" s="14">
        <v>59</v>
      </c>
    </row>
    <row r="61" spans="1:3">
      <c r="A61" s="158"/>
      <c r="C61" s="14">
        <v>60</v>
      </c>
    </row>
    <row r="62" spans="1:3">
      <c r="A62" s="158"/>
      <c r="C62" s="14">
        <v>61</v>
      </c>
    </row>
    <row r="63" spans="1:3">
      <c r="A63" s="158"/>
      <c r="C63" s="14">
        <v>62</v>
      </c>
    </row>
    <row r="64" spans="1:3">
      <c r="A64" s="158"/>
      <c r="C64" s="14">
        <v>63</v>
      </c>
    </row>
    <row r="65" spans="1:3">
      <c r="A65" s="158"/>
      <c r="C65" s="14">
        <v>64</v>
      </c>
    </row>
    <row r="66" spans="1:3">
      <c r="A66" s="158"/>
      <c r="C66" s="14">
        <v>65</v>
      </c>
    </row>
    <row r="67" spans="1:3">
      <c r="A67" s="158"/>
      <c r="C67" s="14">
        <v>66</v>
      </c>
    </row>
    <row r="68" spans="1:3">
      <c r="A68" s="158"/>
      <c r="C68" s="14">
        <v>67</v>
      </c>
    </row>
    <row r="69" spans="1:3">
      <c r="A69" s="158"/>
      <c r="C69" s="14">
        <v>68</v>
      </c>
    </row>
    <row r="70" spans="1:3">
      <c r="A70" s="158"/>
      <c r="C70" s="14">
        <v>69</v>
      </c>
    </row>
    <row r="71" spans="1:3">
      <c r="A71" s="158"/>
      <c r="C71" s="14">
        <v>70</v>
      </c>
    </row>
    <row r="72" spans="1:3">
      <c r="A72" s="158"/>
      <c r="C72" s="14">
        <v>71</v>
      </c>
    </row>
    <row r="73" spans="1:3">
      <c r="A73" s="158"/>
      <c r="C73" s="14">
        <v>72</v>
      </c>
    </row>
    <row r="74" spans="1:3">
      <c r="A74" s="158"/>
      <c r="C74" s="14">
        <v>73</v>
      </c>
    </row>
    <row r="75" spans="1:3">
      <c r="A75" s="158"/>
      <c r="C75" s="14">
        <v>74</v>
      </c>
    </row>
    <row r="76" spans="1:3">
      <c r="A76" s="158"/>
      <c r="C76" s="14">
        <v>75</v>
      </c>
    </row>
    <row r="77" spans="1:3">
      <c r="A77" s="158"/>
      <c r="C77" s="14">
        <v>76</v>
      </c>
    </row>
    <row r="78" spans="1:3">
      <c r="A78" s="158"/>
      <c r="C78" s="14">
        <v>77</v>
      </c>
    </row>
    <row r="79" spans="1:3">
      <c r="A79" s="158"/>
      <c r="C79" s="14">
        <v>78</v>
      </c>
    </row>
    <row r="80" spans="1:3">
      <c r="A80" s="158"/>
      <c r="C80" s="14">
        <v>79</v>
      </c>
    </row>
    <row r="81" spans="1:3">
      <c r="A81" s="158"/>
      <c r="C81" s="14">
        <v>80</v>
      </c>
    </row>
    <row r="82" spans="1:3">
      <c r="C82" s="14">
        <v>81</v>
      </c>
    </row>
    <row r="83" spans="1:3">
      <c r="C83" s="14">
        <v>82</v>
      </c>
    </row>
    <row r="84" spans="1:3">
      <c r="C84" s="14">
        <v>83</v>
      </c>
    </row>
  </sheetData>
  <mergeCells count="2">
    <mergeCell ref="A1:A81"/>
    <mergeCell ref="B1:B1048576"/>
  </mergeCells>
  <conditionalFormatting sqref="C19:C21 C36:C38 C53:C55 C70:C72">
    <cfRule type="duplicateValues" dxfId="0" priority="1"/>
  </conditionalFormatting>
  <pageMargins left="0.7" right="0.7" top="0.75" bottom="0.75" header="0.3" footer="0.3"/>
  <pageSetup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F0D3E-2579-4CB6-8079-28754ACD6356}">
  <dimension ref="A1"/>
  <sheetViews>
    <sheetView topLeftCell="A13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Invoice Slip</vt:lpstr>
      <vt:lpstr>Invoices </vt:lpstr>
      <vt:lpstr>Products</vt:lpstr>
      <vt:lpstr>Stock Management</vt:lpstr>
      <vt:lpstr>Sheet2</vt:lpstr>
      <vt:lpstr>Customer Id's</vt:lpstr>
      <vt:lpstr>Sheet1</vt:lpstr>
      <vt:lpstr>'Customer Id''s'!Print_Area</vt:lpstr>
      <vt:lpstr>'Invoice Slip'!Print_Area</vt:lpstr>
      <vt:lpstr>'Invoices '!Print_Area</vt:lpstr>
      <vt:lpstr>'Stock Management'!Print_Area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Dayan Metro</dc:title>
  <dc:creator>Dayan</dc:creator>
  <cp:lastModifiedBy>Tirmizi</cp:lastModifiedBy>
  <cp:lastPrinted>2024-07-25T16:56:54Z</cp:lastPrinted>
  <dcterms:created xsi:type="dcterms:W3CDTF">2024-07-07T09:00:35Z</dcterms:created>
  <dcterms:modified xsi:type="dcterms:W3CDTF">2026-01-01T10:22:20Z</dcterms:modified>
</cp:coreProperties>
</file>